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showInkAnnotation="0" codeName="ThisWorkbook" defaultThemeVersion="124226"/>
  <mc:AlternateContent xmlns:mc="http://schemas.openxmlformats.org/markup-compatibility/2006">
    <mc:Choice Requires="x15">
      <x15ac:absPath xmlns:x15ac="http://schemas.microsoft.com/office/spreadsheetml/2010/11/ac" url="C:\Users\Cécile\Desktop\FICHIER PRIX en cours\Nomenclatures à faire\"/>
    </mc:Choice>
  </mc:AlternateContent>
  <xr:revisionPtr revIDLastSave="0" documentId="13_ncr:1_{5FBA4263-6B66-4254-892E-0A1F02430348}" xr6:coauthVersionLast="47" xr6:coauthVersionMax="47" xr10:uidLastSave="{00000000-0000-0000-0000-000000000000}"/>
  <bookViews>
    <workbookView xWindow="20370" yWindow="-120" windowWidth="29040" windowHeight="15840" tabRatio="516" activeTab="2" xr2:uid="{00000000-000D-0000-FFFF-FFFF00000000}"/>
  </bookViews>
  <sheets>
    <sheet name="Instructions" sheetId="17" r:id="rId1"/>
    <sheet name="Création champs PV" sheetId="15" r:id="rId2"/>
    <sheet name="nomenclature" sheetId="7" r:id="rId3"/>
    <sheet name="traduction" sheetId="16" state="hidden" r:id="rId4"/>
    <sheet name="Données module" sheetId="35" state="hidden" r:id="rId5"/>
    <sheet name="goulotte sup" sheetId="32" state="hidden" r:id="rId6"/>
    <sheet name="Feuil1" sheetId="36" state="hidden" r:id="rId7"/>
    <sheet name="Feuil2" sheetId="37" state="hidden" r:id="rId8"/>
    <sheet name="abergements latéraux" sheetId="9" state="hidden" r:id="rId9"/>
    <sheet name="Liste" sheetId="30" state="hidden" r:id="rId10"/>
    <sheet name="positionnement modules" sheetId="14" state="hidden" r:id="rId11"/>
    <sheet name="Erreur" sheetId="28" state="hidden" r:id="rId12"/>
    <sheet name="Qte module" sheetId="29" state="hidden" r:id="rId13"/>
    <sheet name="structure" sheetId="8" state="hidden" r:id="rId14"/>
    <sheet name="abergement haut" sheetId="34" state="hidden" r:id="rId15"/>
    <sheet name="Solin" sheetId="19" state="hidden" r:id="rId16"/>
    <sheet name="brides" sheetId="12" state="hidden" r:id="rId17"/>
    <sheet name="pattes" sheetId="13" state="hidden" r:id="rId18"/>
    <sheet name="goulotte" sheetId="24" state="hidden" r:id="rId19"/>
    <sheet name="Obturateur" sheetId="26" state="hidden" r:id="rId20"/>
    <sheet name="Terre FR" sheetId="23" state="hidden" r:id="rId21"/>
    <sheet name=" Terre UE" sheetId="22" state="hidden" r:id="rId22"/>
    <sheet name="collecteur" sheetId="21" state="hidden" r:id="rId23"/>
  </sheets>
  <definedNames>
    <definedName name="_xlnm._FilterDatabase" localSheetId="2" hidden="1">nomenclature!$A$9:$AC$51</definedName>
    <definedName name="configurations" localSheetId="21">#REF!</definedName>
    <definedName name="configurations" localSheetId="14">#REF!</definedName>
    <definedName name="configurations" localSheetId="22">#REF!</definedName>
    <definedName name="configurations" localSheetId="11">#REF!</definedName>
    <definedName name="configurations" localSheetId="18">#REF!</definedName>
    <definedName name="configurations" localSheetId="5">#REF!</definedName>
    <definedName name="configurations" localSheetId="19">#REF!</definedName>
    <definedName name="configurations" localSheetId="12">#REF!</definedName>
    <definedName name="configurations" localSheetId="15">#REF!</definedName>
    <definedName name="configurations" localSheetId="20">#REF!</definedName>
    <definedName name="configurations">#REF!</definedName>
    <definedName name="langues">traduction!$E$1:$E$8</definedName>
    <definedName name="onduleurs" localSheetId="21">#REF!</definedName>
    <definedName name="onduleurs" localSheetId="14">#REF!</definedName>
    <definedName name="onduleurs" localSheetId="22">#REF!</definedName>
    <definedName name="onduleurs" localSheetId="11">#REF!</definedName>
    <definedName name="onduleurs" localSheetId="18">#REF!</definedName>
    <definedName name="onduleurs" localSheetId="5">#REF!</definedName>
    <definedName name="onduleurs" localSheetId="19">#REF!</definedName>
    <definedName name="onduleurs" localSheetId="12">#REF!</definedName>
    <definedName name="onduleurs" localSheetId="15">#REF!</definedName>
    <definedName name="onduleurs" localSheetId="20">#REF!</definedName>
    <definedName name="onduleurs">#REF!</definedName>
    <definedName name="Z_16FE1FF2_BD92_4856_8ACC_875F5889A685_.wvu.Cols" localSheetId="2" hidden="1">nomenclature!$Y:$Y</definedName>
    <definedName name="Z_16FE1FF2_BD92_4856_8ACC_875F5889A685_.wvu.PrintArea" localSheetId="1" hidden="1">'Création champs PV'!$A$1:$BQ$56</definedName>
    <definedName name="Z_16FE1FF2_BD92_4856_8ACC_875F5889A685_.wvu.PrintArea" localSheetId="0" hidden="1">Instructions!$B$2:$Q$149</definedName>
    <definedName name="Z_16FE1FF2_BD92_4856_8ACC_875F5889A685_.wvu.PrintArea" localSheetId="2" hidden="1">nomenclature!$A$1:$Q$59</definedName>
    <definedName name="_xlnm.Print_Area" localSheetId="1">'Création champs PV'!$A$1:$BQ$56</definedName>
    <definedName name="_xlnm.Print_Area" localSheetId="0">Instructions!$B$2:$Q$149</definedName>
    <definedName name="_xlnm.Print_Area" localSheetId="2">nomenclature!$A$1:$Q$60</definedName>
  </definedNames>
  <calcPr calcId="181029" concurrentCalc="0"/>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0" i="7" l="1"/>
  <c r="AC10" i="7"/>
  <c r="F11" i="7"/>
  <c r="AC11" i="7"/>
  <c r="F12" i="7"/>
  <c r="AC12" i="7"/>
  <c r="F13" i="7"/>
  <c r="AC13" i="7"/>
  <c r="F14" i="7"/>
  <c r="AC14" i="7"/>
  <c r="F15" i="7"/>
  <c r="AC15" i="7"/>
  <c r="F16" i="7"/>
  <c r="AC16" i="7"/>
  <c r="F17" i="7"/>
  <c r="AC17" i="7"/>
  <c r="F18" i="7"/>
  <c r="AC18" i="7"/>
  <c r="F19" i="7"/>
  <c r="AC19" i="7"/>
  <c r="F20" i="7"/>
  <c r="AC20" i="7"/>
  <c r="F21" i="7"/>
  <c r="AC21" i="7"/>
  <c r="F22" i="7"/>
  <c r="AC22" i="7"/>
  <c r="F23" i="7"/>
  <c r="AC23" i="7"/>
  <c r="F24" i="7"/>
  <c r="AC24" i="7"/>
  <c r="F25" i="7"/>
  <c r="AC25" i="7"/>
  <c r="F26" i="7"/>
  <c r="AC26" i="7"/>
  <c r="F27" i="7"/>
  <c r="AC27" i="7"/>
  <c r="F28" i="7"/>
  <c r="AC28" i="7"/>
  <c r="F29" i="7"/>
  <c r="AC29" i="7"/>
  <c r="F32" i="7"/>
  <c r="F30" i="7"/>
  <c r="AC30" i="7"/>
  <c r="F33" i="7"/>
  <c r="F31" i="7"/>
  <c r="AC31" i="7"/>
  <c r="AC32" i="7"/>
  <c r="AC33" i="7"/>
  <c r="F34" i="7"/>
  <c r="AC34" i="7"/>
  <c r="F35" i="7"/>
  <c r="AC35" i="7"/>
  <c r="F36" i="7"/>
  <c r="AC36" i="7"/>
  <c r="F37" i="7"/>
  <c r="AC37" i="7"/>
  <c r="F38" i="7"/>
  <c r="AC38" i="7"/>
  <c r="F39" i="7"/>
  <c r="AC39" i="7"/>
  <c r="F40" i="7"/>
  <c r="AC40" i="7"/>
  <c r="F41" i="7"/>
  <c r="AC41" i="7"/>
  <c r="F42" i="7"/>
  <c r="AC42" i="7"/>
  <c r="F43" i="7"/>
  <c r="AC43" i="7"/>
  <c r="AC44" i="7"/>
  <c r="F46" i="7"/>
  <c r="F47" i="7"/>
  <c r="G10" i="7"/>
  <c r="H10" i="7"/>
  <c r="I10" i="7"/>
  <c r="J10" i="7"/>
  <c r="K10" i="7"/>
  <c r="L10" i="7"/>
  <c r="M10" i="7"/>
  <c r="N10" i="7"/>
  <c r="Q10" i="7"/>
  <c r="G11" i="7"/>
  <c r="H11" i="7"/>
  <c r="I11" i="7"/>
  <c r="J11" i="7"/>
  <c r="K11" i="7"/>
  <c r="L11" i="7"/>
  <c r="M11" i="7"/>
  <c r="N11" i="7"/>
  <c r="Q11" i="7"/>
  <c r="G12" i="7"/>
  <c r="H12" i="7"/>
  <c r="I12" i="7"/>
  <c r="J12" i="7"/>
  <c r="K12" i="7"/>
  <c r="L12" i="7"/>
  <c r="M12" i="7"/>
  <c r="N12" i="7"/>
  <c r="Q12" i="7"/>
  <c r="G13" i="7"/>
  <c r="H13" i="7"/>
  <c r="I13" i="7"/>
  <c r="J13" i="7"/>
  <c r="K13" i="7"/>
  <c r="L13" i="7"/>
  <c r="M13" i="7"/>
  <c r="N13" i="7"/>
  <c r="Q13" i="7"/>
  <c r="G14" i="7"/>
  <c r="H14" i="7"/>
  <c r="I14" i="7"/>
  <c r="J14" i="7"/>
  <c r="K14" i="7"/>
  <c r="L14" i="7"/>
  <c r="M14" i="7"/>
  <c r="N14" i="7"/>
  <c r="Q14" i="7"/>
  <c r="G15" i="7"/>
  <c r="H15" i="7"/>
  <c r="I15" i="7"/>
  <c r="J15" i="7"/>
  <c r="K15" i="7"/>
  <c r="L15" i="7"/>
  <c r="M15" i="7"/>
  <c r="N15" i="7"/>
  <c r="Q15" i="7"/>
  <c r="G16" i="7"/>
  <c r="H16" i="7"/>
  <c r="I16" i="7"/>
  <c r="J16" i="7"/>
  <c r="K16" i="7"/>
  <c r="L16" i="7"/>
  <c r="M16" i="7"/>
  <c r="N16" i="7"/>
  <c r="Q16" i="7"/>
  <c r="G17" i="7"/>
  <c r="H17" i="7"/>
  <c r="I17" i="7"/>
  <c r="J17" i="7"/>
  <c r="K17" i="7"/>
  <c r="L17" i="7"/>
  <c r="M17" i="7"/>
  <c r="N17" i="7"/>
  <c r="Q17" i="7"/>
  <c r="G18" i="7"/>
  <c r="H18" i="7"/>
  <c r="I18" i="7"/>
  <c r="J18" i="7"/>
  <c r="K18" i="7"/>
  <c r="L18" i="7"/>
  <c r="M18" i="7"/>
  <c r="N18" i="7"/>
  <c r="Q18" i="7"/>
  <c r="G19" i="7"/>
  <c r="H19" i="7"/>
  <c r="I19" i="7"/>
  <c r="J19" i="7"/>
  <c r="K19" i="7"/>
  <c r="L19" i="7"/>
  <c r="M19" i="7"/>
  <c r="N19" i="7"/>
  <c r="Q19" i="7"/>
  <c r="G20" i="7"/>
  <c r="H20" i="7"/>
  <c r="I20" i="7"/>
  <c r="J20" i="7"/>
  <c r="K20" i="7"/>
  <c r="L20" i="7"/>
  <c r="M20" i="7"/>
  <c r="N20" i="7"/>
  <c r="Q20" i="7"/>
  <c r="G21" i="7"/>
  <c r="H21" i="7"/>
  <c r="I21" i="7"/>
  <c r="J21" i="7"/>
  <c r="K21" i="7"/>
  <c r="L21" i="7"/>
  <c r="M21" i="7"/>
  <c r="N21" i="7"/>
  <c r="Q21" i="7"/>
  <c r="G22" i="7"/>
  <c r="H22" i="7"/>
  <c r="I22" i="7"/>
  <c r="J22" i="7"/>
  <c r="K22" i="7"/>
  <c r="L22" i="7"/>
  <c r="M22" i="7"/>
  <c r="N22" i="7"/>
  <c r="Q22" i="7"/>
  <c r="G23" i="7"/>
  <c r="H23" i="7"/>
  <c r="I23" i="7"/>
  <c r="J23" i="7"/>
  <c r="K23" i="7"/>
  <c r="L23" i="7"/>
  <c r="M23" i="7"/>
  <c r="N23" i="7"/>
  <c r="Q23" i="7"/>
  <c r="G24" i="7"/>
  <c r="H24" i="7"/>
  <c r="I24" i="7"/>
  <c r="J24" i="7"/>
  <c r="K24" i="7"/>
  <c r="L24" i="7"/>
  <c r="M24" i="7"/>
  <c r="N24" i="7"/>
  <c r="Q24" i="7"/>
  <c r="G25" i="7"/>
  <c r="H25" i="7"/>
  <c r="I25" i="7"/>
  <c r="J25" i="7"/>
  <c r="K25" i="7"/>
  <c r="L25" i="7"/>
  <c r="M25" i="7"/>
  <c r="N25" i="7"/>
  <c r="Q25" i="7"/>
  <c r="G26" i="7"/>
  <c r="H26" i="7"/>
  <c r="I26" i="7"/>
  <c r="J26" i="7"/>
  <c r="K26" i="7"/>
  <c r="L26" i="7"/>
  <c r="M26" i="7"/>
  <c r="N26" i="7"/>
  <c r="Q26" i="7"/>
  <c r="G27" i="7"/>
  <c r="H27" i="7"/>
  <c r="I27" i="7"/>
  <c r="J27" i="7"/>
  <c r="K27" i="7"/>
  <c r="L27" i="7"/>
  <c r="M27" i="7"/>
  <c r="N27" i="7"/>
  <c r="Q27" i="7"/>
  <c r="G28" i="7"/>
  <c r="H28" i="7"/>
  <c r="I28" i="7"/>
  <c r="J28" i="7"/>
  <c r="K28" i="7"/>
  <c r="L28" i="7"/>
  <c r="M28" i="7"/>
  <c r="N28" i="7"/>
  <c r="Q28" i="7"/>
  <c r="G29" i="7"/>
  <c r="H29" i="7"/>
  <c r="I29" i="7"/>
  <c r="J29" i="7"/>
  <c r="K29" i="7"/>
  <c r="L29" i="7"/>
  <c r="M29" i="7"/>
  <c r="N29" i="7"/>
  <c r="Q29" i="7"/>
  <c r="G32" i="7"/>
  <c r="G30" i="7"/>
  <c r="H32" i="7"/>
  <c r="H30" i="7"/>
  <c r="I32" i="7"/>
  <c r="I30" i="7"/>
  <c r="J32" i="7"/>
  <c r="J30" i="7"/>
  <c r="K32" i="7"/>
  <c r="K30" i="7"/>
  <c r="L32" i="7"/>
  <c r="L30" i="7"/>
  <c r="M32" i="7"/>
  <c r="M30" i="7"/>
  <c r="N32" i="7"/>
  <c r="N30" i="7"/>
  <c r="Q30" i="7"/>
  <c r="G33" i="7"/>
  <c r="G31" i="7"/>
  <c r="H33" i="7"/>
  <c r="H31" i="7"/>
  <c r="I33" i="7"/>
  <c r="I31" i="7"/>
  <c r="J33" i="7"/>
  <c r="J31" i="7"/>
  <c r="K33" i="7"/>
  <c r="K31" i="7"/>
  <c r="L33" i="7"/>
  <c r="L31" i="7"/>
  <c r="M33" i="7"/>
  <c r="M31" i="7"/>
  <c r="N33" i="7"/>
  <c r="N31" i="7"/>
  <c r="Q31" i="7"/>
  <c r="Q32" i="7"/>
  <c r="Q33" i="7"/>
  <c r="G34" i="7"/>
  <c r="H34" i="7"/>
  <c r="I34" i="7"/>
  <c r="J34" i="7"/>
  <c r="K34" i="7"/>
  <c r="L34" i="7"/>
  <c r="M34" i="7"/>
  <c r="N34" i="7"/>
  <c r="Q34" i="7"/>
  <c r="G35" i="7"/>
  <c r="H35" i="7"/>
  <c r="I35" i="7"/>
  <c r="J35" i="7"/>
  <c r="K35" i="7"/>
  <c r="L35" i="7"/>
  <c r="M35" i="7"/>
  <c r="N35" i="7"/>
  <c r="Q35" i="7"/>
  <c r="G36" i="7"/>
  <c r="H36" i="7"/>
  <c r="I36" i="7"/>
  <c r="J36" i="7"/>
  <c r="K36" i="7"/>
  <c r="L36" i="7"/>
  <c r="M36" i="7"/>
  <c r="N36" i="7"/>
  <c r="Q36" i="7"/>
  <c r="G37" i="7"/>
  <c r="H37" i="7"/>
  <c r="I37" i="7"/>
  <c r="J37" i="7"/>
  <c r="K37" i="7"/>
  <c r="L37" i="7"/>
  <c r="M37" i="7"/>
  <c r="N37" i="7"/>
  <c r="Q37" i="7"/>
  <c r="G38" i="7"/>
  <c r="H38" i="7"/>
  <c r="I38" i="7"/>
  <c r="J38" i="7"/>
  <c r="K38" i="7"/>
  <c r="L38" i="7"/>
  <c r="M38" i="7"/>
  <c r="N38" i="7"/>
  <c r="Q38" i="7"/>
  <c r="G39" i="7"/>
  <c r="H39" i="7"/>
  <c r="I39" i="7"/>
  <c r="J39" i="7"/>
  <c r="K39" i="7"/>
  <c r="L39" i="7"/>
  <c r="M39" i="7"/>
  <c r="N39" i="7"/>
  <c r="Q39" i="7"/>
  <c r="G40" i="7"/>
  <c r="H40" i="7"/>
  <c r="I40" i="7"/>
  <c r="J40" i="7"/>
  <c r="K40" i="7"/>
  <c r="L40" i="7"/>
  <c r="M40" i="7"/>
  <c r="N40" i="7"/>
  <c r="Q40" i="7"/>
  <c r="G41" i="7"/>
  <c r="H41" i="7"/>
  <c r="I41" i="7"/>
  <c r="J41" i="7"/>
  <c r="K41" i="7"/>
  <c r="L41" i="7"/>
  <c r="M41" i="7"/>
  <c r="N41" i="7"/>
  <c r="Q41" i="7"/>
  <c r="G42" i="7"/>
  <c r="H42" i="7"/>
  <c r="I42" i="7"/>
  <c r="J42" i="7"/>
  <c r="K42" i="7"/>
  <c r="L42" i="7"/>
  <c r="M42" i="7"/>
  <c r="N42" i="7"/>
  <c r="Q42" i="7"/>
  <c r="G43" i="7"/>
  <c r="H43" i="7"/>
  <c r="I43" i="7"/>
  <c r="J43" i="7"/>
  <c r="K43" i="7"/>
  <c r="L43" i="7"/>
  <c r="M43" i="7"/>
  <c r="N43" i="7"/>
  <c r="Q43" i="7"/>
  <c r="AD40" i="7"/>
  <c r="AE40" i="7"/>
  <c r="AF40" i="7"/>
  <c r="AG40" i="7"/>
  <c r="AH40" i="7"/>
  <c r="AI40" i="7"/>
  <c r="AJ40" i="7"/>
  <c r="AK40" i="7"/>
  <c r="DH33" i="32"/>
  <c r="DH34" i="32"/>
  <c r="DH35" i="32"/>
  <c r="DH36" i="32"/>
  <c r="DH37" i="32"/>
  <c r="DH38" i="32"/>
  <c r="DH39" i="32"/>
  <c r="DH40" i="32"/>
  <c r="DH41" i="32"/>
  <c r="DH42" i="32"/>
  <c r="DH43" i="32"/>
  <c r="DH44" i="32"/>
  <c r="DH45" i="32"/>
  <c r="DH46" i="32"/>
  <c r="DH47" i="32"/>
  <c r="DH48" i="32"/>
  <c r="DH49" i="32"/>
  <c r="DH50" i="32"/>
  <c r="DH51" i="32"/>
  <c r="C32" i="32"/>
  <c r="DH32" i="32"/>
  <c r="D32" i="32"/>
  <c r="E32" i="32"/>
  <c r="F32" i="32"/>
  <c r="G32" i="32"/>
  <c r="H32" i="32"/>
  <c r="I32" i="32"/>
  <c r="J32" i="32"/>
  <c r="K32" i="32"/>
  <c r="L32" i="32"/>
  <c r="M32"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C33" i="32"/>
  <c r="D33" i="32"/>
  <c r="E33" i="32"/>
  <c r="F33" i="32"/>
  <c r="G33"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C34" i="32"/>
  <c r="D34"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C35"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BS35" i="32"/>
  <c r="BT35" i="32"/>
  <c r="BU35" i="32"/>
  <c r="BV35" i="32"/>
  <c r="BW35" i="32"/>
  <c r="BX35" i="32"/>
  <c r="BY35" i="32"/>
  <c r="BZ35" i="32"/>
  <c r="CA35" i="32"/>
  <c r="CB35" i="32"/>
  <c r="CC35" i="32"/>
  <c r="CD35" i="32"/>
  <c r="CE35" i="32"/>
  <c r="CF35" i="32"/>
  <c r="CG35" i="32"/>
  <c r="CH35" i="32"/>
  <c r="CI35" i="32"/>
  <c r="CJ35" i="32"/>
  <c r="CK35" i="32"/>
  <c r="CL35" i="32"/>
  <c r="CM35" i="32"/>
  <c r="CN35" i="32"/>
  <c r="CO35" i="32"/>
  <c r="CP35" i="32"/>
  <c r="CQ35" i="32"/>
  <c r="CR35" i="32"/>
  <c r="CS35" i="32"/>
  <c r="CT35" i="32"/>
  <c r="CU35" i="32"/>
  <c r="CV35" i="32"/>
  <c r="CW35" i="32"/>
  <c r="CX35" i="32"/>
  <c r="CY35" i="32"/>
  <c r="CZ35" i="32"/>
  <c r="DA35" i="32"/>
  <c r="DB35" i="32"/>
  <c r="DC35" i="32"/>
  <c r="DD35" i="32"/>
  <c r="C36" i="32"/>
  <c r="D36" i="32"/>
  <c r="E36" i="32"/>
  <c r="F36" i="32"/>
  <c r="G36" i="32"/>
  <c r="H36" i="32"/>
  <c r="I36" i="32"/>
  <c r="J36" i="32"/>
  <c r="K36" i="32"/>
  <c r="L36" i="32"/>
  <c r="M36" i="32"/>
  <c r="N36" i="32"/>
  <c r="O36" i="32"/>
  <c r="P36" i="32"/>
  <c r="Q36" i="32"/>
  <c r="R36"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BS36" i="32"/>
  <c r="BT36" i="32"/>
  <c r="BU36" i="32"/>
  <c r="BV36" i="32"/>
  <c r="BW36" i="32"/>
  <c r="BX36" i="32"/>
  <c r="BY36" i="32"/>
  <c r="BZ36" i="32"/>
  <c r="CA36" i="32"/>
  <c r="CB36" i="32"/>
  <c r="CC36" i="32"/>
  <c r="CD36" i="32"/>
  <c r="CE36" i="32"/>
  <c r="CF36" i="32"/>
  <c r="CG36" i="32"/>
  <c r="CH36" i="32"/>
  <c r="CI36" i="32"/>
  <c r="CJ36" i="32"/>
  <c r="CK36" i="32"/>
  <c r="CL36" i="32"/>
  <c r="CM36" i="32"/>
  <c r="CN36" i="32"/>
  <c r="CO36" i="32"/>
  <c r="CP36" i="32"/>
  <c r="CQ36" i="32"/>
  <c r="CR36" i="32"/>
  <c r="CS36" i="32"/>
  <c r="CT36" i="32"/>
  <c r="CU36" i="32"/>
  <c r="CV36" i="32"/>
  <c r="CW36" i="32"/>
  <c r="CX36" i="32"/>
  <c r="CY36" i="32"/>
  <c r="CZ36" i="32"/>
  <c r="DA36" i="32"/>
  <c r="DB36" i="32"/>
  <c r="DC36" i="32"/>
  <c r="DD36" i="32"/>
  <c r="C37"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BS37" i="32"/>
  <c r="BT37" i="32"/>
  <c r="BU37" i="32"/>
  <c r="BV37" i="32"/>
  <c r="BW37" i="32"/>
  <c r="BX37" i="32"/>
  <c r="BY37" i="32"/>
  <c r="BZ37" i="32"/>
  <c r="CA37" i="32"/>
  <c r="CB37" i="32"/>
  <c r="CC37" i="32"/>
  <c r="CD37" i="32"/>
  <c r="CE37" i="32"/>
  <c r="CF37" i="32"/>
  <c r="CG37" i="32"/>
  <c r="CH37" i="32"/>
  <c r="CI37" i="32"/>
  <c r="CJ37" i="32"/>
  <c r="CK37" i="32"/>
  <c r="CL37" i="32"/>
  <c r="CM37" i="32"/>
  <c r="CN37" i="32"/>
  <c r="CO37" i="32"/>
  <c r="CP37" i="32"/>
  <c r="CQ37" i="32"/>
  <c r="CR37" i="32"/>
  <c r="CS37" i="32"/>
  <c r="CT37" i="32"/>
  <c r="CU37" i="32"/>
  <c r="CV37" i="32"/>
  <c r="CW37" i="32"/>
  <c r="CX37" i="32"/>
  <c r="CY37" i="32"/>
  <c r="CZ37" i="32"/>
  <c r="DA37" i="32"/>
  <c r="DB37" i="32"/>
  <c r="DC37" i="32"/>
  <c r="DD37" i="32"/>
  <c r="C38" i="32"/>
  <c r="D38"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BS38" i="32"/>
  <c r="BT38" i="32"/>
  <c r="BU38" i="32"/>
  <c r="BV38" i="32"/>
  <c r="BW38" i="32"/>
  <c r="BX38" i="32"/>
  <c r="BY38" i="32"/>
  <c r="BZ38" i="32"/>
  <c r="CA38" i="32"/>
  <c r="CB38" i="32"/>
  <c r="CC38" i="32"/>
  <c r="CD38" i="32"/>
  <c r="CE38" i="32"/>
  <c r="CF38" i="32"/>
  <c r="CG38" i="32"/>
  <c r="CH38" i="32"/>
  <c r="CI38" i="32"/>
  <c r="CJ38" i="32"/>
  <c r="CK38" i="32"/>
  <c r="CL38" i="32"/>
  <c r="CM38" i="32"/>
  <c r="CN38" i="32"/>
  <c r="CO38" i="32"/>
  <c r="CP38" i="32"/>
  <c r="CQ38" i="32"/>
  <c r="CR38" i="32"/>
  <c r="CS38" i="32"/>
  <c r="CT38" i="32"/>
  <c r="CU38" i="32"/>
  <c r="CV38" i="32"/>
  <c r="CW38" i="32"/>
  <c r="CX38" i="32"/>
  <c r="CY38" i="32"/>
  <c r="CZ38" i="32"/>
  <c r="DA38" i="32"/>
  <c r="DB38" i="32"/>
  <c r="DC38" i="32"/>
  <c r="DD38" i="32"/>
  <c r="C39" i="32"/>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BS39" i="32"/>
  <c r="BT39" i="32"/>
  <c r="BU39" i="32"/>
  <c r="BV39" i="32"/>
  <c r="BW39" i="32"/>
  <c r="BX39" i="32"/>
  <c r="BY39" i="32"/>
  <c r="BZ39" i="32"/>
  <c r="CA39" i="32"/>
  <c r="CB39" i="32"/>
  <c r="CC39" i="32"/>
  <c r="CD39" i="32"/>
  <c r="CE39" i="32"/>
  <c r="CF39" i="32"/>
  <c r="CG39" i="32"/>
  <c r="CH39" i="32"/>
  <c r="CI39" i="32"/>
  <c r="CJ39" i="32"/>
  <c r="CK39" i="32"/>
  <c r="CL39" i="32"/>
  <c r="CM39" i="32"/>
  <c r="CN39" i="32"/>
  <c r="CO39" i="32"/>
  <c r="CP39" i="32"/>
  <c r="CQ39" i="32"/>
  <c r="CR39" i="32"/>
  <c r="CS39" i="32"/>
  <c r="CT39" i="32"/>
  <c r="CU39" i="32"/>
  <c r="CV39" i="32"/>
  <c r="CW39" i="32"/>
  <c r="CX39" i="32"/>
  <c r="CY39" i="32"/>
  <c r="CZ39" i="32"/>
  <c r="DA39" i="32"/>
  <c r="DB39" i="32"/>
  <c r="DC39" i="32"/>
  <c r="DD39" i="32"/>
  <c r="C40" i="32"/>
  <c r="D40" i="32"/>
  <c r="E40" i="32"/>
  <c r="F40" i="32"/>
  <c r="G40" i="32"/>
  <c r="H40" i="32"/>
  <c r="I40" i="32"/>
  <c r="J40" i="32"/>
  <c r="K40" i="32"/>
  <c r="L40" i="32"/>
  <c r="M40" i="32"/>
  <c r="N40" i="32"/>
  <c r="O40" i="32"/>
  <c r="P40" i="32"/>
  <c r="Q40" i="32"/>
  <c r="R40"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BS40" i="32"/>
  <c r="BT40" i="32"/>
  <c r="BU40" i="32"/>
  <c r="BV40" i="32"/>
  <c r="BW40" i="32"/>
  <c r="BX40" i="32"/>
  <c r="BY40" i="32"/>
  <c r="BZ40" i="32"/>
  <c r="CA40" i="32"/>
  <c r="CB40" i="32"/>
  <c r="CC40" i="32"/>
  <c r="CD40" i="32"/>
  <c r="CE40" i="32"/>
  <c r="CF40" i="32"/>
  <c r="CG40" i="32"/>
  <c r="CH40" i="32"/>
  <c r="CI40" i="32"/>
  <c r="CJ40" i="32"/>
  <c r="CK40" i="32"/>
  <c r="CL40" i="32"/>
  <c r="CM40" i="32"/>
  <c r="CN40" i="32"/>
  <c r="CO40" i="32"/>
  <c r="CP40" i="32"/>
  <c r="CQ40" i="32"/>
  <c r="CR40" i="32"/>
  <c r="CS40" i="32"/>
  <c r="CT40" i="32"/>
  <c r="CU40" i="32"/>
  <c r="CV40" i="32"/>
  <c r="CW40" i="32"/>
  <c r="CX40" i="32"/>
  <c r="CY40" i="32"/>
  <c r="CZ40" i="32"/>
  <c r="DA40" i="32"/>
  <c r="DB40" i="32"/>
  <c r="DC40" i="32"/>
  <c r="DD40" i="32"/>
  <c r="C41" i="32"/>
  <c r="D41" i="32"/>
  <c r="E41" i="32"/>
  <c r="F41" i="32"/>
  <c r="G41" i="32"/>
  <c r="H41" i="32"/>
  <c r="I41" i="32"/>
  <c r="J41" i="32"/>
  <c r="K41" i="32"/>
  <c r="L41" i="32"/>
  <c r="M41" i="32"/>
  <c r="N41" i="32"/>
  <c r="O41" i="32"/>
  <c r="P41" i="32"/>
  <c r="Q41" i="32"/>
  <c r="R41"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BS41" i="32"/>
  <c r="BT41" i="32"/>
  <c r="BU41" i="32"/>
  <c r="BV41" i="32"/>
  <c r="BW41" i="32"/>
  <c r="BX41" i="32"/>
  <c r="BY41" i="32"/>
  <c r="BZ41" i="32"/>
  <c r="CA41" i="32"/>
  <c r="CB41" i="32"/>
  <c r="CC41" i="32"/>
  <c r="CD41" i="32"/>
  <c r="CE41" i="32"/>
  <c r="CF41" i="32"/>
  <c r="CG41" i="32"/>
  <c r="CH41" i="32"/>
  <c r="CI41" i="32"/>
  <c r="CJ41" i="32"/>
  <c r="CK41" i="32"/>
  <c r="CL41" i="32"/>
  <c r="CM41" i="32"/>
  <c r="CN41" i="32"/>
  <c r="CO41" i="32"/>
  <c r="CP41" i="32"/>
  <c r="CQ41" i="32"/>
  <c r="CR41" i="32"/>
  <c r="CS41" i="32"/>
  <c r="CT41" i="32"/>
  <c r="CU41" i="32"/>
  <c r="CV41" i="32"/>
  <c r="CW41" i="32"/>
  <c r="CX41" i="32"/>
  <c r="CY41" i="32"/>
  <c r="CZ41" i="32"/>
  <c r="DA41" i="32"/>
  <c r="DB41" i="32"/>
  <c r="DC41" i="32"/>
  <c r="DD41" i="32"/>
  <c r="C42" i="32"/>
  <c r="D42" i="32"/>
  <c r="E42" i="32"/>
  <c r="F42" i="32"/>
  <c r="G42" i="32"/>
  <c r="H42" i="32"/>
  <c r="I42" i="32"/>
  <c r="J42" i="32"/>
  <c r="K42" i="32"/>
  <c r="L42" i="32"/>
  <c r="M42" i="32"/>
  <c r="N42" i="32"/>
  <c r="O42" i="32"/>
  <c r="P42" i="32"/>
  <c r="Q42" i="32"/>
  <c r="R42" i="32"/>
  <c r="S42" i="32"/>
  <c r="T42" i="32"/>
  <c r="U42" i="32"/>
  <c r="V42" i="32"/>
  <c r="W42" i="32"/>
  <c r="X42" i="32"/>
  <c r="Y42" i="32"/>
  <c r="Z42" i="32"/>
  <c r="AA42" i="32"/>
  <c r="AB42" i="32"/>
  <c r="AC42" i="32"/>
  <c r="AD42" i="32"/>
  <c r="AE42" i="32"/>
  <c r="AF42" i="32"/>
  <c r="AG42" i="32"/>
  <c r="AH42" i="32"/>
  <c r="AI42" i="32"/>
  <c r="AJ42" i="32"/>
  <c r="AK42" i="32"/>
  <c r="AL42" i="32"/>
  <c r="AM42" i="32"/>
  <c r="AN42" i="32"/>
  <c r="AO42" i="32"/>
  <c r="AP42" i="32"/>
  <c r="AQ42" i="32"/>
  <c r="AR42" i="32"/>
  <c r="AS42" i="32"/>
  <c r="AT42" i="32"/>
  <c r="AU42" i="32"/>
  <c r="AV42" i="32"/>
  <c r="AW42" i="32"/>
  <c r="AX42" i="32"/>
  <c r="AY42" i="32"/>
  <c r="AZ42" i="32"/>
  <c r="BA42" i="32"/>
  <c r="BB42" i="32"/>
  <c r="BC42" i="32"/>
  <c r="BD42" i="32"/>
  <c r="BE42" i="32"/>
  <c r="BF42" i="32"/>
  <c r="BG42" i="32"/>
  <c r="BH42" i="32"/>
  <c r="BI42" i="32"/>
  <c r="BJ42" i="32"/>
  <c r="BK42" i="32"/>
  <c r="BL42" i="32"/>
  <c r="BM42" i="32"/>
  <c r="BN42" i="32"/>
  <c r="BO42" i="32"/>
  <c r="BP42" i="32"/>
  <c r="BQ42" i="32"/>
  <c r="BR42" i="32"/>
  <c r="BS42" i="32"/>
  <c r="BT42" i="32"/>
  <c r="BU42" i="32"/>
  <c r="BV42" i="32"/>
  <c r="BW42" i="32"/>
  <c r="BX42" i="32"/>
  <c r="BY42" i="32"/>
  <c r="BZ42" i="32"/>
  <c r="CA42" i="32"/>
  <c r="CB42" i="32"/>
  <c r="CC42" i="32"/>
  <c r="CD42" i="32"/>
  <c r="CE42" i="32"/>
  <c r="CF42" i="32"/>
  <c r="CG42" i="32"/>
  <c r="CH42" i="32"/>
  <c r="CI42" i="32"/>
  <c r="CJ42" i="32"/>
  <c r="CK42" i="32"/>
  <c r="CL42" i="32"/>
  <c r="CM42" i="32"/>
  <c r="CN42" i="32"/>
  <c r="CO42" i="32"/>
  <c r="CP42" i="32"/>
  <c r="CQ42" i="32"/>
  <c r="CR42" i="32"/>
  <c r="CS42" i="32"/>
  <c r="CT42" i="32"/>
  <c r="CU42" i="32"/>
  <c r="CV42" i="32"/>
  <c r="CW42" i="32"/>
  <c r="CX42" i="32"/>
  <c r="CY42" i="32"/>
  <c r="CZ42" i="32"/>
  <c r="DA42" i="32"/>
  <c r="DB42" i="32"/>
  <c r="DC42" i="32"/>
  <c r="DD42" i="32"/>
  <c r="C43" i="32"/>
  <c r="D43" i="32"/>
  <c r="E43" i="32"/>
  <c r="F43" i="32"/>
  <c r="G43" i="32"/>
  <c r="H43" i="32"/>
  <c r="I43" i="32"/>
  <c r="J43" i="32"/>
  <c r="K43" i="32"/>
  <c r="L43" i="32"/>
  <c r="M43" i="32"/>
  <c r="N43" i="32"/>
  <c r="O43" i="32"/>
  <c r="P43" i="32"/>
  <c r="Q43" i="32"/>
  <c r="R43"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BS43" i="32"/>
  <c r="BT43" i="32"/>
  <c r="BU43" i="32"/>
  <c r="BV43" i="32"/>
  <c r="BW43" i="32"/>
  <c r="BX43" i="32"/>
  <c r="BY43" i="32"/>
  <c r="BZ43" i="32"/>
  <c r="CA43" i="32"/>
  <c r="CB43" i="32"/>
  <c r="CC43" i="32"/>
  <c r="CD43" i="32"/>
  <c r="CE43" i="32"/>
  <c r="CF43" i="32"/>
  <c r="CG43" i="32"/>
  <c r="CH43" i="32"/>
  <c r="CI43" i="32"/>
  <c r="CJ43" i="32"/>
  <c r="CK43" i="32"/>
  <c r="CL43" i="32"/>
  <c r="CM43" i="32"/>
  <c r="CN43" i="32"/>
  <c r="CO43" i="32"/>
  <c r="CP43" i="32"/>
  <c r="CQ43" i="32"/>
  <c r="CR43" i="32"/>
  <c r="CS43" i="32"/>
  <c r="CT43" i="32"/>
  <c r="CU43" i="32"/>
  <c r="CV43" i="32"/>
  <c r="CW43" i="32"/>
  <c r="CX43" i="32"/>
  <c r="CY43" i="32"/>
  <c r="CZ43" i="32"/>
  <c r="DA43" i="32"/>
  <c r="DB43" i="32"/>
  <c r="DC43" i="32"/>
  <c r="DD43" i="32"/>
  <c r="C44" i="32"/>
  <c r="D44" i="32"/>
  <c r="E44" i="32"/>
  <c r="F44" i="32"/>
  <c r="G44" i="32"/>
  <c r="H44" i="32"/>
  <c r="I44" i="32"/>
  <c r="J44" i="32"/>
  <c r="K44" i="32"/>
  <c r="L44" i="32"/>
  <c r="M44" i="32"/>
  <c r="N44" i="32"/>
  <c r="O44" i="32"/>
  <c r="P44" i="32"/>
  <c r="Q44" i="32"/>
  <c r="R44" i="32"/>
  <c r="S44" i="32"/>
  <c r="T44" i="32"/>
  <c r="U44" i="32"/>
  <c r="V44" i="32"/>
  <c r="W44" i="32"/>
  <c r="X44" i="32"/>
  <c r="Y44" i="32"/>
  <c r="Z44" i="32"/>
  <c r="AA44" i="32"/>
  <c r="AB44" i="32"/>
  <c r="AC44" i="32"/>
  <c r="AD44" i="32"/>
  <c r="AE44" i="32"/>
  <c r="AF44" i="32"/>
  <c r="AG44" i="32"/>
  <c r="AH44" i="32"/>
  <c r="AI44" i="32"/>
  <c r="AJ44" i="32"/>
  <c r="AK44" i="32"/>
  <c r="AL44" i="32"/>
  <c r="AM44" i="32"/>
  <c r="AN44" i="32"/>
  <c r="AO44" i="32"/>
  <c r="AP44" i="32"/>
  <c r="AQ44" i="32"/>
  <c r="AR44" i="32"/>
  <c r="AS44" i="32"/>
  <c r="AT44" i="32"/>
  <c r="AU44" i="32"/>
  <c r="AV44" i="32"/>
  <c r="AW44" i="32"/>
  <c r="AX44" i="32"/>
  <c r="AY44" i="32"/>
  <c r="AZ44" i="32"/>
  <c r="BA44" i="32"/>
  <c r="BB44" i="32"/>
  <c r="BC44" i="32"/>
  <c r="BD44" i="32"/>
  <c r="BE44" i="32"/>
  <c r="BF44" i="32"/>
  <c r="BG44" i="32"/>
  <c r="BH44" i="32"/>
  <c r="BI44" i="32"/>
  <c r="BJ44" i="32"/>
  <c r="BK44" i="32"/>
  <c r="BL44" i="32"/>
  <c r="BM44" i="32"/>
  <c r="BN44" i="32"/>
  <c r="BO44" i="32"/>
  <c r="BP44" i="32"/>
  <c r="BQ44" i="32"/>
  <c r="BR44" i="32"/>
  <c r="BS44" i="32"/>
  <c r="BT44" i="32"/>
  <c r="BU44" i="32"/>
  <c r="BV44" i="32"/>
  <c r="BW44" i="32"/>
  <c r="BX44" i="32"/>
  <c r="BY44" i="32"/>
  <c r="BZ44" i="32"/>
  <c r="CA44" i="32"/>
  <c r="CB44" i="32"/>
  <c r="CC44" i="32"/>
  <c r="CD44" i="32"/>
  <c r="CE44" i="32"/>
  <c r="CF44" i="32"/>
  <c r="CG44" i="32"/>
  <c r="CH44" i="32"/>
  <c r="CI44" i="32"/>
  <c r="CJ44" i="32"/>
  <c r="CK44" i="32"/>
  <c r="CL44" i="32"/>
  <c r="CM44" i="32"/>
  <c r="CN44" i="32"/>
  <c r="CO44" i="32"/>
  <c r="CP44" i="32"/>
  <c r="CQ44" i="32"/>
  <c r="CR44" i="32"/>
  <c r="CS44" i="32"/>
  <c r="CT44" i="32"/>
  <c r="CU44" i="32"/>
  <c r="CV44" i="32"/>
  <c r="CW44" i="32"/>
  <c r="CX44" i="32"/>
  <c r="CY44" i="32"/>
  <c r="CZ44" i="32"/>
  <c r="DA44" i="32"/>
  <c r="DB44" i="32"/>
  <c r="DC44" i="32"/>
  <c r="DD44" i="32"/>
  <c r="C45" i="32"/>
  <c r="D45" i="32"/>
  <c r="E45" i="32"/>
  <c r="F45" i="32"/>
  <c r="G45" i="32"/>
  <c r="H45" i="32"/>
  <c r="I45" i="32"/>
  <c r="J45" i="32"/>
  <c r="K45" i="32"/>
  <c r="L45" i="32"/>
  <c r="M45" i="32"/>
  <c r="N45" i="32"/>
  <c r="O45" i="32"/>
  <c r="P45" i="32"/>
  <c r="Q45" i="32"/>
  <c r="R45" i="32"/>
  <c r="S45" i="32"/>
  <c r="T45" i="32"/>
  <c r="U45" i="32"/>
  <c r="V45" i="32"/>
  <c r="W45" i="32"/>
  <c r="X45" i="32"/>
  <c r="Y45" i="32"/>
  <c r="Z45" i="32"/>
  <c r="AA45" i="32"/>
  <c r="AB45" i="32"/>
  <c r="AC45" i="32"/>
  <c r="AD45" i="32"/>
  <c r="AE45" i="32"/>
  <c r="AF45" i="32"/>
  <c r="AG45" i="32"/>
  <c r="AH45" i="32"/>
  <c r="AI45" i="32"/>
  <c r="AJ45" i="32"/>
  <c r="AK45" i="32"/>
  <c r="AL45" i="32"/>
  <c r="AM45" i="32"/>
  <c r="AN45" i="32"/>
  <c r="AO45" i="32"/>
  <c r="AP45" i="32"/>
  <c r="AQ45" i="32"/>
  <c r="AR45" i="32"/>
  <c r="AS45" i="32"/>
  <c r="AT45" i="32"/>
  <c r="AU45" i="32"/>
  <c r="AV45" i="32"/>
  <c r="AW45" i="32"/>
  <c r="AX45" i="32"/>
  <c r="AY45" i="32"/>
  <c r="AZ45" i="32"/>
  <c r="BA45" i="32"/>
  <c r="BB45" i="32"/>
  <c r="BC45" i="32"/>
  <c r="BD45" i="32"/>
  <c r="BE45" i="32"/>
  <c r="BF45" i="32"/>
  <c r="BG45" i="32"/>
  <c r="BH45" i="32"/>
  <c r="BI45" i="32"/>
  <c r="BJ45" i="32"/>
  <c r="BK45" i="32"/>
  <c r="BL45" i="32"/>
  <c r="BM45" i="32"/>
  <c r="BN45" i="32"/>
  <c r="BO45" i="32"/>
  <c r="BP45" i="32"/>
  <c r="BQ45" i="32"/>
  <c r="BR45" i="32"/>
  <c r="BS45" i="32"/>
  <c r="BT45" i="32"/>
  <c r="BU45" i="32"/>
  <c r="BV45" i="32"/>
  <c r="BW45" i="32"/>
  <c r="BX45" i="32"/>
  <c r="BY45" i="32"/>
  <c r="BZ45" i="32"/>
  <c r="CA45" i="32"/>
  <c r="CB45" i="32"/>
  <c r="CC45" i="32"/>
  <c r="CD45" i="32"/>
  <c r="CE45" i="32"/>
  <c r="CF45" i="32"/>
  <c r="CG45" i="32"/>
  <c r="CH45" i="32"/>
  <c r="CI45" i="32"/>
  <c r="CJ45" i="32"/>
  <c r="CK45" i="32"/>
  <c r="CL45" i="32"/>
  <c r="CM45" i="32"/>
  <c r="CN45" i="32"/>
  <c r="CO45" i="32"/>
  <c r="CP45" i="32"/>
  <c r="CQ45" i="32"/>
  <c r="CR45" i="32"/>
  <c r="CS45" i="32"/>
  <c r="CT45" i="32"/>
  <c r="CU45" i="32"/>
  <c r="CV45" i="32"/>
  <c r="CW45" i="32"/>
  <c r="CX45" i="32"/>
  <c r="CY45" i="32"/>
  <c r="CZ45" i="32"/>
  <c r="DA45" i="32"/>
  <c r="DB45" i="32"/>
  <c r="DC45" i="32"/>
  <c r="DD45" i="32"/>
  <c r="C46" i="32"/>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N46" i="32"/>
  <c r="BO46" i="32"/>
  <c r="BP46" i="32"/>
  <c r="BQ46" i="32"/>
  <c r="BR46" i="32"/>
  <c r="BS46" i="32"/>
  <c r="BT46" i="32"/>
  <c r="BU46" i="32"/>
  <c r="BV46" i="32"/>
  <c r="BW46" i="32"/>
  <c r="BX46" i="32"/>
  <c r="BY46" i="32"/>
  <c r="BZ46" i="32"/>
  <c r="CA46" i="32"/>
  <c r="CB46" i="32"/>
  <c r="CC46" i="32"/>
  <c r="CD46" i="32"/>
  <c r="CE46" i="32"/>
  <c r="CF46" i="32"/>
  <c r="CG46" i="32"/>
  <c r="CH46" i="32"/>
  <c r="CI46" i="32"/>
  <c r="CJ46" i="32"/>
  <c r="CK46" i="32"/>
  <c r="CL46" i="32"/>
  <c r="CM46" i="32"/>
  <c r="CN46" i="32"/>
  <c r="CO46" i="32"/>
  <c r="CP46" i="32"/>
  <c r="CQ46" i="32"/>
  <c r="CR46" i="32"/>
  <c r="CS46" i="32"/>
  <c r="CT46" i="32"/>
  <c r="CU46" i="32"/>
  <c r="CV46" i="32"/>
  <c r="CW46" i="32"/>
  <c r="CX46" i="32"/>
  <c r="CY46" i="32"/>
  <c r="CZ46" i="32"/>
  <c r="DA46" i="32"/>
  <c r="DB46" i="32"/>
  <c r="DC46" i="32"/>
  <c r="DD46" i="32"/>
  <c r="C47" i="32"/>
  <c r="D47"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BH47" i="32"/>
  <c r="BI47" i="32"/>
  <c r="BJ47" i="32"/>
  <c r="BK47" i="32"/>
  <c r="BL47" i="32"/>
  <c r="BM47" i="32"/>
  <c r="BN47" i="32"/>
  <c r="BO47" i="32"/>
  <c r="BP47" i="32"/>
  <c r="BQ47" i="32"/>
  <c r="BR47" i="32"/>
  <c r="BS47" i="32"/>
  <c r="BT47" i="32"/>
  <c r="BU47" i="32"/>
  <c r="BV47" i="32"/>
  <c r="BW47" i="32"/>
  <c r="BX47" i="32"/>
  <c r="BY47" i="32"/>
  <c r="BZ47" i="32"/>
  <c r="CA47" i="32"/>
  <c r="CB47" i="32"/>
  <c r="CC47" i="32"/>
  <c r="CD47" i="32"/>
  <c r="CE47" i="32"/>
  <c r="CF47" i="32"/>
  <c r="CG47" i="32"/>
  <c r="CH47" i="32"/>
  <c r="CI47" i="32"/>
  <c r="CJ47" i="32"/>
  <c r="CK47" i="32"/>
  <c r="CL47" i="32"/>
  <c r="CM47" i="32"/>
  <c r="CN47" i="32"/>
  <c r="CO47" i="32"/>
  <c r="CP47" i="32"/>
  <c r="CQ47" i="32"/>
  <c r="CR47" i="32"/>
  <c r="CS47" i="32"/>
  <c r="CT47" i="32"/>
  <c r="CU47" i="32"/>
  <c r="CV47" i="32"/>
  <c r="CW47" i="32"/>
  <c r="CX47" i="32"/>
  <c r="CY47" i="32"/>
  <c r="CZ47" i="32"/>
  <c r="DA47" i="32"/>
  <c r="DB47" i="32"/>
  <c r="DC47" i="32"/>
  <c r="DD47" i="32"/>
  <c r="C48" i="32"/>
  <c r="D48"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BH48" i="32"/>
  <c r="BI48" i="32"/>
  <c r="BJ48" i="32"/>
  <c r="BK48" i="32"/>
  <c r="BL48" i="32"/>
  <c r="BM48" i="32"/>
  <c r="BN48" i="32"/>
  <c r="BO48" i="32"/>
  <c r="BP48" i="32"/>
  <c r="BQ48" i="32"/>
  <c r="BR48" i="32"/>
  <c r="BS48" i="32"/>
  <c r="BT48" i="32"/>
  <c r="BU48" i="32"/>
  <c r="BV48" i="32"/>
  <c r="BW48" i="32"/>
  <c r="BX48" i="32"/>
  <c r="BY48" i="32"/>
  <c r="BZ48" i="32"/>
  <c r="CA48" i="32"/>
  <c r="CB48" i="32"/>
  <c r="CC48" i="32"/>
  <c r="CD48" i="32"/>
  <c r="CE48" i="32"/>
  <c r="CF48" i="32"/>
  <c r="CG48" i="32"/>
  <c r="CH48" i="32"/>
  <c r="CI48" i="32"/>
  <c r="CJ48" i="32"/>
  <c r="CK48" i="32"/>
  <c r="CL48" i="32"/>
  <c r="CM48" i="32"/>
  <c r="CN48" i="32"/>
  <c r="CO48" i="32"/>
  <c r="CP48" i="32"/>
  <c r="CQ48" i="32"/>
  <c r="CR48" i="32"/>
  <c r="CS48" i="32"/>
  <c r="CT48" i="32"/>
  <c r="CU48" i="32"/>
  <c r="CV48" i="32"/>
  <c r="CW48" i="32"/>
  <c r="CX48" i="32"/>
  <c r="CY48" i="32"/>
  <c r="CZ48" i="32"/>
  <c r="DA48" i="32"/>
  <c r="DB48" i="32"/>
  <c r="DC48" i="32"/>
  <c r="DD48" i="32"/>
  <c r="C49" i="32"/>
  <c r="D49"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BH49" i="32"/>
  <c r="BI49" i="32"/>
  <c r="BJ49" i="32"/>
  <c r="BK49" i="32"/>
  <c r="BL49" i="32"/>
  <c r="BM49" i="32"/>
  <c r="BN49" i="32"/>
  <c r="BO49" i="32"/>
  <c r="BP49" i="32"/>
  <c r="BQ49" i="32"/>
  <c r="BR49" i="32"/>
  <c r="BS49" i="32"/>
  <c r="BT49" i="32"/>
  <c r="BU49" i="32"/>
  <c r="BV49" i="32"/>
  <c r="BW49" i="32"/>
  <c r="BX49" i="32"/>
  <c r="BY49" i="32"/>
  <c r="BZ49" i="32"/>
  <c r="CA49" i="32"/>
  <c r="CB49" i="32"/>
  <c r="CC49" i="32"/>
  <c r="CD49" i="32"/>
  <c r="CE49" i="32"/>
  <c r="CF49" i="32"/>
  <c r="CG49" i="32"/>
  <c r="CH49" i="32"/>
  <c r="CI49" i="32"/>
  <c r="CJ49" i="32"/>
  <c r="CK49" i="32"/>
  <c r="CL49" i="32"/>
  <c r="CM49" i="32"/>
  <c r="CN49" i="32"/>
  <c r="CO49" i="32"/>
  <c r="CP49" i="32"/>
  <c r="CQ49" i="32"/>
  <c r="CR49" i="32"/>
  <c r="CS49" i="32"/>
  <c r="CT49" i="32"/>
  <c r="CU49" i="32"/>
  <c r="CV49" i="32"/>
  <c r="CW49" i="32"/>
  <c r="CX49" i="32"/>
  <c r="CY49" i="32"/>
  <c r="CZ49" i="32"/>
  <c r="DA49" i="32"/>
  <c r="DB49" i="32"/>
  <c r="DC49" i="32"/>
  <c r="DD49" i="32"/>
  <c r="C50" i="32"/>
  <c r="D50"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BH50" i="32"/>
  <c r="BI50" i="32"/>
  <c r="BJ50" i="32"/>
  <c r="BK50" i="32"/>
  <c r="BL50" i="32"/>
  <c r="BM50" i="32"/>
  <c r="BN50" i="32"/>
  <c r="BO50" i="32"/>
  <c r="BP50" i="32"/>
  <c r="BQ50" i="32"/>
  <c r="BR50" i="32"/>
  <c r="BS50" i="32"/>
  <c r="BT50" i="32"/>
  <c r="BU50" i="32"/>
  <c r="BV50" i="32"/>
  <c r="BW50" i="32"/>
  <c r="BX50" i="32"/>
  <c r="BY50" i="32"/>
  <c r="BZ50" i="32"/>
  <c r="CA50" i="32"/>
  <c r="CB50" i="32"/>
  <c r="CC50" i="32"/>
  <c r="CD50" i="32"/>
  <c r="CE50" i="32"/>
  <c r="CF50" i="32"/>
  <c r="CG50" i="32"/>
  <c r="CH50" i="32"/>
  <c r="CI50" i="32"/>
  <c r="CJ50" i="32"/>
  <c r="CK50" i="32"/>
  <c r="CL50" i="32"/>
  <c r="CM50" i="32"/>
  <c r="CN50" i="32"/>
  <c r="CO50" i="32"/>
  <c r="CP50" i="32"/>
  <c r="CQ50" i="32"/>
  <c r="CR50" i="32"/>
  <c r="CS50" i="32"/>
  <c r="CT50" i="32"/>
  <c r="CU50" i="32"/>
  <c r="CV50" i="32"/>
  <c r="CW50" i="32"/>
  <c r="CX50" i="32"/>
  <c r="CY50" i="32"/>
  <c r="CZ50" i="32"/>
  <c r="DA50" i="32"/>
  <c r="DB50" i="32"/>
  <c r="DC50" i="32"/>
  <c r="DD50" i="32"/>
  <c r="C51" i="32"/>
  <c r="D51"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BH51" i="32"/>
  <c r="BI51" i="32"/>
  <c r="BJ51" i="32"/>
  <c r="BK51" i="32"/>
  <c r="BL51" i="32"/>
  <c r="BM51" i="32"/>
  <c r="BN51" i="32"/>
  <c r="BO51" i="32"/>
  <c r="BP51" i="32"/>
  <c r="BQ51" i="32"/>
  <c r="BR51" i="32"/>
  <c r="BS51" i="32"/>
  <c r="BT51" i="32"/>
  <c r="BU51" i="32"/>
  <c r="BV51" i="32"/>
  <c r="BW51" i="32"/>
  <c r="BX51" i="32"/>
  <c r="BY51" i="32"/>
  <c r="BZ51" i="32"/>
  <c r="CA51" i="32"/>
  <c r="CB51" i="32"/>
  <c r="CC51" i="32"/>
  <c r="CD51" i="32"/>
  <c r="CE51" i="32"/>
  <c r="CF51" i="32"/>
  <c r="CG51" i="32"/>
  <c r="CH51" i="32"/>
  <c r="CI51" i="32"/>
  <c r="CJ51" i="32"/>
  <c r="CK51" i="32"/>
  <c r="CL51" i="32"/>
  <c r="CM51" i="32"/>
  <c r="CN51" i="32"/>
  <c r="CO51" i="32"/>
  <c r="CP51" i="32"/>
  <c r="CQ51" i="32"/>
  <c r="CR51" i="32"/>
  <c r="CS51" i="32"/>
  <c r="CT51" i="32"/>
  <c r="CU51" i="32"/>
  <c r="CV51" i="32"/>
  <c r="CW51" i="32"/>
  <c r="CX51" i="32"/>
  <c r="CY51" i="32"/>
  <c r="CZ51" i="32"/>
  <c r="DA51" i="32"/>
  <c r="DB51" i="32"/>
  <c r="DC51" i="32"/>
  <c r="DD51" i="32"/>
  <c r="D31" i="32"/>
  <c r="E31" i="32"/>
  <c r="F31" i="32"/>
  <c r="G31" i="32"/>
  <c r="H31" i="32"/>
  <c r="I31" i="32"/>
  <c r="J31" i="32"/>
  <c r="K31" i="32"/>
  <c r="L31" i="32"/>
  <c r="M31"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C31" i="32"/>
  <c r="DH31" i="32"/>
  <c r="HM53" i="32"/>
  <c r="DI31" i="32"/>
  <c r="HN31" i="32"/>
  <c r="DJ31" i="32"/>
  <c r="HO31" i="32"/>
  <c r="DK31" i="32"/>
  <c r="HP31" i="32"/>
  <c r="DL31" i="32"/>
  <c r="HQ31" i="32"/>
  <c r="DM31" i="32"/>
  <c r="HR31" i="32"/>
  <c r="DN31" i="32"/>
  <c r="HS31" i="32"/>
  <c r="DO31" i="32"/>
  <c r="HT31" i="32"/>
  <c r="DP31" i="32"/>
  <c r="HU31" i="32"/>
  <c r="DQ31" i="32"/>
  <c r="HV31" i="32"/>
  <c r="DR31" i="32"/>
  <c r="HW31" i="32"/>
  <c r="DS31" i="32"/>
  <c r="HX31" i="32"/>
  <c r="DT31" i="32"/>
  <c r="HY31" i="32"/>
  <c r="DU31" i="32"/>
  <c r="HZ31" i="32"/>
  <c r="DV31" i="32"/>
  <c r="IA31" i="32"/>
  <c r="DW31" i="32"/>
  <c r="IB31" i="32"/>
  <c r="DX31" i="32"/>
  <c r="IC31" i="32"/>
  <c r="DY31" i="32"/>
  <c r="ID31" i="32"/>
  <c r="DZ31" i="32"/>
  <c r="IE31" i="32"/>
  <c r="EA31" i="32"/>
  <c r="IF31" i="32"/>
  <c r="EB31" i="32"/>
  <c r="IG31" i="32"/>
  <c r="EC31" i="32"/>
  <c r="IH31" i="32"/>
  <c r="ED31" i="32"/>
  <c r="II31" i="32"/>
  <c r="EE31" i="32"/>
  <c r="IJ31" i="32"/>
  <c r="EF31" i="32"/>
  <c r="IK31" i="32"/>
  <c r="EG31" i="32"/>
  <c r="IL31" i="32"/>
  <c r="EH31" i="32"/>
  <c r="IM31" i="32"/>
  <c r="EI31" i="32"/>
  <c r="IN31" i="32"/>
  <c r="EJ31" i="32"/>
  <c r="IO31" i="32"/>
  <c r="EK31" i="32"/>
  <c r="IP31" i="32"/>
  <c r="EL31" i="32"/>
  <c r="IQ31" i="32"/>
  <c r="EM31" i="32"/>
  <c r="IR31" i="32"/>
  <c r="EN31" i="32"/>
  <c r="IS31" i="32"/>
  <c r="EO31" i="32"/>
  <c r="IT31" i="32"/>
  <c r="EP31" i="32"/>
  <c r="IU31" i="32"/>
  <c r="EQ31" i="32"/>
  <c r="IV31" i="32"/>
  <c r="ER31" i="32"/>
  <c r="IW31" i="32"/>
  <c r="ES31" i="32"/>
  <c r="IX31" i="32"/>
  <c r="ET31" i="32"/>
  <c r="IY31" i="32"/>
  <c r="EU31" i="32"/>
  <c r="IZ31" i="32"/>
  <c r="EV31" i="32"/>
  <c r="JA31" i="32"/>
  <c r="EW31" i="32"/>
  <c r="JB31" i="32"/>
  <c r="EX31" i="32"/>
  <c r="JC31" i="32"/>
  <c r="EY31" i="32"/>
  <c r="JD31" i="32"/>
  <c r="EZ31" i="32"/>
  <c r="JE31" i="32"/>
  <c r="FA31" i="32"/>
  <c r="JF31" i="32"/>
  <c r="FB31" i="32"/>
  <c r="JG31" i="32"/>
  <c r="FC31" i="32"/>
  <c r="JH31" i="32"/>
  <c r="FD31" i="32"/>
  <c r="JI31" i="32"/>
  <c r="FE31" i="32"/>
  <c r="JJ31" i="32"/>
  <c r="FF31" i="32"/>
  <c r="JK31" i="32"/>
  <c r="FG31" i="32"/>
  <c r="JL31" i="32"/>
  <c r="FH31" i="32"/>
  <c r="JM31" i="32"/>
  <c r="FI31" i="32"/>
  <c r="JN31" i="32"/>
  <c r="FJ31" i="32"/>
  <c r="JO31" i="32"/>
  <c r="FK31" i="32"/>
  <c r="JP31" i="32"/>
  <c r="FL31" i="32"/>
  <c r="JQ31" i="32"/>
  <c r="FM31" i="32"/>
  <c r="JR31" i="32"/>
  <c r="FN31" i="32"/>
  <c r="JS31" i="32"/>
  <c r="FO31" i="32"/>
  <c r="JT31" i="32"/>
  <c r="FP31" i="32"/>
  <c r="JU31" i="32"/>
  <c r="FQ31" i="32"/>
  <c r="JV31" i="32"/>
  <c r="FR31" i="32"/>
  <c r="JW31" i="32"/>
  <c r="FS31" i="32"/>
  <c r="JX31" i="32"/>
  <c r="FT31" i="32"/>
  <c r="JY31" i="32"/>
  <c r="FU31" i="32"/>
  <c r="JZ31" i="32"/>
  <c r="FV31" i="32"/>
  <c r="KA31" i="32"/>
  <c r="FW31" i="32"/>
  <c r="KB31" i="32"/>
  <c r="FX31" i="32"/>
  <c r="KC31" i="32"/>
  <c r="FY31" i="32"/>
  <c r="KD31" i="32"/>
  <c r="FZ31" i="32"/>
  <c r="KE31" i="32"/>
  <c r="GA31" i="32"/>
  <c r="KF31" i="32"/>
  <c r="GB31" i="32"/>
  <c r="KG31" i="32"/>
  <c r="GC31" i="32"/>
  <c r="KH31" i="32"/>
  <c r="GD31" i="32"/>
  <c r="KI31" i="32"/>
  <c r="GE31" i="32"/>
  <c r="KJ31" i="32"/>
  <c r="GF31" i="32"/>
  <c r="KK31" i="32"/>
  <c r="GG31" i="32"/>
  <c r="KL31" i="32"/>
  <c r="GH31" i="32"/>
  <c r="KM31" i="32"/>
  <c r="GI31" i="32"/>
  <c r="KN31" i="32"/>
  <c r="GJ31" i="32"/>
  <c r="KO31" i="32"/>
  <c r="GK31" i="32"/>
  <c r="KP31" i="32"/>
  <c r="GL31" i="32"/>
  <c r="KQ31" i="32"/>
  <c r="GM31" i="32"/>
  <c r="KR31" i="32"/>
  <c r="GN31" i="32"/>
  <c r="KS31" i="32"/>
  <c r="GO31" i="32"/>
  <c r="KT31" i="32"/>
  <c r="GP31" i="32"/>
  <c r="KU31" i="32"/>
  <c r="GQ31" i="32"/>
  <c r="KV31" i="32"/>
  <c r="GR31" i="32"/>
  <c r="KW31" i="32"/>
  <c r="GS31" i="32"/>
  <c r="KX31" i="32"/>
  <c r="GT31" i="32"/>
  <c r="KY31" i="32"/>
  <c r="GU31" i="32"/>
  <c r="KZ31" i="32"/>
  <c r="GV31" i="32"/>
  <c r="LA31" i="32"/>
  <c r="GW31" i="32"/>
  <c r="LB31" i="32"/>
  <c r="GX31" i="32"/>
  <c r="LC31" i="32"/>
  <c r="GY31" i="32"/>
  <c r="LD31" i="32"/>
  <c r="GZ31" i="32"/>
  <c r="LE31" i="32"/>
  <c r="HA31" i="32"/>
  <c r="LF31" i="32"/>
  <c r="HB31" i="32"/>
  <c r="LG31" i="32"/>
  <c r="HC31" i="32"/>
  <c r="LH31" i="32"/>
  <c r="HD31" i="32"/>
  <c r="LI31" i="32"/>
  <c r="HE31" i="32"/>
  <c r="LJ31" i="32"/>
  <c r="HF31" i="32"/>
  <c r="LK31" i="32"/>
  <c r="HG31" i="32"/>
  <c r="LL31" i="32"/>
  <c r="HH31" i="32"/>
  <c r="LM31" i="32"/>
  <c r="HI31" i="32"/>
  <c r="LN31" i="32"/>
  <c r="DI32" i="32"/>
  <c r="HN32" i="32"/>
  <c r="DJ32" i="32"/>
  <c r="HO32" i="32"/>
  <c r="DK32" i="32"/>
  <c r="HP32" i="32"/>
  <c r="DL32" i="32"/>
  <c r="HQ32" i="32"/>
  <c r="DM32" i="32"/>
  <c r="HR32" i="32"/>
  <c r="DN32" i="32"/>
  <c r="HS32" i="32"/>
  <c r="DO32" i="32"/>
  <c r="HT32" i="32"/>
  <c r="DP32" i="32"/>
  <c r="HU32" i="32"/>
  <c r="DQ32" i="32"/>
  <c r="HV32" i="32"/>
  <c r="DR32" i="32"/>
  <c r="HW32" i="32"/>
  <c r="DS32" i="32"/>
  <c r="HX32" i="32"/>
  <c r="DT32" i="32"/>
  <c r="HY32" i="32"/>
  <c r="DU32" i="32"/>
  <c r="HZ32" i="32"/>
  <c r="DV32" i="32"/>
  <c r="IA32" i="32"/>
  <c r="DW32" i="32"/>
  <c r="IB32" i="32"/>
  <c r="DX32" i="32"/>
  <c r="IC32" i="32"/>
  <c r="DY32" i="32"/>
  <c r="ID32" i="32"/>
  <c r="DZ32" i="32"/>
  <c r="IE32" i="32"/>
  <c r="EA32" i="32"/>
  <c r="IF32" i="32"/>
  <c r="EB32" i="32"/>
  <c r="IG32" i="32"/>
  <c r="EC32" i="32"/>
  <c r="IH32" i="32"/>
  <c r="ED32" i="32"/>
  <c r="II32" i="32"/>
  <c r="EE32" i="32"/>
  <c r="IJ32" i="32"/>
  <c r="EF32" i="32"/>
  <c r="IK32" i="32"/>
  <c r="EG32" i="32"/>
  <c r="IL32" i="32"/>
  <c r="EH32" i="32"/>
  <c r="IM32" i="32"/>
  <c r="EI32" i="32"/>
  <c r="IN32" i="32"/>
  <c r="EJ32" i="32"/>
  <c r="IO32" i="32"/>
  <c r="EK32" i="32"/>
  <c r="IP32" i="32"/>
  <c r="EL32" i="32"/>
  <c r="IQ32" i="32"/>
  <c r="EM32" i="32"/>
  <c r="IR32" i="32"/>
  <c r="EN32" i="32"/>
  <c r="IS32" i="32"/>
  <c r="EO32" i="32"/>
  <c r="IT32" i="32"/>
  <c r="EP32" i="32"/>
  <c r="IU32" i="32"/>
  <c r="EQ32" i="32"/>
  <c r="IV32" i="32"/>
  <c r="ER32" i="32"/>
  <c r="IW32" i="32"/>
  <c r="ES32" i="32"/>
  <c r="IX32" i="32"/>
  <c r="ET32" i="32"/>
  <c r="IY32" i="32"/>
  <c r="EU32" i="32"/>
  <c r="IZ32" i="32"/>
  <c r="EV32" i="32"/>
  <c r="JA32" i="32"/>
  <c r="EW32" i="32"/>
  <c r="JB32" i="32"/>
  <c r="EX32" i="32"/>
  <c r="JC32" i="32"/>
  <c r="EY32" i="32"/>
  <c r="JD32" i="32"/>
  <c r="EZ32" i="32"/>
  <c r="JE32" i="32"/>
  <c r="FA32" i="32"/>
  <c r="JF32" i="32"/>
  <c r="FB32" i="32"/>
  <c r="JG32" i="32"/>
  <c r="FC32" i="32"/>
  <c r="JH32" i="32"/>
  <c r="FD32" i="32"/>
  <c r="JI32" i="32"/>
  <c r="FE32" i="32"/>
  <c r="JJ32" i="32"/>
  <c r="FF32" i="32"/>
  <c r="JK32" i="32"/>
  <c r="FG32" i="32"/>
  <c r="JL32" i="32"/>
  <c r="FH32" i="32"/>
  <c r="JM32" i="32"/>
  <c r="FI32" i="32"/>
  <c r="JN32" i="32"/>
  <c r="FJ32" i="32"/>
  <c r="JO32" i="32"/>
  <c r="FK32" i="32"/>
  <c r="JP32" i="32"/>
  <c r="FL32" i="32"/>
  <c r="JQ32" i="32"/>
  <c r="FM32" i="32"/>
  <c r="JR32" i="32"/>
  <c r="FN32" i="32"/>
  <c r="JS32" i="32"/>
  <c r="FO32" i="32"/>
  <c r="JT32" i="32"/>
  <c r="FP32" i="32"/>
  <c r="JU32" i="32"/>
  <c r="FQ32" i="32"/>
  <c r="JV32" i="32"/>
  <c r="FR32" i="32"/>
  <c r="JW32" i="32"/>
  <c r="FS32" i="32"/>
  <c r="JX32" i="32"/>
  <c r="FT32" i="32"/>
  <c r="JY32" i="32"/>
  <c r="FU32" i="32"/>
  <c r="JZ32" i="32"/>
  <c r="FV32" i="32"/>
  <c r="KA32" i="32"/>
  <c r="FW32" i="32"/>
  <c r="KB32" i="32"/>
  <c r="FX32" i="32"/>
  <c r="KC32" i="32"/>
  <c r="FY32" i="32"/>
  <c r="KD32" i="32"/>
  <c r="FZ32" i="32"/>
  <c r="KE32" i="32"/>
  <c r="GA32" i="32"/>
  <c r="KF32" i="32"/>
  <c r="GB32" i="32"/>
  <c r="KG32" i="32"/>
  <c r="GC32" i="32"/>
  <c r="KH32" i="32"/>
  <c r="GD32" i="32"/>
  <c r="KI32" i="32"/>
  <c r="GE32" i="32"/>
  <c r="KJ32" i="32"/>
  <c r="GF32" i="32"/>
  <c r="KK32" i="32"/>
  <c r="GG32" i="32"/>
  <c r="KL32" i="32"/>
  <c r="GH32" i="32"/>
  <c r="KM32" i="32"/>
  <c r="GI32" i="32"/>
  <c r="KN32" i="32"/>
  <c r="GJ32" i="32"/>
  <c r="KO32" i="32"/>
  <c r="GK32" i="32"/>
  <c r="KP32" i="32"/>
  <c r="GL32" i="32"/>
  <c r="KQ32" i="32"/>
  <c r="GM32" i="32"/>
  <c r="KR32" i="32"/>
  <c r="GN32" i="32"/>
  <c r="KS32" i="32"/>
  <c r="GO32" i="32"/>
  <c r="KT32" i="32"/>
  <c r="GP32" i="32"/>
  <c r="KU32" i="32"/>
  <c r="GQ32" i="32"/>
  <c r="KV32" i="32"/>
  <c r="GR32" i="32"/>
  <c r="KW32" i="32"/>
  <c r="GS32" i="32"/>
  <c r="KX32" i="32"/>
  <c r="GT32" i="32"/>
  <c r="KY32" i="32"/>
  <c r="GU32" i="32"/>
  <c r="KZ32" i="32"/>
  <c r="GV32" i="32"/>
  <c r="LA32" i="32"/>
  <c r="GW32" i="32"/>
  <c r="LB32" i="32"/>
  <c r="GX32" i="32"/>
  <c r="LC32" i="32"/>
  <c r="GY32" i="32"/>
  <c r="LD32" i="32"/>
  <c r="GZ32" i="32"/>
  <c r="LE32" i="32"/>
  <c r="HA32" i="32"/>
  <c r="LF32" i="32"/>
  <c r="HB32" i="32"/>
  <c r="LG32" i="32"/>
  <c r="HC32" i="32"/>
  <c r="LH32" i="32"/>
  <c r="HD32" i="32"/>
  <c r="LI32" i="32"/>
  <c r="HE32" i="32"/>
  <c r="LJ32" i="32"/>
  <c r="HF32" i="32"/>
  <c r="LK32" i="32"/>
  <c r="HG32" i="32"/>
  <c r="LL32" i="32"/>
  <c r="HH32" i="32"/>
  <c r="LM32" i="32"/>
  <c r="HI32" i="32"/>
  <c r="LN32" i="32"/>
  <c r="DI33" i="32"/>
  <c r="HN33" i="32"/>
  <c r="DJ33" i="32"/>
  <c r="HO33" i="32"/>
  <c r="DK33" i="32"/>
  <c r="HP33" i="32"/>
  <c r="DL33" i="32"/>
  <c r="HQ33" i="32"/>
  <c r="DM33" i="32"/>
  <c r="HR33" i="32"/>
  <c r="DN33" i="32"/>
  <c r="HS33" i="32"/>
  <c r="DO33" i="32"/>
  <c r="HT33" i="32"/>
  <c r="DP33" i="32"/>
  <c r="HU33" i="32"/>
  <c r="DQ33" i="32"/>
  <c r="HV33" i="32"/>
  <c r="DR33" i="32"/>
  <c r="HW33" i="32"/>
  <c r="DS33" i="32"/>
  <c r="HX33" i="32"/>
  <c r="DT33" i="32"/>
  <c r="HY33" i="32"/>
  <c r="DU33" i="32"/>
  <c r="HZ33" i="32"/>
  <c r="DV33" i="32"/>
  <c r="IA33" i="32"/>
  <c r="DW33" i="32"/>
  <c r="IB33" i="32"/>
  <c r="DX33" i="32"/>
  <c r="IC33" i="32"/>
  <c r="DY33" i="32"/>
  <c r="ID33" i="32"/>
  <c r="DZ33" i="32"/>
  <c r="IE33" i="32"/>
  <c r="EA33" i="32"/>
  <c r="IF33" i="32"/>
  <c r="EB33" i="32"/>
  <c r="IG33" i="32"/>
  <c r="EC33" i="32"/>
  <c r="IH33" i="32"/>
  <c r="ED33" i="32"/>
  <c r="II33" i="32"/>
  <c r="EE33" i="32"/>
  <c r="IJ33" i="32"/>
  <c r="EF33" i="32"/>
  <c r="IK33" i="32"/>
  <c r="EG33" i="32"/>
  <c r="IL33" i="32"/>
  <c r="EH33" i="32"/>
  <c r="IM33" i="32"/>
  <c r="EI33" i="32"/>
  <c r="IN33" i="32"/>
  <c r="EJ33" i="32"/>
  <c r="IO33" i="32"/>
  <c r="EK33" i="32"/>
  <c r="IP33" i="32"/>
  <c r="EL33" i="32"/>
  <c r="IQ33" i="32"/>
  <c r="EM33" i="32"/>
  <c r="IR33" i="32"/>
  <c r="EN33" i="32"/>
  <c r="IS33" i="32"/>
  <c r="EO33" i="32"/>
  <c r="IT33" i="32"/>
  <c r="EP33" i="32"/>
  <c r="IU33" i="32"/>
  <c r="EQ33" i="32"/>
  <c r="IV33" i="32"/>
  <c r="ER33" i="32"/>
  <c r="IW33" i="32"/>
  <c r="ES33" i="32"/>
  <c r="IX33" i="32"/>
  <c r="ET33" i="32"/>
  <c r="IY33" i="32"/>
  <c r="EU33" i="32"/>
  <c r="IZ33" i="32"/>
  <c r="EV33" i="32"/>
  <c r="JA33" i="32"/>
  <c r="EW33" i="32"/>
  <c r="JB33" i="32"/>
  <c r="EX33" i="32"/>
  <c r="JC33" i="32"/>
  <c r="EY33" i="32"/>
  <c r="JD33" i="32"/>
  <c r="EZ33" i="32"/>
  <c r="JE33" i="32"/>
  <c r="FA33" i="32"/>
  <c r="JF33" i="32"/>
  <c r="FB33" i="32"/>
  <c r="JG33" i="32"/>
  <c r="FC33" i="32"/>
  <c r="JH33" i="32"/>
  <c r="FD33" i="32"/>
  <c r="JI33" i="32"/>
  <c r="FE33" i="32"/>
  <c r="JJ33" i="32"/>
  <c r="FF33" i="32"/>
  <c r="JK33" i="32"/>
  <c r="FG33" i="32"/>
  <c r="JL33" i="32"/>
  <c r="FH33" i="32"/>
  <c r="JM33" i="32"/>
  <c r="FI33" i="32"/>
  <c r="JN33" i="32"/>
  <c r="FJ33" i="32"/>
  <c r="JO33" i="32"/>
  <c r="FK33" i="32"/>
  <c r="JP33" i="32"/>
  <c r="FL33" i="32"/>
  <c r="JQ33" i="32"/>
  <c r="FM33" i="32"/>
  <c r="JR33" i="32"/>
  <c r="FN33" i="32"/>
  <c r="JS33" i="32"/>
  <c r="FO33" i="32"/>
  <c r="JT33" i="32"/>
  <c r="FP33" i="32"/>
  <c r="JU33" i="32"/>
  <c r="FQ33" i="32"/>
  <c r="JV33" i="32"/>
  <c r="FR33" i="32"/>
  <c r="JW33" i="32"/>
  <c r="FS33" i="32"/>
  <c r="JX33" i="32"/>
  <c r="FT33" i="32"/>
  <c r="JY33" i="32"/>
  <c r="FU33" i="32"/>
  <c r="JZ33" i="32"/>
  <c r="FV33" i="32"/>
  <c r="KA33" i="32"/>
  <c r="FW33" i="32"/>
  <c r="KB33" i="32"/>
  <c r="FX33" i="32"/>
  <c r="KC33" i="32"/>
  <c r="FY33" i="32"/>
  <c r="KD33" i="32"/>
  <c r="FZ33" i="32"/>
  <c r="KE33" i="32"/>
  <c r="GA33" i="32"/>
  <c r="KF33" i="32"/>
  <c r="GB33" i="32"/>
  <c r="KG33" i="32"/>
  <c r="GC33" i="32"/>
  <c r="KH33" i="32"/>
  <c r="GD33" i="32"/>
  <c r="KI33" i="32"/>
  <c r="GE33" i="32"/>
  <c r="KJ33" i="32"/>
  <c r="GF33" i="32"/>
  <c r="KK33" i="32"/>
  <c r="GG33" i="32"/>
  <c r="KL33" i="32"/>
  <c r="GH33" i="32"/>
  <c r="KM33" i="32"/>
  <c r="GI33" i="32"/>
  <c r="KN33" i="32"/>
  <c r="GJ33" i="32"/>
  <c r="KO33" i="32"/>
  <c r="GK33" i="32"/>
  <c r="KP33" i="32"/>
  <c r="GL33" i="32"/>
  <c r="KQ33" i="32"/>
  <c r="GM33" i="32"/>
  <c r="KR33" i="32"/>
  <c r="GN33" i="32"/>
  <c r="KS33" i="32"/>
  <c r="GO33" i="32"/>
  <c r="KT33" i="32"/>
  <c r="GP33" i="32"/>
  <c r="KU33" i="32"/>
  <c r="GQ33" i="32"/>
  <c r="KV33" i="32"/>
  <c r="GR33" i="32"/>
  <c r="KW33" i="32"/>
  <c r="GS33" i="32"/>
  <c r="KX33" i="32"/>
  <c r="GT33" i="32"/>
  <c r="KY33" i="32"/>
  <c r="GU33" i="32"/>
  <c r="KZ33" i="32"/>
  <c r="GV33" i="32"/>
  <c r="LA33" i="32"/>
  <c r="GW33" i="32"/>
  <c r="LB33" i="32"/>
  <c r="GX33" i="32"/>
  <c r="LC33" i="32"/>
  <c r="GY33" i="32"/>
  <c r="LD33" i="32"/>
  <c r="GZ33" i="32"/>
  <c r="LE33" i="32"/>
  <c r="HA33" i="32"/>
  <c r="LF33" i="32"/>
  <c r="HB33" i="32"/>
  <c r="LG33" i="32"/>
  <c r="HC33" i="32"/>
  <c r="LH33" i="32"/>
  <c r="HD33" i="32"/>
  <c r="LI33" i="32"/>
  <c r="HE33" i="32"/>
  <c r="LJ33" i="32"/>
  <c r="HF33" i="32"/>
  <c r="LK33" i="32"/>
  <c r="HG33" i="32"/>
  <c r="LL33" i="32"/>
  <c r="HH33" i="32"/>
  <c r="LM33" i="32"/>
  <c r="HI33" i="32"/>
  <c r="LN33" i="32"/>
  <c r="DI34" i="32"/>
  <c r="HN34" i="32"/>
  <c r="DJ34" i="32"/>
  <c r="HO34" i="32"/>
  <c r="DK34" i="32"/>
  <c r="HP34" i="32"/>
  <c r="DL34" i="32"/>
  <c r="HQ34" i="32"/>
  <c r="DM34" i="32"/>
  <c r="HR34" i="32"/>
  <c r="DN34" i="32"/>
  <c r="HS34" i="32"/>
  <c r="DO34" i="32"/>
  <c r="HT34" i="32"/>
  <c r="DP34" i="32"/>
  <c r="HU34" i="32"/>
  <c r="DQ34" i="32"/>
  <c r="HV34" i="32"/>
  <c r="DR34" i="32"/>
  <c r="HW34" i="32"/>
  <c r="DS34" i="32"/>
  <c r="HX34" i="32"/>
  <c r="DT34" i="32"/>
  <c r="HY34" i="32"/>
  <c r="DU34" i="32"/>
  <c r="HZ34" i="32"/>
  <c r="DV34" i="32"/>
  <c r="IA34" i="32"/>
  <c r="DW34" i="32"/>
  <c r="IB34" i="32"/>
  <c r="DX34" i="32"/>
  <c r="IC34" i="32"/>
  <c r="DY34" i="32"/>
  <c r="ID34" i="32"/>
  <c r="DZ34" i="32"/>
  <c r="IE34" i="32"/>
  <c r="EA34" i="32"/>
  <c r="IF34" i="32"/>
  <c r="EB34" i="32"/>
  <c r="IG34" i="32"/>
  <c r="EC34" i="32"/>
  <c r="IH34" i="32"/>
  <c r="ED34" i="32"/>
  <c r="II34" i="32"/>
  <c r="EE34" i="32"/>
  <c r="IJ34" i="32"/>
  <c r="EF34" i="32"/>
  <c r="IK34" i="32"/>
  <c r="EG34" i="32"/>
  <c r="IL34" i="32"/>
  <c r="EH34" i="32"/>
  <c r="IM34" i="32"/>
  <c r="EI34" i="32"/>
  <c r="IN34" i="32"/>
  <c r="EJ34" i="32"/>
  <c r="IO34" i="32"/>
  <c r="EK34" i="32"/>
  <c r="IP34" i="32"/>
  <c r="EL34" i="32"/>
  <c r="IQ34" i="32"/>
  <c r="EM34" i="32"/>
  <c r="IR34" i="32"/>
  <c r="EN34" i="32"/>
  <c r="IS34" i="32"/>
  <c r="EO34" i="32"/>
  <c r="IT34" i="32"/>
  <c r="EP34" i="32"/>
  <c r="IU34" i="32"/>
  <c r="EQ34" i="32"/>
  <c r="IV34" i="32"/>
  <c r="ER34" i="32"/>
  <c r="IW34" i="32"/>
  <c r="ES34" i="32"/>
  <c r="IX34" i="32"/>
  <c r="ET34" i="32"/>
  <c r="IY34" i="32"/>
  <c r="EU34" i="32"/>
  <c r="IZ34" i="32"/>
  <c r="EV34" i="32"/>
  <c r="JA34" i="32"/>
  <c r="EW34" i="32"/>
  <c r="JB34" i="32"/>
  <c r="EX34" i="32"/>
  <c r="JC34" i="32"/>
  <c r="EY34" i="32"/>
  <c r="JD34" i="32"/>
  <c r="EZ34" i="32"/>
  <c r="JE34" i="32"/>
  <c r="FA34" i="32"/>
  <c r="JF34" i="32"/>
  <c r="FB34" i="32"/>
  <c r="JG34" i="32"/>
  <c r="FC34" i="32"/>
  <c r="JH34" i="32"/>
  <c r="FD34" i="32"/>
  <c r="JI34" i="32"/>
  <c r="FE34" i="32"/>
  <c r="JJ34" i="32"/>
  <c r="FF34" i="32"/>
  <c r="JK34" i="32"/>
  <c r="FG34" i="32"/>
  <c r="JL34" i="32"/>
  <c r="FH34" i="32"/>
  <c r="JM34" i="32"/>
  <c r="FI34" i="32"/>
  <c r="JN34" i="32"/>
  <c r="FJ34" i="32"/>
  <c r="JO34" i="32"/>
  <c r="FK34" i="32"/>
  <c r="JP34" i="32"/>
  <c r="FL34" i="32"/>
  <c r="JQ34" i="32"/>
  <c r="FM34" i="32"/>
  <c r="JR34" i="32"/>
  <c r="FN34" i="32"/>
  <c r="JS34" i="32"/>
  <c r="FO34" i="32"/>
  <c r="JT34" i="32"/>
  <c r="FP34" i="32"/>
  <c r="JU34" i="32"/>
  <c r="FQ34" i="32"/>
  <c r="JV34" i="32"/>
  <c r="FR34" i="32"/>
  <c r="JW34" i="32"/>
  <c r="FS34" i="32"/>
  <c r="JX34" i="32"/>
  <c r="FT34" i="32"/>
  <c r="JY34" i="32"/>
  <c r="FU34" i="32"/>
  <c r="JZ34" i="32"/>
  <c r="FV34" i="32"/>
  <c r="KA34" i="32"/>
  <c r="FW34" i="32"/>
  <c r="KB34" i="32"/>
  <c r="FX34" i="32"/>
  <c r="KC34" i="32"/>
  <c r="FY34" i="32"/>
  <c r="KD34" i="32"/>
  <c r="FZ34" i="32"/>
  <c r="KE34" i="32"/>
  <c r="GA34" i="32"/>
  <c r="KF34" i="32"/>
  <c r="GB34" i="32"/>
  <c r="KG34" i="32"/>
  <c r="GC34" i="32"/>
  <c r="KH34" i="32"/>
  <c r="GD34" i="32"/>
  <c r="KI34" i="32"/>
  <c r="GE34" i="32"/>
  <c r="KJ34" i="32"/>
  <c r="GF34" i="32"/>
  <c r="KK34" i="32"/>
  <c r="GG34" i="32"/>
  <c r="KL34" i="32"/>
  <c r="GH34" i="32"/>
  <c r="KM34" i="32"/>
  <c r="GI34" i="32"/>
  <c r="KN34" i="32"/>
  <c r="GJ34" i="32"/>
  <c r="KO34" i="32"/>
  <c r="GK34" i="32"/>
  <c r="KP34" i="32"/>
  <c r="GL34" i="32"/>
  <c r="KQ34" i="32"/>
  <c r="GM34" i="32"/>
  <c r="KR34" i="32"/>
  <c r="GN34" i="32"/>
  <c r="KS34" i="32"/>
  <c r="GO34" i="32"/>
  <c r="KT34" i="32"/>
  <c r="GP34" i="32"/>
  <c r="KU34" i="32"/>
  <c r="GQ34" i="32"/>
  <c r="KV34" i="32"/>
  <c r="GR34" i="32"/>
  <c r="KW34" i="32"/>
  <c r="GS34" i="32"/>
  <c r="KX34" i="32"/>
  <c r="GT34" i="32"/>
  <c r="KY34" i="32"/>
  <c r="GU34" i="32"/>
  <c r="KZ34" i="32"/>
  <c r="GV34" i="32"/>
  <c r="LA34" i="32"/>
  <c r="GW34" i="32"/>
  <c r="LB34" i="32"/>
  <c r="GX34" i="32"/>
  <c r="LC34" i="32"/>
  <c r="GY34" i="32"/>
  <c r="LD34" i="32"/>
  <c r="GZ34" i="32"/>
  <c r="LE34" i="32"/>
  <c r="HA34" i="32"/>
  <c r="LF34" i="32"/>
  <c r="HB34" i="32"/>
  <c r="LG34" i="32"/>
  <c r="HC34" i="32"/>
  <c r="LH34" i="32"/>
  <c r="HD34" i="32"/>
  <c r="LI34" i="32"/>
  <c r="HE34" i="32"/>
  <c r="LJ34" i="32"/>
  <c r="HF34" i="32"/>
  <c r="LK34" i="32"/>
  <c r="HG34" i="32"/>
  <c r="LL34" i="32"/>
  <c r="HH34" i="32"/>
  <c r="LM34" i="32"/>
  <c r="HI34" i="32"/>
  <c r="LN34" i="32"/>
  <c r="DI35" i="32"/>
  <c r="HN35" i="32"/>
  <c r="DJ35" i="32"/>
  <c r="HO35" i="32"/>
  <c r="DK35" i="32"/>
  <c r="HP35" i="32"/>
  <c r="DL35" i="32"/>
  <c r="HQ35" i="32"/>
  <c r="DM35" i="32"/>
  <c r="HR35" i="32"/>
  <c r="DN35" i="32"/>
  <c r="HS35" i="32"/>
  <c r="DO35" i="32"/>
  <c r="HT35" i="32"/>
  <c r="DP35" i="32"/>
  <c r="HU35" i="32"/>
  <c r="DQ35" i="32"/>
  <c r="HV35" i="32"/>
  <c r="DR35" i="32"/>
  <c r="HW35" i="32"/>
  <c r="DS35" i="32"/>
  <c r="HX35" i="32"/>
  <c r="DT35" i="32"/>
  <c r="HY35" i="32"/>
  <c r="DU35" i="32"/>
  <c r="HZ35" i="32"/>
  <c r="DV35" i="32"/>
  <c r="IA35" i="32"/>
  <c r="DW35" i="32"/>
  <c r="IB35" i="32"/>
  <c r="DY35" i="32"/>
  <c r="ID35" i="32"/>
  <c r="DZ35" i="32"/>
  <c r="IE35" i="32"/>
  <c r="EA35" i="32"/>
  <c r="IF35" i="32"/>
  <c r="EB35" i="32"/>
  <c r="IG35" i="32"/>
  <c r="EC35" i="32"/>
  <c r="IH35" i="32"/>
  <c r="ED35" i="32"/>
  <c r="II35" i="32"/>
  <c r="EE35" i="32"/>
  <c r="IJ35" i="32"/>
  <c r="EF35" i="32"/>
  <c r="IK35" i="32"/>
  <c r="EG35" i="32"/>
  <c r="IL35" i="32"/>
  <c r="EH35" i="32"/>
  <c r="IM35" i="32"/>
  <c r="EI35" i="32"/>
  <c r="IN35" i="32"/>
  <c r="EJ35" i="32"/>
  <c r="IO35" i="32"/>
  <c r="EK35" i="32"/>
  <c r="IP35" i="32"/>
  <c r="EL35" i="32"/>
  <c r="IQ35" i="32"/>
  <c r="EM35" i="32"/>
  <c r="IR35" i="32"/>
  <c r="EN35" i="32"/>
  <c r="IS35" i="32"/>
  <c r="EO35" i="32"/>
  <c r="IT35" i="32"/>
  <c r="EP35" i="32"/>
  <c r="IU35" i="32"/>
  <c r="EQ35" i="32"/>
  <c r="IV35" i="32"/>
  <c r="ER35" i="32"/>
  <c r="IW35" i="32"/>
  <c r="ES35" i="32"/>
  <c r="IX35" i="32"/>
  <c r="ET35" i="32"/>
  <c r="IY35" i="32"/>
  <c r="EU35" i="32"/>
  <c r="IZ35" i="32"/>
  <c r="EV35" i="32"/>
  <c r="JA35" i="32"/>
  <c r="EW35" i="32"/>
  <c r="JB35" i="32"/>
  <c r="EX35" i="32"/>
  <c r="JC35" i="32"/>
  <c r="EY35" i="32"/>
  <c r="JD35" i="32"/>
  <c r="EZ35" i="32"/>
  <c r="JE35" i="32"/>
  <c r="FA35" i="32"/>
  <c r="JF35" i="32"/>
  <c r="FB35" i="32"/>
  <c r="JG35" i="32"/>
  <c r="FC35" i="32"/>
  <c r="JH35" i="32"/>
  <c r="FD35" i="32"/>
  <c r="JI35" i="32"/>
  <c r="FE35" i="32"/>
  <c r="JJ35" i="32"/>
  <c r="FF35" i="32"/>
  <c r="JK35" i="32"/>
  <c r="FG35" i="32"/>
  <c r="JL35" i="32"/>
  <c r="FH35" i="32"/>
  <c r="JM35" i="32"/>
  <c r="FI35" i="32"/>
  <c r="JN35" i="32"/>
  <c r="FJ35" i="32"/>
  <c r="JO35" i="32"/>
  <c r="FK35" i="32"/>
  <c r="JP35" i="32"/>
  <c r="FL35" i="32"/>
  <c r="JQ35" i="32"/>
  <c r="FM35" i="32"/>
  <c r="JR35" i="32"/>
  <c r="FN35" i="32"/>
  <c r="JS35" i="32"/>
  <c r="FO35" i="32"/>
  <c r="JT35" i="32"/>
  <c r="FP35" i="32"/>
  <c r="JU35" i="32"/>
  <c r="FQ35" i="32"/>
  <c r="JV35" i="32"/>
  <c r="FR35" i="32"/>
  <c r="JW35" i="32"/>
  <c r="FS35" i="32"/>
  <c r="JX35" i="32"/>
  <c r="FT35" i="32"/>
  <c r="JY35" i="32"/>
  <c r="FU35" i="32"/>
  <c r="JZ35" i="32"/>
  <c r="FV35" i="32"/>
  <c r="KA35" i="32"/>
  <c r="FW35" i="32"/>
  <c r="KB35" i="32"/>
  <c r="FX35" i="32"/>
  <c r="KC35" i="32"/>
  <c r="FY35" i="32"/>
  <c r="KD35" i="32"/>
  <c r="FZ35" i="32"/>
  <c r="KE35" i="32"/>
  <c r="GA35" i="32"/>
  <c r="KF35" i="32"/>
  <c r="GB35" i="32"/>
  <c r="KG35" i="32"/>
  <c r="GC35" i="32"/>
  <c r="KH35" i="32"/>
  <c r="GD35" i="32"/>
  <c r="KI35" i="32"/>
  <c r="GE35" i="32"/>
  <c r="KJ35" i="32"/>
  <c r="GF35" i="32"/>
  <c r="KK35" i="32"/>
  <c r="GG35" i="32"/>
  <c r="KL35" i="32"/>
  <c r="GH35" i="32"/>
  <c r="KM35" i="32"/>
  <c r="GI35" i="32"/>
  <c r="KN35" i="32"/>
  <c r="GJ35" i="32"/>
  <c r="KO35" i="32"/>
  <c r="GK35" i="32"/>
  <c r="KP35" i="32"/>
  <c r="GL35" i="32"/>
  <c r="KQ35" i="32"/>
  <c r="GM35" i="32"/>
  <c r="KR35" i="32"/>
  <c r="GN35" i="32"/>
  <c r="KS35" i="32"/>
  <c r="GO35" i="32"/>
  <c r="KT35" i="32"/>
  <c r="GP35" i="32"/>
  <c r="KU35" i="32"/>
  <c r="GQ35" i="32"/>
  <c r="KV35" i="32"/>
  <c r="GR35" i="32"/>
  <c r="KW35" i="32"/>
  <c r="GS35" i="32"/>
  <c r="KX35" i="32"/>
  <c r="GT35" i="32"/>
  <c r="KY35" i="32"/>
  <c r="GU35" i="32"/>
  <c r="KZ35" i="32"/>
  <c r="GV35" i="32"/>
  <c r="LA35" i="32"/>
  <c r="GW35" i="32"/>
  <c r="LB35" i="32"/>
  <c r="GX35" i="32"/>
  <c r="LC35" i="32"/>
  <c r="GY35" i="32"/>
  <c r="LD35" i="32"/>
  <c r="GZ35" i="32"/>
  <c r="LE35" i="32"/>
  <c r="HA35" i="32"/>
  <c r="LF35" i="32"/>
  <c r="HB35" i="32"/>
  <c r="LG35" i="32"/>
  <c r="HC35" i="32"/>
  <c r="LH35" i="32"/>
  <c r="HD35" i="32"/>
  <c r="LI35" i="32"/>
  <c r="HE35" i="32"/>
  <c r="LJ35" i="32"/>
  <c r="HF35" i="32"/>
  <c r="LK35" i="32"/>
  <c r="HG35" i="32"/>
  <c r="LL35" i="32"/>
  <c r="HH35" i="32"/>
  <c r="LM35" i="32"/>
  <c r="HI35" i="32"/>
  <c r="LN35" i="32"/>
  <c r="DI36" i="32"/>
  <c r="HN36" i="32"/>
  <c r="DJ36" i="32"/>
  <c r="HO36" i="32"/>
  <c r="DK36" i="32"/>
  <c r="HP36" i="32"/>
  <c r="DL36" i="32"/>
  <c r="HQ36" i="32"/>
  <c r="DM36" i="32"/>
  <c r="HR36" i="32"/>
  <c r="DN36" i="32"/>
  <c r="HS36" i="32"/>
  <c r="DO36" i="32"/>
  <c r="HT36" i="32"/>
  <c r="DP36" i="32"/>
  <c r="HU36" i="32"/>
  <c r="DQ36" i="32"/>
  <c r="HV36" i="32"/>
  <c r="DR36" i="32"/>
  <c r="HW36" i="32"/>
  <c r="DS36" i="32"/>
  <c r="HX36" i="32"/>
  <c r="DT36" i="32"/>
  <c r="HY36" i="32"/>
  <c r="DU36" i="32"/>
  <c r="HZ36" i="32"/>
  <c r="DV36" i="32"/>
  <c r="IA36" i="32"/>
  <c r="DW36" i="32"/>
  <c r="IB36" i="32"/>
  <c r="DX36" i="32"/>
  <c r="IC36" i="32"/>
  <c r="DY36" i="32"/>
  <c r="ID36" i="32"/>
  <c r="DZ36" i="32"/>
  <c r="IE36" i="32"/>
  <c r="EA36" i="32"/>
  <c r="IF36" i="32"/>
  <c r="EB36" i="32"/>
  <c r="IG36" i="32"/>
  <c r="EC36" i="32"/>
  <c r="IH36" i="32"/>
  <c r="ED36" i="32"/>
  <c r="II36" i="32"/>
  <c r="EE36" i="32"/>
  <c r="IJ36" i="32"/>
  <c r="EF36" i="32"/>
  <c r="IK36" i="32"/>
  <c r="EG36" i="32"/>
  <c r="IL36" i="32"/>
  <c r="EH36" i="32"/>
  <c r="IM36" i="32"/>
  <c r="EI36" i="32"/>
  <c r="IN36" i="32"/>
  <c r="EJ36" i="32"/>
  <c r="IO36" i="32"/>
  <c r="EK36" i="32"/>
  <c r="IP36" i="32"/>
  <c r="EL36" i="32"/>
  <c r="IQ36" i="32"/>
  <c r="EM36" i="32"/>
  <c r="IR36" i="32"/>
  <c r="EN36" i="32"/>
  <c r="IS36" i="32"/>
  <c r="EO36" i="32"/>
  <c r="IT36" i="32"/>
  <c r="EP36" i="32"/>
  <c r="IU36" i="32"/>
  <c r="EQ36" i="32"/>
  <c r="IV36" i="32"/>
  <c r="ER36" i="32"/>
  <c r="IW36" i="32"/>
  <c r="ES36" i="32"/>
  <c r="IX36" i="32"/>
  <c r="ET36" i="32"/>
  <c r="IY36" i="32"/>
  <c r="EU36" i="32"/>
  <c r="IZ36" i="32"/>
  <c r="EV36" i="32"/>
  <c r="JA36" i="32"/>
  <c r="EW36" i="32"/>
  <c r="JB36" i="32"/>
  <c r="EX36" i="32"/>
  <c r="JC36" i="32"/>
  <c r="EY36" i="32"/>
  <c r="JD36" i="32"/>
  <c r="EZ36" i="32"/>
  <c r="JE36" i="32"/>
  <c r="FA36" i="32"/>
  <c r="JF36" i="32"/>
  <c r="FB36" i="32"/>
  <c r="JG36" i="32"/>
  <c r="FC36" i="32"/>
  <c r="JH36" i="32"/>
  <c r="FD36" i="32"/>
  <c r="JI36" i="32"/>
  <c r="FE36" i="32"/>
  <c r="JJ36" i="32"/>
  <c r="FF36" i="32"/>
  <c r="JK36" i="32"/>
  <c r="FG36" i="32"/>
  <c r="JL36" i="32"/>
  <c r="FH36" i="32"/>
  <c r="JM36" i="32"/>
  <c r="FI36" i="32"/>
  <c r="JN36" i="32"/>
  <c r="FJ36" i="32"/>
  <c r="JO36" i="32"/>
  <c r="FK36" i="32"/>
  <c r="JP36" i="32"/>
  <c r="FL36" i="32"/>
  <c r="JQ36" i="32"/>
  <c r="FM36" i="32"/>
  <c r="JR36" i="32"/>
  <c r="FN36" i="32"/>
  <c r="JS36" i="32"/>
  <c r="FO36" i="32"/>
  <c r="JT36" i="32"/>
  <c r="FP36" i="32"/>
  <c r="JU36" i="32"/>
  <c r="FQ36" i="32"/>
  <c r="JV36" i="32"/>
  <c r="FR36" i="32"/>
  <c r="JW36" i="32"/>
  <c r="FS36" i="32"/>
  <c r="JX36" i="32"/>
  <c r="FT36" i="32"/>
  <c r="JY36" i="32"/>
  <c r="FU36" i="32"/>
  <c r="JZ36" i="32"/>
  <c r="FV36" i="32"/>
  <c r="KA36" i="32"/>
  <c r="FW36" i="32"/>
  <c r="KB36" i="32"/>
  <c r="FX36" i="32"/>
  <c r="KC36" i="32"/>
  <c r="FY36" i="32"/>
  <c r="KD36" i="32"/>
  <c r="FZ36" i="32"/>
  <c r="KE36" i="32"/>
  <c r="GA36" i="32"/>
  <c r="KF36" i="32"/>
  <c r="GB36" i="32"/>
  <c r="KG36" i="32"/>
  <c r="GC36" i="32"/>
  <c r="KH36" i="32"/>
  <c r="GD36" i="32"/>
  <c r="KI36" i="32"/>
  <c r="GE36" i="32"/>
  <c r="KJ36" i="32"/>
  <c r="GF36" i="32"/>
  <c r="KK36" i="32"/>
  <c r="GG36" i="32"/>
  <c r="KL36" i="32"/>
  <c r="GH36" i="32"/>
  <c r="KM36" i="32"/>
  <c r="GI36" i="32"/>
  <c r="KN36" i="32"/>
  <c r="GJ36" i="32"/>
  <c r="KO36" i="32"/>
  <c r="GK36" i="32"/>
  <c r="KP36" i="32"/>
  <c r="GL36" i="32"/>
  <c r="KQ36" i="32"/>
  <c r="GM36" i="32"/>
  <c r="KR36" i="32"/>
  <c r="GN36" i="32"/>
  <c r="KS36" i="32"/>
  <c r="GO36" i="32"/>
  <c r="KT36" i="32"/>
  <c r="GP36" i="32"/>
  <c r="KU36" i="32"/>
  <c r="GQ36" i="32"/>
  <c r="KV36" i="32"/>
  <c r="GR36" i="32"/>
  <c r="KW36" i="32"/>
  <c r="GS36" i="32"/>
  <c r="KX36" i="32"/>
  <c r="GT36" i="32"/>
  <c r="KY36" i="32"/>
  <c r="GU36" i="32"/>
  <c r="KZ36" i="32"/>
  <c r="GV36" i="32"/>
  <c r="LA36" i="32"/>
  <c r="GW36" i="32"/>
  <c r="LB36" i="32"/>
  <c r="GX36" i="32"/>
  <c r="LC36" i="32"/>
  <c r="GY36" i="32"/>
  <c r="LD36" i="32"/>
  <c r="GZ36" i="32"/>
  <c r="LE36" i="32"/>
  <c r="HA36" i="32"/>
  <c r="LF36" i="32"/>
  <c r="HB36" i="32"/>
  <c r="LG36" i="32"/>
  <c r="HC36" i="32"/>
  <c r="LH36" i="32"/>
  <c r="HD36" i="32"/>
  <c r="LI36" i="32"/>
  <c r="HE36" i="32"/>
  <c r="LJ36" i="32"/>
  <c r="HF36" i="32"/>
  <c r="LK36" i="32"/>
  <c r="HG36" i="32"/>
  <c r="LL36" i="32"/>
  <c r="HH36" i="32"/>
  <c r="LM36" i="32"/>
  <c r="HI36" i="32"/>
  <c r="LN36" i="32"/>
  <c r="DI37" i="32"/>
  <c r="HN37" i="32"/>
  <c r="DJ37" i="32"/>
  <c r="HO37" i="32"/>
  <c r="DK37" i="32"/>
  <c r="HP37" i="32"/>
  <c r="DL37" i="32"/>
  <c r="HQ37" i="32"/>
  <c r="DM37" i="32"/>
  <c r="HR37" i="32"/>
  <c r="DN37" i="32"/>
  <c r="HS37" i="32"/>
  <c r="DO37" i="32"/>
  <c r="HT37" i="32"/>
  <c r="DP37" i="32"/>
  <c r="HU37" i="32"/>
  <c r="DQ37" i="32"/>
  <c r="HV37" i="32"/>
  <c r="DR37" i="32"/>
  <c r="HW37" i="32"/>
  <c r="DS37" i="32"/>
  <c r="HX37" i="32"/>
  <c r="DT37" i="32"/>
  <c r="HY37" i="32"/>
  <c r="DU37" i="32"/>
  <c r="HZ37" i="32"/>
  <c r="DV37" i="32"/>
  <c r="IA37" i="32"/>
  <c r="DW37" i="32"/>
  <c r="IB37" i="32"/>
  <c r="DX37" i="32"/>
  <c r="IC37" i="32"/>
  <c r="DY37" i="32"/>
  <c r="ID37" i="32"/>
  <c r="DZ37" i="32"/>
  <c r="IE37" i="32"/>
  <c r="EA37" i="32"/>
  <c r="IF37" i="32"/>
  <c r="EB37" i="32"/>
  <c r="IG37" i="32"/>
  <c r="EC37" i="32"/>
  <c r="IH37" i="32"/>
  <c r="ED37" i="32"/>
  <c r="II37" i="32"/>
  <c r="EE37" i="32"/>
  <c r="IJ37" i="32"/>
  <c r="EF37" i="32"/>
  <c r="IK37" i="32"/>
  <c r="EG37" i="32"/>
  <c r="IL37" i="32"/>
  <c r="EH37" i="32"/>
  <c r="IM37" i="32"/>
  <c r="EI37" i="32"/>
  <c r="IN37" i="32"/>
  <c r="EJ37" i="32"/>
  <c r="IO37" i="32"/>
  <c r="EK37" i="32"/>
  <c r="IP37" i="32"/>
  <c r="EL37" i="32"/>
  <c r="IQ37" i="32"/>
  <c r="EM37" i="32"/>
  <c r="IR37" i="32"/>
  <c r="EN37" i="32"/>
  <c r="IS37" i="32"/>
  <c r="EO37" i="32"/>
  <c r="IT37" i="32"/>
  <c r="EP37" i="32"/>
  <c r="IU37" i="32"/>
  <c r="EQ37" i="32"/>
  <c r="IV37" i="32"/>
  <c r="ER37" i="32"/>
  <c r="IW37" i="32"/>
  <c r="ES37" i="32"/>
  <c r="IX37" i="32"/>
  <c r="ET37" i="32"/>
  <c r="IY37" i="32"/>
  <c r="EU37" i="32"/>
  <c r="IZ37" i="32"/>
  <c r="EV37" i="32"/>
  <c r="JA37" i="32"/>
  <c r="EW37" i="32"/>
  <c r="JB37" i="32"/>
  <c r="EX37" i="32"/>
  <c r="JC37" i="32"/>
  <c r="EY37" i="32"/>
  <c r="JD37" i="32"/>
  <c r="EZ37" i="32"/>
  <c r="JE37" i="32"/>
  <c r="FA37" i="32"/>
  <c r="JF37" i="32"/>
  <c r="FB37" i="32"/>
  <c r="JG37" i="32"/>
  <c r="FC37" i="32"/>
  <c r="JH37" i="32"/>
  <c r="FD37" i="32"/>
  <c r="JI37" i="32"/>
  <c r="FE37" i="32"/>
  <c r="JJ37" i="32"/>
  <c r="FF37" i="32"/>
  <c r="JK37" i="32"/>
  <c r="FG37" i="32"/>
  <c r="JL37" i="32"/>
  <c r="FH37" i="32"/>
  <c r="JM37" i="32"/>
  <c r="FI37" i="32"/>
  <c r="JN37" i="32"/>
  <c r="FJ37" i="32"/>
  <c r="JO37" i="32"/>
  <c r="FK37" i="32"/>
  <c r="JP37" i="32"/>
  <c r="FL37" i="32"/>
  <c r="JQ37" i="32"/>
  <c r="FM37" i="32"/>
  <c r="JR37" i="32"/>
  <c r="FN37" i="32"/>
  <c r="JS37" i="32"/>
  <c r="FO37" i="32"/>
  <c r="JT37" i="32"/>
  <c r="FP37" i="32"/>
  <c r="JU37" i="32"/>
  <c r="FQ37" i="32"/>
  <c r="JV37" i="32"/>
  <c r="FR37" i="32"/>
  <c r="JW37" i="32"/>
  <c r="FS37" i="32"/>
  <c r="JX37" i="32"/>
  <c r="FT37" i="32"/>
  <c r="JY37" i="32"/>
  <c r="FU37" i="32"/>
  <c r="JZ37" i="32"/>
  <c r="FV37" i="32"/>
  <c r="KA37" i="32"/>
  <c r="FW37" i="32"/>
  <c r="KB37" i="32"/>
  <c r="FX37" i="32"/>
  <c r="KC37" i="32"/>
  <c r="FY37" i="32"/>
  <c r="KD37" i="32"/>
  <c r="FZ37" i="32"/>
  <c r="KE37" i="32"/>
  <c r="GA37" i="32"/>
  <c r="KF37" i="32"/>
  <c r="GB37" i="32"/>
  <c r="KG37" i="32"/>
  <c r="GC37" i="32"/>
  <c r="KH37" i="32"/>
  <c r="GD37" i="32"/>
  <c r="KI37" i="32"/>
  <c r="GE37" i="32"/>
  <c r="KJ37" i="32"/>
  <c r="GF37" i="32"/>
  <c r="KK37" i="32"/>
  <c r="GG37" i="32"/>
  <c r="KL37" i="32"/>
  <c r="GH37" i="32"/>
  <c r="KM37" i="32"/>
  <c r="GI37" i="32"/>
  <c r="KN37" i="32"/>
  <c r="GJ37" i="32"/>
  <c r="KO37" i="32"/>
  <c r="GK37" i="32"/>
  <c r="KP37" i="32"/>
  <c r="GL37" i="32"/>
  <c r="KQ37" i="32"/>
  <c r="GM37" i="32"/>
  <c r="KR37" i="32"/>
  <c r="GN37" i="32"/>
  <c r="KS37" i="32"/>
  <c r="GO37" i="32"/>
  <c r="KT37" i="32"/>
  <c r="GP37" i="32"/>
  <c r="KU37" i="32"/>
  <c r="GQ37" i="32"/>
  <c r="KV37" i="32"/>
  <c r="GR37" i="32"/>
  <c r="KW37" i="32"/>
  <c r="GS37" i="32"/>
  <c r="KX37" i="32"/>
  <c r="GT37" i="32"/>
  <c r="KY37" i="32"/>
  <c r="GU37" i="32"/>
  <c r="KZ37" i="32"/>
  <c r="GV37" i="32"/>
  <c r="LA37" i="32"/>
  <c r="GW37" i="32"/>
  <c r="LB37" i="32"/>
  <c r="GX37" i="32"/>
  <c r="LC37" i="32"/>
  <c r="GY37" i="32"/>
  <c r="LD37" i="32"/>
  <c r="GZ37" i="32"/>
  <c r="LE37" i="32"/>
  <c r="HA37" i="32"/>
  <c r="LF37" i="32"/>
  <c r="HB37" i="32"/>
  <c r="LG37" i="32"/>
  <c r="HC37" i="32"/>
  <c r="LH37" i="32"/>
  <c r="HD37" i="32"/>
  <c r="LI37" i="32"/>
  <c r="HE37" i="32"/>
  <c r="LJ37" i="32"/>
  <c r="HF37" i="32"/>
  <c r="LK37" i="32"/>
  <c r="HG37" i="32"/>
  <c r="LL37" i="32"/>
  <c r="HH37" i="32"/>
  <c r="LM37" i="32"/>
  <c r="HI37" i="32"/>
  <c r="LN37" i="32"/>
  <c r="DI38" i="32"/>
  <c r="HN38" i="32"/>
  <c r="DJ38" i="32"/>
  <c r="HO38" i="32"/>
  <c r="DK38" i="32"/>
  <c r="HP38" i="32"/>
  <c r="DL38" i="32"/>
  <c r="HQ38" i="32"/>
  <c r="DM38" i="32"/>
  <c r="HR38" i="32"/>
  <c r="DN38" i="32"/>
  <c r="HS38" i="32"/>
  <c r="DO38" i="32"/>
  <c r="HT38" i="32"/>
  <c r="DP38" i="32"/>
  <c r="HU38" i="32"/>
  <c r="DQ38" i="32"/>
  <c r="HV38" i="32"/>
  <c r="DR38" i="32"/>
  <c r="HW38" i="32"/>
  <c r="DS38" i="32"/>
  <c r="HX38" i="32"/>
  <c r="DT38" i="32"/>
  <c r="HY38" i="32"/>
  <c r="DU38" i="32"/>
  <c r="HZ38" i="32"/>
  <c r="DV38" i="32"/>
  <c r="IA38" i="32"/>
  <c r="DW38" i="32"/>
  <c r="IB38" i="32"/>
  <c r="DX38" i="32"/>
  <c r="IC38" i="32"/>
  <c r="DY38" i="32"/>
  <c r="ID38" i="32"/>
  <c r="DZ38" i="32"/>
  <c r="IE38" i="32"/>
  <c r="EA38" i="32"/>
  <c r="IF38" i="32"/>
  <c r="EB38" i="32"/>
  <c r="IG38" i="32"/>
  <c r="EC38" i="32"/>
  <c r="IH38" i="32"/>
  <c r="ED38" i="32"/>
  <c r="II38" i="32"/>
  <c r="EE38" i="32"/>
  <c r="IJ38" i="32"/>
  <c r="EF38" i="32"/>
  <c r="IK38" i="32"/>
  <c r="EG38" i="32"/>
  <c r="IL38" i="32"/>
  <c r="EH38" i="32"/>
  <c r="IM38" i="32"/>
  <c r="EI38" i="32"/>
  <c r="IN38" i="32"/>
  <c r="EJ38" i="32"/>
  <c r="IO38" i="32"/>
  <c r="EK38" i="32"/>
  <c r="IP38" i="32"/>
  <c r="EL38" i="32"/>
  <c r="IQ38" i="32"/>
  <c r="EM38" i="32"/>
  <c r="IR38" i="32"/>
  <c r="EN38" i="32"/>
  <c r="IS38" i="32"/>
  <c r="EO38" i="32"/>
  <c r="IT38" i="32"/>
  <c r="EP38" i="32"/>
  <c r="IU38" i="32"/>
  <c r="EQ38" i="32"/>
  <c r="IV38" i="32"/>
  <c r="ER38" i="32"/>
  <c r="IW38" i="32"/>
  <c r="ES38" i="32"/>
  <c r="IX38" i="32"/>
  <c r="ET38" i="32"/>
  <c r="IY38" i="32"/>
  <c r="EU38" i="32"/>
  <c r="IZ38" i="32"/>
  <c r="EV38" i="32"/>
  <c r="JA38" i="32"/>
  <c r="EW38" i="32"/>
  <c r="JB38" i="32"/>
  <c r="EX38" i="32"/>
  <c r="JC38" i="32"/>
  <c r="EY38" i="32"/>
  <c r="JD38" i="32"/>
  <c r="EZ38" i="32"/>
  <c r="JE38" i="32"/>
  <c r="FA38" i="32"/>
  <c r="JF38" i="32"/>
  <c r="FB38" i="32"/>
  <c r="JG38" i="32"/>
  <c r="FC38" i="32"/>
  <c r="JH38" i="32"/>
  <c r="FD38" i="32"/>
  <c r="JI38" i="32"/>
  <c r="FE38" i="32"/>
  <c r="JJ38" i="32"/>
  <c r="FF38" i="32"/>
  <c r="JK38" i="32"/>
  <c r="FG38" i="32"/>
  <c r="JL38" i="32"/>
  <c r="FH38" i="32"/>
  <c r="JM38" i="32"/>
  <c r="FI38" i="32"/>
  <c r="JN38" i="32"/>
  <c r="FJ38" i="32"/>
  <c r="JO38" i="32"/>
  <c r="FK38" i="32"/>
  <c r="JP38" i="32"/>
  <c r="FL38" i="32"/>
  <c r="JQ38" i="32"/>
  <c r="FM38" i="32"/>
  <c r="JR38" i="32"/>
  <c r="FN38" i="32"/>
  <c r="JS38" i="32"/>
  <c r="FO38" i="32"/>
  <c r="JT38" i="32"/>
  <c r="FP38" i="32"/>
  <c r="JU38" i="32"/>
  <c r="FQ38" i="32"/>
  <c r="JV38" i="32"/>
  <c r="FR38" i="32"/>
  <c r="JW38" i="32"/>
  <c r="FS38" i="32"/>
  <c r="JX38" i="32"/>
  <c r="FT38" i="32"/>
  <c r="JY38" i="32"/>
  <c r="FU38" i="32"/>
  <c r="JZ38" i="32"/>
  <c r="FV38" i="32"/>
  <c r="KA38" i="32"/>
  <c r="FW38" i="32"/>
  <c r="KB38" i="32"/>
  <c r="FX38" i="32"/>
  <c r="KC38" i="32"/>
  <c r="FY38" i="32"/>
  <c r="KD38" i="32"/>
  <c r="FZ38" i="32"/>
  <c r="KE38" i="32"/>
  <c r="GA38" i="32"/>
  <c r="KF38" i="32"/>
  <c r="GB38" i="32"/>
  <c r="KG38" i="32"/>
  <c r="GC38" i="32"/>
  <c r="KH38" i="32"/>
  <c r="GD38" i="32"/>
  <c r="KI38" i="32"/>
  <c r="GE38" i="32"/>
  <c r="KJ38" i="32"/>
  <c r="GF38" i="32"/>
  <c r="KK38" i="32"/>
  <c r="GG38" i="32"/>
  <c r="KL38" i="32"/>
  <c r="GH38" i="32"/>
  <c r="KM38" i="32"/>
  <c r="GI38" i="32"/>
  <c r="KN38" i="32"/>
  <c r="GJ38" i="32"/>
  <c r="KO38" i="32"/>
  <c r="GK38" i="32"/>
  <c r="KP38" i="32"/>
  <c r="GL38" i="32"/>
  <c r="KQ38" i="32"/>
  <c r="GM38" i="32"/>
  <c r="KR38" i="32"/>
  <c r="GN38" i="32"/>
  <c r="KS38" i="32"/>
  <c r="GO38" i="32"/>
  <c r="KT38" i="32"/>
  <c r="GP38" i="32"/>
  <c r="KU38" i="32"/>
  <c r="GQ38" i="32"/>
  <c r="KV38" i="32"/>
  <c r="GR38" i="32"/>
  <c r="KW38" i="32"/>
  <c r="GS38" i="32"/>
  <c r="KX38" i="32"/>
  <c r="GT38" i="32"/>
  <c r="KY38" i="32"/>
  <c r="GU38" i="32"/>
  <c r="KZ38" i="32"/>
  <c r="GV38" i="32"/>
  <c r="LA38" i="32"/>
  <c r="GW38" i="32"/>
  <c r="LB38" i="32"/>
  <c r="GX38" i="32"/>
  <c r="LC38" i="32"/>
  <c r="GY38" i="32"/>
  <c r="LD38" i="32"/>
  <c r="GZ38" i="32"/>
  <c r="LE38" i="32"/>
  <c r="HA38" i="32"/>
  <c r="LF38" i="32"/>
  <c r="HB38" i="32"/>
  <c r="LG38" i="32"/>
  <c r="HC38" i="32"/>
  <c r="LH38" i="32"/>
  <c r="HD38" i="32"/>
  <c r="LI38" i="32"/>
  <c r="HE38" i="32"/>
  <c r="LJ38" i="32"/>
  <c r="HF38" i="32"/>
  <c r="LK38" i="32"/>
  <c r="HG38" i="32"/>
  <c r="LL38" i="32"/>
  <c r="HH38" i="32"/>
  <c r="LM38" i="32"/>
  <c r="HI38" i="32"/>
  <c r="LN38" i="32"/>
  <c r="DI39" i="32"/>
  <c r="HN39" i="32"/>
  <c r="DJ39" i="32"/>
  <c r="HO39" i="32"/>
  <c r="DK39" i="32"/>
  <c r="HP39" i="32"/>
  <c r="DL39" i="32"/>
  <c r="HQ39" i="32"/>
  <c r="DM39" i="32"/>
  <c r="HR39" i="32"/>
  <c r="DN39" i="32"/>
  <c r="HS39" i="32"/>
  <c r="DO39" i="32"/>
  <c r="HT39" i="32"/>
  <c r="DP39" i="32"/>
  <c r="HU39" i="32"/>
  <c r="DQ39" i="32"/>
  <c r="HV39" i="32"/>
  <c r="DR39" i="32"/>
  <c r="HW39" i="32"/>
  <c r="DS39" i="32"/>
  <c r="HX39" i="32"/>
  <c r="DT39" i="32"/>
  <c r="HY39" i="32"/>
  <c r="DU39" i="32"/>
  <c r="HZ39" i="32"/>
  <c r="DV39" i="32"/>
  <c r="IA39" i="32"/>
  <c r="DW39" i="32"/>
  <c r="IB39" i="32"/>
  <c r="DX39" i="32"/>
  <c r="IC39" i="32"/>
  <c r="DY39" i="32"/>
  <c r="ID39" i="32"/>
  <c r="DZ39" i="32"/>
  <c r="IE39" i="32"/>
  <c r="EA39" i="32"/>
  <c r="IF39" i="32"/>
  <c r="EB39" i="32"/>
  <c r="IG39" i="32"/>
  <c r="EC39" i="32"/>
  <c r="IH39" i="32"/>
  <c r="ED39" i="32"/>
  <c r="II39" i="32"/>
  <c r="EE39" i="32"/>
  <c r="IJ39" i="32"/>
  <c r="EF39" i="32"/>
  <c r="IK39" i="32"/>
  <c r="EG39" i="32"/>
  <c r="IL39" i="32"/>
  <c r="EH39" i="32"/>
  <c r="IM39" i="32"/>
  <c r="EI39" i="32"/>
  <c r="IN39" i="32"/>
  <c r="EJ39" i="32"/>
  <c r="IO39" i="32"/>
  <c r="EK39" i="32"/>
  <c r="IP39" i="32"/>
  <c r="EL39" i="32"/>
  <c r="IQ39" i="32"/>
  <c r="EM39" i="32"/>
  <c r="IR39" i="32"/>
  <c r="EN39" i="32"/>
  <c r="IS39" i="32"/>
  <c r="EO39" i="32"/>
  <c r="IT39" i="32"/>
  <c r="EP39" i="32"/>
  <c r="IU39" i="32"/>
  <c r="EQ39" i="32"/>
  <c r="IV39" i="32"/>
  <c r="ER39" i="32"/>
  <c r="IW39" i="32"/>
  <c r="ES39" i="32"/>
  <c r="IX39" i="32"/>
  <c r="ET39" i="32"/>
  <c r="IY39" i="32"/>
  <c r="EU39" i="32"/>
  <c r="IZ39" i="32"/>
  <c r="EV39" i="32"/>
  <c r="JA39" i="32"/>
  <c r="EW39" i="32"/>
  <c r="JB39" i="32"/>
  <c r="EX39" i="32"/>
  <c r="JC39" i="32"/>
  <c r="EY39" i="32"/>
  <c r="JD39" i="32"/>
  <c r="EZ39" i="32"/>
  <c r="JE39" i="32"/>
  <c r="FA39" i="32"/>
  <c r="JF39" i="32"/>
  <c r="FB39" i="32"/>
  <c r="JG39" i="32"/>
  <c r="FC39" i="32"/>
  <c r="JH39" i="32"/>
  <c r="FD39" i="32"/>
  <c r="JI39" i="32"/>
  <c r="FE39" i="32"/>
  <c r="JJ39" i="32"/>
  <c r="FF39" i="32"/>
  <c r="JK39" i="32"/>
  <c r="FG39" i="32"/>
  <c r="JL39" i="32"/>
  <c r="FH39" i="32"/>
  <c r="JM39" i="32"/>
  <c r="FI39" i="32"/>
  <c r="JN39" i="32"/>
  <c r="FJ39" i="32"/>
  <c r="JO39" i="32"/>
  <c r="FK39" i="32"/>
  <c r="JP39" i="32"/>
  <c r="FL39" i="32"/>
  <c r="JQ39" i="32"/>
  <c r="FM39" i="32"/>
  <c r="JR39" i="32"/>
  <c r="FN39" i="32"/>
  <c r="JS39" i="32"/>
  <c r="FO39" i="32"/>
  <c r="JT39" i="32"/>
  <c r="FP39" i="32"/>
  <c r="JU39" i="32"/>
  <c r="FQ39" i="32"/>
  <c r="JV39" i="32"/>
  <c r="FR39" i="32"/>
  <c r="JW39" i="32"/>
  <c r="FS39" i="32"/>
  <c r="JX39" i="32"/>
  <c r="FT39" i="32"/>
  <c r="JY39" i="32"/>
  <c r="FU39" i="32"/>
  <c r="JZ39" i="32"/>
  <c r="FV39" i="32"/>
  <c r="KA39" i="32"/>
  <c r="FW39" i="32"/>
  <c r="KB39" i="32"/>
  <c r="FX39" i="32"/>
  <c r="KC39" i="32"/>
  <c r="FY39" i="32"/>
  <c r="KD39" i="32"/>
  <c r="FZ39" i="32"/>
  <c r="KE39" i="32"/>
  <c r="GA39" i="32"/>
  <c r="KF39" i="32"/>
  <c r="GB39" i="32"/>
  <c r="KG39" i="32"/>
  <c r="GC39" i="32"/>
  <c r="KH39" i="32"/>
  <c r="GD39" i="32"/>
  <c r="KI39" i="32"/>
  <c r="GE39" i="32"/>
  <c r="KJ39" i="32"/>
  <c r="GF39" i="32"/>
  <c r="KK39" i="32"/>
  <c r="GG39" i="32"/>
  <c r="KL39" i="32"/>
  <c r="GH39" i="32"/>
  <c r="KM39" i="32"/>
  <c r="GI39" i="32"/>
  <c r="KN39" i="32"/>
  <c r="GJ39" i="32"/>
  <c r="KO39" i="32"/>
  <c r="GK39" i="32"/>
  <c r="KP39" i="32"/>
  <c r="GL39" i="32"/>
  <c r="KQ39" i="32"/>
  <c r="GM39" i="32"/>
  <c r="KR39" i="32"/>
  <c r="GN39" i="32"/>
  <c r="KS39" i="32"/>
  <c r="GO39" i="32"/>
  <c r="KT39" i="32"/>
  <c r="GP39" i="32"/>
  <c r="KU39" i="32"/>
  <c r="GQ39" i="32"/>
  <c r="KV39" i="32"/>
  <c r="GR39" i="32"/>
  <c r="KW39" i="32"/>
  <c r="GS39" i="32"/>
  <c r="KX39" i="32"/>
  <c r="GT39" i="32"/>
  <c r="KY39" i="32"/>
  <c r="GU39" i="32"/>
  <c r="KZ39" i="32"/>
  <c r="GV39" i="32"/>
  <c r="LA39" i="32"/>
  <c r="GW39" i="32"/>
  <c r="LB39" i="32"/>
  <c r="GX39" i="32"/>
  <c r="LC39" i="32"/>
  <c r="GY39" i="32"/>
  <c r="LD39" i="32"/>
  <c r="GZ39" i="32"/>
  <c r="LE39" i="32"/>
  <c r="HA39" i="32"/>
  <c r="LF39" i="32"/>
  <c r="HB39" i="32"/>
  <c r="LG39" i="32"/>
  <c r="HC39" i="32"/>
  <c r="LH39" i="32"/>
  <c r="HD39" i="32"/>
  <c r="LI39" i="32"/>
  <c r="HE39" i="32"/>
  <c r="LJ39" i="32"/>
  <c r="HF39" i="32"/>
  <c r="LK39" i="32"/>
  <c r="HG39" i="32"/>
  <c r="LL39" i="32"/>
  <c r="HH39" i="32"/>
  <c r="LM39" i="32"/>
  <c r="HI39" i="32"/>
  <c r="LN39" i="32"/>
  <c r="DI40" i="32"/>
  <c r="HN40" i="32"/>
  <c r="DJ40" i="32"/>
  <c r="HO40" i="32"/>
  <c r="DK40" i="32"/>
  <c r="HP40" i="32"/>
  <c r="DL40" i="32"/>
  <c r="HQ40" i="32"/>
  <c r="DM40" i="32"/>
  <c r="HR40" i="32"/>
  <c r="DN40" i="32"/>
  <c r="HS40" i="32"/>
  <c r="DO40" i="32"/>
  <c r="HT40" i="32"/>
  <c r="DP40" i="32"/>
  <c r="HU40" i="32"/>
  <c r="DQ40" i="32"/>
  <c r="HV40" i="32"/>
  <c r="DR40" i="32"/>
  <c r="HW40" i="32"/>
  <c r="DS40" i="32"/>
  <c r="HX40" i="32"/>
  <c r="DT40" i="32"/>
  <c r="HY40" i="32"/>
  <c r="DU40" i="32"/>
  <c r="HZ40" i="32"/>
  <c r="DV40" i="32"/>
  <c r="IA40" i="32"/>
  <c r="DW40" i="32"/>
  <c r="IB40" i="32"/>
  <c r="DX40" i="32"/>
  <c r="IC40" i="32"/>
  <c r="DY40" i="32"/>
  <c r="ID40" i="32"/>
  <c r="DZ40" i="32"/>
  <c r="IE40" i="32"/>
  <c r="EA40" i="32"/>
  <c r="IF40" i="32"/>
  <c r="EB40" i="32"/>
  <c r="IG40" i="32"/>
  <c r="EC40" i="32"/>
  <c r="IH40" i="32"/>
  <c r="ED40" i="32"/>
  <c r="II40" i="32"/>
  <c r="EE40" i="32"/>
  <c r="IJ40" i="32"/>
  <c r="EF40" i="32"/>
  <c r="IK40" i="32"/>
  <c r="EG40" i="32"/>
  <c r="IL40" i="32"/>
  <c r="EH40" i="32"/>
  <c r="IM40" i="32"/>
  <c r="EI40" i="32"/>
  <c r="IN40" i="32"/>
  <c r="EJ40" i="32"/>
  <c r="IO40" i="32"/>
  <c r="EK40" i="32"/>
  <c r="IP40" i="32"/>
  <c r="EL40" i="32"/>
  <c r="IQ40" i="32"/>
  <c r="EM40" i="32"/>
  <c r="IR40" i="32"/>
  <c r="EN40" i="32"/>
  <c r="IS40" i="32"/>
  <c r="EO40" i="32"/>
  <c r="IT40" i="32"/>
  <c r="EP40" i="32"/>
  <c r="IU40" i="32"/>
  <c r="EQ40" i="32"/>
  <c r="IV40" i="32"/>
  <c r="ER40" i="32"/>
  <c r="IW40" i="32"/>
  <c r="ES40" i="32"/>
  <c r="IX40" i="32"/>
  <c r="ET40" i="32"/>
  <c r="IY40" i="32"/>
  <c r="EU40" i="32"/>
  <c r="IZ40" i="32"/>
  <c r="EV40" i="32"/>
  <c r="JA40" i="32"/>
  <c r="EW40" i="32"/>
  <c r="JB40" i="32"/>
  <c r="EX40" i="32"/>
  <c r="JC40" i="32"/>
  <c r="EY40" i="32"/>
  <c r="JD40" i="32"/>
  <c r="EZ40" i="32"/>
  <c r="JE40" i="32"/>
  <c r="FA40" i="32"/>
  <c r="JF40" i="32"/>
  <c r="FB40" i="32"/>
  <c r="JG40" i="32"/>
  <c r="FC40" i="32"/>
  <c r="JH40" i="32"/>
  <c r="FD40" i="32"/>
  <c r="JI40" i="32"/>
  <c r="FE40" i="32"/>
  <c r="JJ40" i="32"/>
  <c r="FF40" i="32"/>
  <c r="JK40" i="32"/>
  <c r="FG40" i="32"/>
  <c r="JL40" i="32"/>
  <c r="FH40" i="32"/>
  <c r="JM40" i="32"/>
  <c r="FI40" i="32"/>
  <c r="JN40" i="32"/>
  <c r="FJ40" i="32"/>
  <c r="JO40" i="32"/>
  <c r="FK40" i="32"/>
  <c r="JP40" i="32"/>
  <c r="FL40" i="32"/>
  <c r="JQ40" i="32"/>
  <c r="FM40" i="32"/>
  <c r="JR40" i="32"/>
  <c r="FN40" i="32"/>
  <c r="JS40" i="32"/>
  <c r="FO40" i="32"/>
  <c r="JT40" i="32"/>
  <c r="FP40" i="32"/>
  <c r="JU40" i="32"/>
  <c r="FQ40" i="32"/>
  <c r="JV40" i="32"/>
  <c r="FR40" i="32"/>
  <c r="JW40" i="32"/>
  <c r="FS40" i="32"/>
  <c r="JX40" i="32"/>
  <c r="FT40" i="32"/>
  <c r="JY40" i="32"/>
  <c r="FU40" i="32"/>
  <c r="JZ40" i="32"/>
  <c r="FV40" i="32"/>
  <c r="KA40" i="32"/>
  <c r="FW40" i="32"/>
  <c r="KB40" i="32"/>
  <c r="FX40" i="32"/>
  <c r="KC40" i="32"/>
  <c r="FY40" i="32"/>
  <c r="KD40" i="32"/>
  <c r="FZ40" i="32"/>
  <c r="KE40" i="32"/>
  <c r="GA40" i="32"/>
  <c r="KF40" i="32"/>
  <c r="GB40" i="32"/>
  <c r="KG40" i="32"/>
  <c r="GC40" i="32"/>
  <c r="KH40" i="32"/>
  <c r="GD40" i="32"/>
  <c r="KI40" i="32"/>
  <c r="GE40" i="32"/>
  <c r="KJ40" i="32"/>
  <c r="GF40" i="32"/>
  <c r="KK40" i="32"/>
  <c r="GG40" i="32"/>
  <c r="KL40" i="32"/>
  <c r="GH40" i="32"/>
  <c r="KM40" i="32"/>
  <c r="GI40" i="32"/>
  <c r="KN40" i="32"/>
  <c r="GJ40" i="32"/>
  <c r="KO40" i="32"/>
  <c r="GK40" i="32"/>
  <c r="KP40" i="32"/>
  <c r="GL40" i="32"/>
  <c r="KQ40" i="32"/>
  <c r="GM40" i="32"/>
  <c r="KR40" i="32"/>
  <c r="GN40" i="32"/>
  <c r="KS40" i="32"/>
  <c r="GO40" i="32"/>
  <c r="KT40" i="32"/>
  <c r="GP40" i="32"/>
  <c r="KU40" i="32"/>
  <c r="GQ40" i="32"/>
  <c r="KV40" i="32"/>
  <c r="GR40" i="32"/>
  <c r="KW40" i="32"/>
  <c r="GS40" i="32"/>
  <c r="KX40" i="32"/>
  <c r="GT40" i="32"/>
  <c r="KY40" i="32"/>
  <c r="GU40" i="32"/>
  <c r="KZ40" i="32"/>
  <c r="GV40" i="32"/>
  <c r="LA40" i="32"/>
  <c r="GW40" i="32"/>
  <c r="LB40" i="32"/>
  <c r="GX40" i="32"/>
  <c r="LC40" i="32"/>
  <c r="GY40" i="32"/>
  <c r="LD40" i="32"/>
  <c r="GZ40" i="32"/>
  <c r="LE40" i="32"/>
  <c r="HA40" i="32"/>
  <c r="LF40" i="32"/>
  <c r="HB40" i="32"/>
  <c r="LG40" i="32"/>
  <c r="HC40" i="32"/>
  <c r="LH40" i="32"/>
  <c r="HD40" i="32"/>
  <c r="LI40" i="32"/>
  <c r="HE40" i="32"/>
  <c r="LJ40" i="32"/>
  <c r="HF40" i="32"/>
  <c r="LK40" i="32"/>
  <c r="HG40" i="32"/>
  <c r="LL40" i="32"/>
  <c r="HH40" i="32"/>
  <c r="LM40" i="32"/>
  <c r="HI40" i="32"/>
  <c r="LN40" i="32"/>
  <c r="DI41" i="32"/>
  <c r="HN41" i="32"/>
  <c r="DJ41" i="32"/>
  <c r="HO41" i="32"/>
  <c r="DK41" i="32"/>
  <c r="HP41" i="32"/>
  <c r="DL41" i="32"/>
  <c r="HQ41" i="32"/>
  <c r="DM41" i="32"/>
  <c r="HR41" i="32"/>
  <c r="DN41" i="32"/>
  <c r="HS41" i="32"/>
  <c r="DO41" i="32"/>
  <c r="HT41" i="32"/>
  <c r="DP41" i="32"/>
  <c r="HU41" i="32"/>
  <c r="DQ41" i="32"/>
  <c r="HV41" i="32"/>
  <c r="DR41" i="32"/>
  <c r="HW41" i="32"/>
  <c r="DS41" i="32"/>
  <c r="HX41" i="32"/>
  <c r="DT41" i="32"/>
  <c r="HY41" i="32"/>
  <c r="DU41" i="32"/>
  <c r="HZ41" i="32"/>
  <c r="DV41" i="32"/>
  <c r="IA41" i="32"/>
  <c r="DW41" i="32"/>
  <c r="IB41" i="32"/>
  <c r="DX41" i="32"/>
  <c r="IC41" i="32"/>
  <c r="DY41" i="32"/>
  <c r="ID41" i="32"/>
  <c r="DZ41" i="32"/>
  <c r="IE41" i="32"/>
  <c r="EA41" i="32"/>
  <c r="IF41" i="32"/>
  <c r="EB41" i="32"/>
  <c r="IG41" i="32"/>
  <c r="EC41" i="32"/>
  <c r="IH41" i="32"/>
  <c r="ED41" i="32"/>
  <c r="II41" i="32"/>
  <c r="EE41" i="32"/>
  <c r="IJ41" i="32"/>
  <c r="EF41" i="32"/>
  <c r="IK41" i="32"/>
  <c r="EG41" i="32"/>
  <c r="IL41" i="32"/>
  <c r="EH41" i="32"/>
  <c r="IM41" i="32"/>
  <c r="EI41" i="32"/>
  <c r="IN41" i="32"/>
  <c r="EJ41" i="32"/>
  <c r="IO41" i="32"/>
  <c r="EK41" i="32"/>
  <c r="IP41" i="32"/>
  <c r="EL41" i="32"/>
  <c r="IQ41" i="32"/>
  <c r="EM41" i="32"/>
  <c r="IR41" i="32"/>
  <c r="EN41" i="32"/>
  <c r="IS41" i="32"/>
  <c r="EO41" i="32"/>
  <c r="IT41" i="32"/>
  <c r="EP41" i="32"/>
  <c r="IU41" i="32"/>
  <c r="EQ41" i="32"/>
  <c r="IV41" i="32"/>
  <c r="ER41" i="32"/>
  <c r="IW41" i="32"/>
  <c r="ES41" i="32"/>
  <c r="IX41" i="32"/>
  <c r="ET41" i="32"/>
  <c r="IY41" i="32"/>
  <c r="EU41" i="32"/>
  <c r="IZ41" i="32"/>
  <c r="EV41" i="32"/>
  <c r="JA41" i="32"/>
  <c r="EW41" i="32"/>
  <c r="JB41" i="32"/>
  <c r="EX41" i="32"/>
  <c r="JC41" i="32"/>
  <c r="EY41" i="32"/>
  <c r="JD41" i="32"/>
  <c r="EZ41" i="32"/>
  <c r="JE41" i="32"/>
  <c r="FA41" i="32"/>
  <c r="JF41" i="32"/>
  <c r="FB41" i="32"/>
  <c r="JG41" i="32"/>
  <c r="FC41" i="32"/>
  <c r="JH41" i="32"/>
  <c r="FD41" i="32"/>
  <c r="JI41" i="32"/>
  <c r="FE41" i="32"/>
  <c r="JJ41" i="32"/>
  <c r="FF41" i="32"/>
  <c r="JK41" i="32"/>
  <c r="FG41" i="32"/>
  <c r="JL41" i="32"/>
  <c r="FH41" i="32"/>
  <c r="JM41" i="32"/>
  <c r="FI41" i="32"/>
  <c r="JN41" i="32"/>
  <c r="FJ41" i="32"/>
  <c r="JO41" i="32"/>
  <c r="FK41" i="32"/>
  <c r="JP41" i="32"/>
  <c r="FL41" i="32"/>
  <c r="JQ41" i="32"/>
  <c r="FM41" i="32"/>
  <c r="JR41" i="32"/>
  <c r="FN41" i="32"/>
  <c r="JS41" i="32"/>
  <c r="FO41" i="32"/>
  <c r="JT41" i="32"/>
  <c r="FP41" i="32"/>
  <c r="JU41" i="32"/>
  <c r="FQ41" i="32"/>
  <c r="JV41" i="32"/>
  <c r="FR41" i="32"/>
  <c r="JW41" i="32"/>
  <c r="FS41" i="32"/>
  <c r="JX41" i="32"/>
  <c r="FT41" i="32"/>
  <c r="JY41" i="32"/>
  <c r="FU41" i="32"/>
  <c r="JZ41" i="32"/>
  <c r="FV41" i="32"/>
  <c r="KA41" i="32"/>
  <c r="FW41" i="32"/>
  <c r="KB41" i="32"/>
  <c r="FX41" i="32"/>
  <c r="KC41" i="32"/>
  <c r="FY41" i="32"/>
  <c r="KD41" i="32"/>
  <c r="FZ41" i="32"/>
  <c r="KE41" i="32"/>
  <c r="GA41" i="32"/>
  <c r="KF41" i="32"/>
  <c r="GB41" i="32"/>
  <c r="KG41" i="32"/>
  <c r="GC41" i="32"/>
  <c r="KH41" i="32"/>
  <c r="GD41" i="32"/>
  <c r="KI41" i="32"/>
  <c r="GE41" i="32"/>
  <c r="KJ41" i="32"/>
  <c r="GF41" i="32"/>
  <c r="KK41" i="32"/>
  <c r="GG41" i="32"/>
  <c r="KL41" i="32"/>
  <c r="GH41" i="32"/>
  <c r="KM41" i="32"/>
  <c r="GI41" i="32"/>
  <c r="KN41" i="32"/>
  <c r="GJ41" i="32"/>
  <c r="KO41" i="32"/>
  <c r="GK41" i="32"/>
  <c r="KP41" i="32"/>
  <c r="GL41" i="32"/>
  <c r="KQ41" i="32"/>
  <c r="GM41" i="32"/>
  <c r="KR41" i="32"/>
  <c r="GN41" i="32"/>
  <c r="KS41" i="32"/>
  <c r="GO41" i="32"/>
  <c r="KT41" i="32"/>
  <c r="GP41" i="32"/>
  <c r="KU41" i="32"/>
  <c r="GQ41" i="32"/>
  <c r="KV41" i="32"/>
  <c r="GR41" i="32"/>
  <c r="KW41" i="32"/>
  <c r="GS41" i="32"/>
  <c r="KX41" i="32"/>
  <c r="GT41" i="32"/>
  <c r="KY41" i="32"/>
  <c r="GU41" i="32"/>
  <c r="KZ41" i="32"/>
  <c r="GV41" i="32"/>
  <c r="LA41" i="32"/>
  <c r="GW41" i="32"/>
  <c r="LB41" i="32"/>
  <c r="GX41" i="32"/>
  <c r="LC41" i="32"/>
  <c r="GY41" i="32"/>
  <c r="LD41" i="32"/>
  <c r="GZ41" i="32"/>
  <c r="LE41" i="32"/>
  <c r="HA41" i="32"/>
  <c r="LF41" i="32"/>
  <c r="HB41" i="32"/>
  <c r="LG41" i="32"/>
  <c r="HC41" i="32"/>
  <c r="LH41" i="32"/>
  <c r="HD41" i="32"/>
  <c r="LI41" i="32"/>
  <c r="HE41" i="32"/>
  <c r="LJ41" i="32"/>
  <c r="HF41" i="32"/>
  <c r="LK41" i="32"/>
  <c r="HG41" i="32"/>
  <c r="LL41" i="32"/>
  <c r="HH41" i="32"/>
  <c r="LM41" i="32"/>
  <c r="HI41" i="32"/>
  <c r="LN41" i="32"/>
  <c r="DI42" i="32"/>
  <c r="HN42" i="32"/>
  <c r="DJ42" i="32"/>
  <c r="HO42" i="32"/>
  <c r="DK42" i="32"/>
  <c r="HP42" i="32"/>
  <c r="DL42" i="32"/>
  <c r="HQ42" i="32"/>
  <c r="DM42" i="32"/>
  <c r="HR42" i="32"/>
  <c r="DN42" i="32"/>
  <c r="HS42" i="32"/>
  <c r="DO42" i="32"/>
  <c r="HT42" i="32"/>
  <c r="DP42" i="32"/>
  <c r="HU42" i="32"/>
  <c r="DQ42" i="32"/>
  <c r="HV42" i="32"/>
  <c r="DR42" i="32"/>
  <c r="HW42" i="32"/>
  <c r="DS42" i="32"/>
  <c r="HX42" i="32"/>
  <c r="DT42" i="32"/>
  <c r="HY42" i="32"/>
  <c r="DU42" i="32"/>
  <c r="HZ42" i="32"/>
  <c r="DV42" i="32"/>
  <c r="IA42" i="32"/>
  <c r="DW42" i="32"/>
  <c r="IB42" i="32"/>
  <c r="DX42" i="32"/>
  <c r="IC42" i="32"/>
  <c r="DY42" i="32"/>
  <c r="ID42" i="32"/>
  <c r="DZ42" i="32"/>
  <c r="IE42" i="32"/>
  <c r="EA42" i="32"/>
  <c r="IF42" i="32"/>
  <c r="EB42" i="32"/>
  <c r="IG42" i="32"/>
  <c r="EC42" i="32"/>
  <c r="IH42" i="32"/>
  <c r="ED42" i="32"/>
  <c r="II42" i="32"/>
  <c r="EE42" i="32"/>
  <c r="IJ42" i="32"/>
  <c r="EF42" i="32"/>
  <c r="IK42" i="32"/>
  <c r="EG42" i="32"/>
  <c r="IL42" i="32"/>
  <c r="EH42" i="32"/>
  <c r="IM42" i="32"/>
  <c r="EI42" i="32"/>
  <c r="IN42" i="32"/>
  <c r="EJ42" i="32"/>
  <c r="IO42" i="32"/>
  <c r="EK42" i="32"/>
  <c r="IP42" i="32"/>
  <c r="EL42" i="32"/>
  <c r="IQ42" i="32"/>
  <c r="EM42" i="32"/>
  <c r="IR42" i="32"/>
  <c r="EN42" i="32"/>
  <c r="IS42" i="32"/>
  <c r="EO42" i="32"/>
  <c r="IT42" i="32"/>
  <c r="EP42" i="32"/>
  <c r="IU42" i="32"/>
  <c r="EQ42" i="32"/>
  <c r="IV42" i="32"/>
  <c r="ER42" i="32"/>
  <c r="IW42" i="32"/>
  <c r="ES42" i="32"/>
  <c r="IX42" i="32"/>
  <c r="ET42" i="32"/>
  <c r="IY42" i="32"/>
  <c r="EU42" i="32"/>
  <c r="IZ42" i="32"/>
  <c r="EV42" i="32"/>
  <c r="JA42" i="32"/>
  <c r="EW42" i="32"/>
  <c r="JB42" i="32"/>
  <c r="EX42" i="32"/>
  <c r="JC42" i="32"/>
  <c r="EY42" i="32"/>
  <c r="JD42" i="32"/>
  <c r="EZ42" i="32"/>
  <c r="JE42" i="32"/>
  <c r="FA42" i="32"/>
  <c r="JF42" i="32"/>
  <c r="FB42" i="32"/>
  <c r="JG42" i="32"/>
  <c r="FC42" i="32"/>
  <c r="JH42" i="32"/>
  <c r="FD42" i="32"/>
  <c r="JI42" i="32"/>
  <c r="FE42" i="32"/>
  <c r="JJ42" i="32"/>
  <c r="FF42" i="32"/>
  <c r="JK42" i="32"/>
  <c r="FG42" i="32"/>
  <c r="JL42" i="32"/>
  <c r="FH42" i="32"/>
  <c r="JM42" i="32"/>
  <c r="FI42" i="32"/>
  <c r="JN42" i="32"/>
  <c r="FJ42" i="32"/>
  <c r="JO42" i="32"/>
  <c r="FK42" i="32"/>
  <c r="JP42" i="32"/>
  <c r="FL42" i="32"/>
  <c r="JQ42" i="32"/>
  <c r="FM42" i="32"/>
  <c r="JR42" i="32"/>
  <c r="FN42" i="32"/>
  <c r="JS42" i="32"/>
  <c r="FO42" i="32"/>
  <c r="JT42" i="32"/>
  <c r="FP42" i="32"/>
  <c r="JU42" i="32"/>
  <c r="FQ42" i="32"/>
  <c r="JV42" i="32"/>
  <c r="FR42" i="32"/>
  <c r="JW42" i="32"/>
  <c r="FS42" i="32"/>
  <c r="JX42" i="32"/>
  <c r="FT42" i="32"/>
  <c r="JY42" i="32"/>
  <c r="FU42" i="32"/>
  <c r="JZ42" i="32"/>
  <c r="FV42" i="32"/>
  <c r="KA42" i="32"/>
  <c r="FW42" i="32"/>
  <c r="KB42" i="32"/>
  <c r="FX42" i="32"/>
  <c r="KC42" i="32"/>
  <c r="FY42" i="32"/>
  <c r="KD42" i="32"/>
  <c r="FZ42" i="32"/>
  <c r="KE42" i="32"/>
  <c r="GA42" i="32"/>
  <c r="KF42" i="32"/>
  <c r="GB42" i="32"/>
  <c r="KG42" i="32"/>
  <c r="GC42" i="32"/>
  <c r="KH42" i="32"/>
  <c r="GD42" i="32"/>
  <c r="KI42" i="32"/>
  <c r="GE42" i="32"/>
  <c r="KJ42" i="32"/>
  <c r="GF42" i="32"/>
  <c r="KK42" i="32"/>
  <c r="GG42" i="32"/>
  <c r="KL42" i="32"/>
  <c r="GH42" i="32"/>
  <c r="KM42" i="32"/>
  <c r="GI42" i="32"/>
  <c r="KN42" i="32"/>
  <c r="GJ42" i="32"/>
  <c r="KO42" i="32"/>
  <c r="GK42" i="32"/>
  <c r="KP42" i="32"/>
  <c r="GL42" i="32"/>
  <c r="KQ42" i="32"/>
  <c r="GM42" i="32"/>
  <c r="KR42" i="32"/>
  <c r="GN42" i="32"/>
  <c r="KS42" i="32"/>
  <c r="GO42" i="32"/>
  <c r="KT42" i="32"/>
  <c r="GP42" i="32"/>
  <c r="KU42" i="32"/>
  <c r="GQ42" i="32"/>
  <c r="KV42" i="32"/>
  <c r="GR42" i="32"/>
  <c r="KW42" i="32"/>
  <c r="GS42" i="32"/>
  <c r="KX42" i="32"/>
  <c r="GT42" i="32"/>
  <c r="KY42" i="32"/>
  <c r="GU42" i="32"/>
  <c r="KZ42" i="32"/>
  <c r="GV42" i="32"/>
  <c r="LA42" i="32"/>
  <c r="GW42" i="32"/>
  <c r="LB42" i="32"/>
  <c r="GX42" i="32"/>
  <c r="LC42" i="32"/>
  <c r="GY42" i="32"/>
  <c r="LD42" i="32"/>
  <c r="GZ42" i="32"/>
  <c r="LE42" i="32"/>
  <c r="HA42" i="32"/>
  <c r="LF42" i="32"/>
  <c r="HB42" i="32"/>
  <c r="LG42" i="32"/>
  <c r="HC42" i="32"/>
  <c r="LH42" i="32"/>
  <c r="HD42" i="32"/>
  <c r="LI42" i="32"/>
  <c r="HE42" i="32"/>
  <c r="LJ42" i="32"/>
  <c r="HF42" i="32"/>
  <c r="LK42" i="32"/>
  <c r="HG42" i="32"/>
  <c r="LL42" i="32"/>
  <c r="HH42" i="32"/>
  <c r="LM42" i="32"/>
  <c r="HI42" i="32"/>
  <c r="LN42" i="32"/>
  <c r="DI43" i="32"/>
  <c r="HN43" i="32"/>
  <c r="DJ43" i="32"/>
  <c r="HO43" i="32"/>
  <c r="DK43" i="32"/>
  <c r="HP43" i="32"/>
  <c r="DL43" i="32"/>
  <c r="HQ43" i="32"/>
  <c r="DM43" i="32"/>
  <c r="HR43" i="32"/>
  <c r="DN43" i="32"/>
  <c r="HS43" i="32"/>
  <c r="DO43" i="32"/>
  <c r="HT43" i="32"/>
  <c r="DP43" i="32"/>
  <c r="HU43" i="32"/>
  <c r="DQ43" i="32"/>
  <c r="HV43" i="32"/>
  <c r="DR43" i="32"/>
  <c r="HW43" i="32"/>
  <c r="DS43" i="32"/>
  <c r="HX43" i="32"/>
  <c r="DT43" i="32"/>
  <c r="HY43" i="32"/>
  <c r="DU43" i="32"/>
  <c r="HZ43" i="32"/>
  <c r="DV43" i="32"/>
  <c r="IA43" i="32"/>
  <c r="DW43" i="32"/>
  <c r="IB43" i="32"/>
  <c r="DX43" i="32"/>
  <c r="IC43" i="32"/>
  <c r="DY43" i="32"/>
  <c r="ID43" i="32"/>
  <c r="DZ43" i="32"/>
  <c r="IE43" i="32"/>
  <c r="EA43" i="32"/>
  <c r="IF43" i="32"/>
  <c r="EB43" i="32"/>
  <c r="IG43" i="32"/>
  <c r="EC43" i="32"/>
  <c r="IH43" i="32"/>
  <c r="ED43" i="32"/>
  <c r="II43" i="32"/>
  <c r="EE43" i="32"/>
  <c r="IJ43" i="32"/>
  <c r="EF43" i="32"/>
  <c r="IK43" i="32"/>
  <c r="EG43" i="32"/>
  <c r="IL43" i="32"/>
  <c r="EH43" i="32"/>
  <c r="IM43" i="32"/>
  <c r="EI43" i="32"/>
  <c r="IN43" i="32"/>
  <c r="EJ43" i="32"/>
  <c r="IO43" i="32"/>
  <c r="EK43" i="32"/>
  <c r="IP43" i="32"/>
  <c r="EL43" i="32"/>
  <c r="IQ43" i="32"/>
  <c r="EM43" i="32"/>
  <c r="IR43" i="32"/>
  <c r="EN43" i="32"/>
  <c r="IS43" i="32"/>
  <c r="EO43" i="32"/>
  <c r="IT43" i="32"/>
  <c r="EP43" i="32"/>
  <c r="IU43" i="32"/>
  <c r="EQ43" i="32"/>
  <c r="IV43" i="32"/>
  <c r="ER43" i="32"/>
  <c r="IW43" i="32"/>
  <c r="ES43" i="32"/>
  <c r="IX43" i="32"/>
  <c r="ET43" i="32"/>
  <c r="IY43" i="32"/>
  <c r="EU43" i="32"/>
  <c r="IZ43" i="32"/>
  <c r="EV43" i="32"/>
  <c r="JA43" i="32"/>
  <c r="EW43" i="32"/>
  <c r="JB43" i="32"/>
  <c r="EX43" i="32"/>
  <c r="JC43" i="32"/>
  <c r="EY43" i="32"/>
  <c r="JD43" i="32"/>
  <c r="EZ43" i="32"/>
  <c r="JE43" i="32"/>
  <c r="FA43" i="32"/>
  <c r="JF43" i="32"/>
  <c r="FB43" i="32"/>
  <c r="JG43" i="32"/>
  <c r="FC43" i="32"/>
  <c r="JH43" i="32"/>
  <c r="FD43" i="32"/>
  <c r="JI43" i="32"/>
  <c r="FE43" i="32"/>
  <c r="JJ43" i="32"/>
  <c r="FF43" i="32"/>
  <c r="JK43" i="32"/>
  <c r="FG43" i="32"/>
  <c r="JL43" i="32"/>
  <c r="FH43" i="32"/>
  <c r="JM43" i="32"/>
  <c r="FI43" i="32"/>
  <c r="JN43" i="32"/>
  <c r="FJ43" i="32"/>
  <c r="JO43" i="32"/>
  <c r="FK43" i="32"/>
  <c r="JP43" i="32"/>
  <c r="FL43" i="32"/>
  <c r="JQ43" i="32"/>
  <c r="FM43" i="32"/>
  <c r="JR43" i="32"/>
  <c r="FN43" i="32"/>
  <c r="JS43" i="32"/>
  <c r="FO43" i="32"/>
  <c r="JT43" i="32"/>
  <c r="FP43" i="32"/>
  <c r="JU43" i="32"/>
  <c r="FQ43" i="32"/>
  <c r="JV43" i="32"/>
  <c r="FR43" i="32"/>
  <c r="JW43" i="32"/>
  <c r="FS43" i="32"/>
  <c r="JX43" i="32"/>
  <c r="FT43" i="32"/>
  <c r="JY43" i="32"/>
  <c r="FU43" i="32"/>
  <c r="JZ43" i="32"/>
  <c r="FV43" i="32"/>
  <c r="KA43" i="32"/>
  <c r="FW43" i="32"/>
  <c r="KB43" i="32"/>
  <c r="FX43" i="32"/>
  <c r="KC43" i="32"/>
  <c r="FY43" i="32"/>
  <c r="KD43" i="32"/>
  <c r="FZ43" i="32"/>
  <c r="KE43" i="32"/>
  <c r="GA43" i="32"/>
  <c r="KF43" i="32"/>
  <c r="GB43" i="32"/>
  <c r="KG43" i="32"/>
  <c r="GC43" i="32"/>
  <c r="KH43" i="32"/>
  <c r="GD43" i="32"/>
  <c r="KI43" i="32"/>
  <c r="GE43" i="32"/>
  <c r="KJ43" i="32"/>
  <c r="GF43" i="32"/>
  <c r="KK43" i="32"/>
  <c r="GG43" i="32"/>
  <c r="KL43" i="32"/>
  <c r="GH43" i="32"/>
  <c r="KM43" i="32"/>
  <c r="GI43" i="32"/>
  <c r="KN43" i="32"/>
  <c r="GJ43" i="32"/>
  <c r="KO43" i="32"/>
  <c r="GK43" i="32"/>
  <c r="KP43" i="32"/>
  <c r="GL43" i="32"/>
  <c r="KQ43" i="32"/>
  <c r="GM43" i="32"/>
  <c r="KR43" i="32"/>
  <c r="GN43" i="32"/>
  <c r="KS43" i="32"/>
  <c r="GO43" i="32"/>
  <c r="KT43" i="32"/>
  <c r="GP43" i="32"/>
  <c r="KU43" i="32"/>
  <c r="GQ43" i="32"/>
  <c r="KV43" i="32"/>
  <c r="GR43" i="32"/>
  <c r="KW43" i="32"/>
  <c r="GS43" i="32"/>
  <c r="KX43" i="32"/>
  <c r="GT43" i="32"/>
  <c r="KY43" i="32"/>
  <c r="GU43" i="32"/>
  <c r="KZ43" i="32"/>
  <c r="GV43" i="32"/>
  <c r="LA43" i="32"/>
  <c r="GW43" i="32"/>
  <c r="LB43" i="32"/>
  <c r="GX43" i="32"/>
  <c r="LC43" i="32"/>
  <c r="GY43" i="32"/>
  <c r="LD43" i="32"/>
  <c r="GZ43" i="32"/>
  <c r="LE43" i="32"/>
  <c r="HA43" i="32"/>
  <c r="LF43" i="32"/>
  <c r="HB43" i="32"/>
  <c r="LG43" i="32"/>
  <c r="HC43" i="32"/>
  <c r="LH43" i="32"/>
  <c r="HD43" i="32"/>
  <c r="LI43" i="32"/>
  <c r="HE43" i="32"/>
  <c r="LJ43" i="32"/>
  <c r="HF43" i="32"/>
  <c r="LK43" i="32"/>
  <c r="HG43" i="32"/>
  <c r="LL43" i="32"/>
  <c r="HH43" i="32"/>
  <c r="LM43" i="32"/>
  <c r="HI43" i="32"/>
  <c r="LN43" i="32"/>
  <c r="DI44" i="32"/>
  <c r="HN44" i="32"/>
  <c r="DJ44" i="32"/>
  <c r="HO44" i="32"/>
  <c r="DK44" i="32"/>
  <c r="HP44" i="32"/>
  <c r="DL44" i="32"/>
  <c r="HQ44" i="32"/>
  <c r="DM44" i="32"/>
  <c r="HR44" i="32"/>
  <c r="DN44" i="32"/>
  <c r="HS44" i="32"/>
  <c r="DO44" i="32"/>
  <c r="HT44" i="32"/>
  <c r="DP44" i="32"/>
  <c r="HU44" i="32"/>
  <c r="DQ44" i="32"/>
  <c r="HV44" i="32"/>
  <c r="DR44" i="32"/>
  <c r="HW44" i="32"/>
  <c r="DS44" i="32"/>
  <c r="HX44" i="32"/>
  <c r="DT44" i="32"/>
  <c r="HY44" i="32"/>
  <c r="DU44" i="32"/>
  <c r="HZ44" i="32"/>
  <c r="DV44" i="32"/>
  <c r="IA44" i="32"/>
  <c r="DW44" i="32"/>
  <c r="IB44" i="32"/>
  <c r="DX44" i="32"/>
  <c r="IC44" i="32"/>
  <c r="DY44" i="32"/>
  <c r="ID44" i="32"/>
  <c r="DZ44" i="32"/>
  <c r="IE44" i="32"/>
  <c r="EA44" i="32"/>
  <c r="IF44" i="32"/>
  <c r="EB44" i="32"/>
  <c r="IG44" i="32"/>
  <c r="EC44" i="32"/>
  <c r="IH44" i="32"/>
  <c r="ED44" i="32"/>
  <c r="II44" i="32"/>
  <c r="EE44" i="32"/>
  <c r="IJ44" i="32"/>
  <c r="EF44" i="32"/>
  <c r="IK44" i="32"/>
  <c r="EG44" i="32"/>
  <c r="IL44" i="32"/>
  <c r="EH44" i="32"/>
  <c r="IM44" i="32"/>
  <c r="EI44" i="32"/>
  <c r="IN44" i="32"/>
  <c r="EJ44" i="32"/>
  <c r="IO44" i="32"/>
  <c r="EK44" i="32"/>
  <c r="IP44" i="32"/>
  <c r="EL44" i="32"/>
  <c r="IQ44" i="32"/>
  <c r="EM44" i="32"/>
  <c r="IR44" i="32"/>
  <c r="EN44" i="32"/>
  <c r="IS44" i="32"/>
  <c r="EO44" i="32"/>
  <c r="IT44" i="32"/>
  <c r="EP44" i="32"/>
  <c r="IU44" i="32"/>
  <c r="EQ44" i="32"/>
  <c r="IV44" i="32"/>
  <c r="ER44" i="32"/>
  <c r="IW44" i="32"/>
  <c r="ES44" i="32"/>
  <c r="IX44" i="32"/>
  <c r="ET44" i="32"/>
  <c r="IY44" i="32"/>
  <c r="EU44" i="32"/>
  <c r="IZ44" i="32"/>
  <c r="EV44" i="32"/>
  <c r="JA44" i="32"/>
  <c r="EW44" i="32"/>
  <c r="JB44" i="32"/>
  <c r="EX44" i="32"/>
  <c r="JC44" i="32"/>
  <c r="EY44" i="32"/>
  <c r="JD44" i="32"/>
  <c r="EZ44" i="32"/>
  <c r="JE44" i="32"/>
  <c r="FA44" i="32"/>
  <c r="JF44" i="32"/>
  <c r="FB44" i="32"/>
  <c r="JG44" i="32"/>
  <c r="FC44" i="32"/>
  <c r="JH44" i="32"/>
  <c r="FD44" i="32"/>
  <c r="JI44" i="32"/>
  <c r="FE44" i="32"/>
  <c r="JJ44" i="32"/>
  <c r="FF44" i="32"/>
  <c r="JK44" i="32"/>
  <c r="FG44" i="32"/>
  <c r="JL44" i="32"/>
  <c r="FH44" i="32"/>
  <c r="JM44" i="32"/>
  <c r="FI44" i="32"/>
  <c r="JN44" i="32"/>
  <c r="FJ44" i="32"/>
  <c r="JO44" i="32"/>
  <c r="FK44" i="32"/>
  <c r="JP44" i="32"/>
  <c r="FL44" i="32"/>
  <c r="JQ44" i="32"/>
  <c r="FM44" i="32"/>
  <c r="JR44" i="32"/>
  <c r="FN44" i="32"/>
  <c r="JS44" i="32"/>
  <c r="FO44" i="32"/>
  <c r="JT44" i="32"/>
  <c r="FP44" i="32"/>
  <c r="JU44" i="32"/>
  <c r="FQ44" i="32"/>
  <c r="JV44" i="32"/>
  <c r="FR44" i="32"/>
  <c r="JW44" i="32"/>
  <c r="FS44" i="32"/>
  <c r="JX44" i="32"/>
  <c r="FT44" i="32"/>
  <c r="JY44" i="32"/>
  <c r="FU44" i="32"/>
  <c r="JZ44" i="32"/>
  <c r="FV44" i="32"/>
  <c r="KA44" i="32"/>
  <c r="FW44" i="32"/>
  <c r="KB44" i="32"/>
  <c r="FX44" i="32"/>
  <c r="KC44" i="32"/>
  <c r="FY44" i="32"/>
  <c r="KD44" i="32"/>
  <c r="FZ44" i="32"/>
  <c r="KE44" i="32"/>
  <c r="GA44" i="32"/>
  <c r="KF44" i="32"/>
  <c r="GB44" i="32"/>
  <c r="KG44" i="32"/>
  <c r="GC44" i="32"/>
  <c r="KH44" i="32"/>
  <c r="GD44" i="32"/>
  <c r="KI44" i="32"/>
  <c r="GE44" i="32"/>
  <c r="KJ44" i="32"/>
  <c r="GF44" i="32"/>
  <c r="KK44" i="32"/>
  <c r="GG44" i="32"/>
  <c r="KL44" i="32"/>
  <c r="GH44" i="32"/>
  <c r="KM44" i="32"/>
  <c r="GI44" i="32"/>
  <c r="KN44" i="32"/>
  <c r="GJ44" i="32"/>
  <c r="KO44" i="32"/>
  <c r="GK44" i="32"/>
  <c r="KP44" i="32"/>
  <c r="GL44" i="32"/>
  <c r="KQ44" i="32"/>
  <c r="GM44" i="32"/>
  <c r="KR44" i="32"/>
  <c r="GN44" i="32"/>
  <c r="KS44" i="32"/>
  <c r="GO44" i="32"/>
  <c r="KT44" i="32"/>
  <c r="GP44" i="32"/>
  <c r="KU44" i="32"/>
  <c r="GQ44" i="32"/>
  <c r="KV44" i="32"/>
  <c r="GR44" i="32"/>
  <c r="KW44" i="32"/>
  <c r="GS44" i="32"/>
  <c r="KX44" i="32"/>
  <c r="GT44" i="32"/>
  <c r="KY44" i="32"/>
  <c r="GU44" i="32"/>
  <c r="KZ44" i="32"/>
  <c r="GV44" i="32"/>
  <c r="LA44" i="32"/>
  <c r="GW44" i="32"/>
  <c r="LB44" i="32"/>
  <c r="GX44" i="32"/>
  <c r="LC44" i="32"/>
  <c r="GY44" i="32"/>
  <c r="LD44" i="32"/>
  <c r="GZ44" i="32"/>
  <c r="LE44" i="32"/>
  <c r="HA44" i="32"/>
  <c r="LF44" i="32"/>
  <c r="HB44" i="32"/>
  <c r="LG44" i="32"/>
  <c r="HC44" i="32"/>
  <c r="LH44" i="32"/>
  <c r="HD44" i="32"/>
  <c r="LI44" i="32"/>
  <c r="HE44" i="32"/>
  <c r="LJ44" i="32"/>
  <c r="HF44" i="32"/>
  <c r="LK44" i="32"/>
  <c r="HG44" i="32"/>
  <c r="LL44" i="32"/>
  <c r="HH44" i="32"/>
  <c r="LM44" i="32"/>
  <c r="HI44" i="32"/>
  <c r="LN44" i="32"/>
  <c r="DI45" i="32"/>
  <c r="HN45" i="32"/>
  <c r="DJ45" i="32"/>
  <c r="HO45" i="32"/>
  <c r="DK45" i="32"/>
  <c r="HP45" i="32"/>
  <c r="DL45" i="32"/>
  <c r="HQ45" i="32"/>
  <c r="DM45" i="32"/>
  <c r="HR45" i="32"/>
  <c r="DN45" i="32"/>
  <c r="HS45" i="32"/>
  <c r="DO45" i="32"/>
  <c r="HT45" i="32"/>
  <c r="DP45" i="32"/>
  <c r="HU45" i="32"/>
  <c r="DQ45" i="32"/>
  <c r="HV45" i="32"/>
  <c r="DR45" i="32"/>
  <c r="HW45" i="32"/>
  <c r="DS45" i="32"/>
  <c r="HX45" i="32"/>
  <c r="DT45" i="32"/>
  <c r="HY45" i="32"/>
  <c r="DU45" i="32"/>
  <c r="HZ45" i="32"/>
  <c r="DV45" i="32"/>
  <c r="IA45" i="32"/>
  <c r="DW45" i="32"/>
  <c r="IB45" i="32"/>
  <c r="DX45" i="32"/>
  <c r="IC45" i="32"/>
  <c r="DY45" i="32"/>
  <c r="ID45" i="32"/>
  <c r="DZ45" i="32"/>
  <c r="IE45" i="32"/>
  <c r="EA45" i="32"/>
  <c r="IF45" i="32"/>
  <c r="EB45" i="32"/>
  <c r="IG45" i="32"/>
  <c r="EC45" i="32"/>
  <c r="IH45" i="32"/>
  <c r="ED45" i="32"/>
  <c r="II45" i="32"/>
  <c r="EE45" i="32"/>
  <c r="IJ45" i="32"/>
  <c r="EF45" i="32"/>
  <c r="IK45" i="32"/>
  <c r="EG45" i="32"/>
  <c r="IL45" i="32"/>
  <c r="EH45" i="32"/>
  <c r="IM45" i="32"/>
  <c r="EI45" i="32"/>
  <c r="IN45" i="32"/>
  <c r="EJ45" i="32"/>
  <c r="IO45" i="32"/>
  <c r="EK45" i="32"/>
  <c r="IP45" i="32"/>
  <c r="EL45" i="32"/>
  <c r="IQ45" i="32"/>
  <c r="EM45" i="32"/>
  <c r="IR45" i="32"/>
  <c r="EN45" i="32"/>
  <c r="IS45" i="32"/>
  <c r="EO45" i="32"/>
  <c r="IT45" i="32"/>
  <c r="EP45" i="32"/>
  <c r="IU45" i="32"/>
  <c r="EQ45" i="32"/>
  <c r="IV45" i="32"/>
  <c r="ER45" i="32"/>
  <c r="IW45" i="32"/>
  <c r="ES45" i="32"/>
  <c r="IX45" i="32"/>
  <c r="ET45" i="32"/>
  <c r="IY45" i="32"/>
  <c r="EU45" i="32"/>
  <c r="IZ45" i="32"/>
  <c r="EV45" i="32"/>
  <c r="JA45" i="32"/>
  <c r="EW45" i="32"/>
  <c r="JB45" i="32"/>
  <c r="EX45" i="32"/>
  <c r="JC45" i="32"/>
  <c r="EY45" i="32"/>
  <c r="JD45" i="32"/>
  <c r="EZ45" i="32"/>
  <c r="JE45" i="32"/>
  <c r="FA45" i="32"/>
  <c r="JF45" i="32"/>
  <c r="FB45" i="32"/>
  <c r="JG45" i="32"/>
  <c r="FC45" i="32"/>
  <c r="JH45" i="32"/>
  <c r="FD45" i="32"/>
  <c r="JI45" i="32"/>
  <c r="FE45" i="32"/>
  <c r="JJ45" i="32"/>
  <c r="FF45" i="32"/>
  <c r="JK45" i="32"/>
  <c r="FG45" i="32"/>
  <c r="JL45" i="32"/>
  <c r="FH45" i="32"/>
  <c r="JM45" i="32"/>
  <c r="FI45" i="32"/>
  <c r="JN45" i="32"/>
  <c r="FJ45" i="32"/>
  <c r="JO45" i="32"/>
  <c r="FK45" i="32"/>
  <c r="JP45" i="32"/>
  <c r="FL45" i="32"/>
  <c r="JQ45" i="32"/>
  <c r="FM45" i="32"/>
  <c r="JR45" i="32"/>
  <c r="FN45" i="32"/>
  <c r="JS45" i="32"/>
  <c r="FO45" i="32"/>
  <c r="JT45" i="32"/>
  <c r="FP45" i="32"/>
  <c r="JU45" i="32"/>
  <c r="FQ45" i="32"/>
  <c r="JV45" i="32"/>
  <c r="FR45" i="32"/>
  <c r="JW45" i="32"/>
  <c r="FS45" i="32"/>
  <c r="JX45" i="32"/>
  <c r="FT45" i="32"/>
  <c r="JY45" i="32"/>
  <c r="FU45" i="32"/>
  <c r="JZ45" i="32"/>
  <c r="FV45" i="32"/>
  <c r="KA45" i="32"/>
  <c r="FW45" i="32"/>
  <c r="KB45" i="32"/>
  <c r="FX45" i="32"/>
  <c r="KC45" i="32"/>
  <c r="FY45" i="32"/>
  <c r="KD45" i="32"/>
  <c r="FZ45" i="32"/>
  <c r="KE45" i="32"/>
  <c r="GA45" i="32"/>
  <c r="KF45" i="32"/>
  <c r="GB45" i="32"/>
  <c r="KG45" i="32"/>
  <c r="GC45" i="32"/>
  <c r="KH45" i="32"/>
  <c r="GD45" i="32"/>
  <c r="KI45" i="32"/>
  <c r="GE45" i="32"/>
  <c r="KJ45" i="32"/>
  <c r="GF45" i="32"/>
  <c r="KK45" i="32"/>
  <c r="GG45" i="32"/>
  <c r="KL45" i="32"/>
  <c r="GH45" i="32"/>
  <c r="KM45" i="32"/>
  <c r="GI45" i="32"/>
  <c r="KN45" i="32"/>
  <c r="GJ45" i="32"/>
  <c r="KO45" i="32"/>
  <c r="GK45" i="32"/>
  <c r="KP45" i="32"/>
  <c r="GL45" i="32"/>
  <c r="KQ45" i="32"/>
  <c r="GM45" i="32"/>
  <c r="KR45" i="32"/>
  <c r="GN45" i="32"/>
  <c r="KS45" i="32"/>
  <c r="GO45" i="32"/>
  <c r="KT45" i="32"/>
  <c r="GP45" i="32"/>
  <c r="KU45" i="32"/>
  <c r="GQ45" i="32"/>
  <c r="KV45" i="32"/>
  <c r="GR45" i="32"/>
  <c r="KW45" i="32"/>
  <c r="GS45" i="32"/>
  <c r="KX45" i="32"/>
  <c r="GT45" i="32"/>
  <c r="KY45" i="32"/>
  <c r="GU45" i="32"/>
  <c r="KZ45" i="32"/>
  <c r="GV45" i="32"/>
  <c r="LA45" i="32"/>
  <c r="GW45" i="32"/>
  <c r="LB45" i="32"/>
  <c r="GX45" i="32"/>
  <c r="LC45" i="32"/>
  <c r="GY45" i="32"/>
  <c r="LD45" i="32"/>
  <c r="GZ45" i="32"/>
  <c r="LE45" i="32"/>
  <c r="HA45" i="32"/>
  <c r="LF45" i="32"/>
  <c r="HB45" i="32"/>
  <c r="LG45" i="32"/>
  <c r="HC45" i="32"/>
  <c r="LH45" i="32"/>
  <c r="HD45" i="32"/>
  <c r="LI45" i="32"/>
  <c r="HE45" i="32"/>
  <c r="LJ45" i="32"/>
  <c r="HF45" i="32"/>
  <c r="LK45" i="32"/>
  <c r="HG45" i="32"/>
  <c r="LL45" i="32"/>
  <c r="HH45" i="32"/>
  <c r="LM45" i="32"/>
  <c r="HI45" i="32"/>
  <c r="LN45" i="32"/>
  <c r="DI46" i="32"/>
  <c r="HN46" i="32"/>
  <c r="DJ46" i="32"/>
  <c r="HO46" i="32"/>
  <c r="DK46" i="32"/>
  <c r="HP46" i="32"/>
  <c r="DL46" i="32"/>
  <c r="HQ46" i="32"/>
  <c r="DM46" i="32"/>
  <c r="HR46" i="32"/>
  <c r="DN46" i="32"/>
  <c r="HS46" i="32"/>
  <c r="DO46" i="32"/>
  <c r="HT46" i="32"/>
  <c r="DP46" i="32"/>
  <c r="HU46" i="32"/>
  <c r="DQ46" i="32"/>
  <c r="HV46" i="32"/>
  <c r="DR46" i="32"/>
  <c r="HW46" i="32"/>
  <c r="DS46" i="32"/>
  <c r="HX46" i="32"/>
  <c r="DT46" i="32"/>
  <c r="HY46" i="32"/>
  <c r="DU46" i="32"/>
  <c r="HZ46" i="32"/>
  <c r="DV46" i="32"/>
  <c r="IA46" i="32"/>
  <c r="DW46" i="32"/>
  <c r="IB46" i="32"/>
  <c r="DX46" i="32"/>
  <c r="IC46" i="32"/>
  <c r="DY46" i="32"/>
  <c r="ID46" i="32"/>
  <c r="DZ46" i="32"/>
  <c r="IE46" i="32"/>
  <c r="EA46" i="32"/>
  <c r="IF46" i="32"/>
  <c r="EB46" i="32"/>
  <c r="IG46" i="32"/>
  <c r="EC46" i="32"/>
  <c r="IH46" i="32"/>
  <c r="ED46" i="32"/>
  <c r="II46" i="32"/>
  <c r="EE46" i="32"/>
  <c r="IJ46" i="32"/>
  <c r="EF46" i="32"/>
  <c r="IK46" i="32"/>
  <c r="EG46" i="32"/>
  <c r="IL46" i="32"/>
  <c r="EH46" i="32"/>
  <c r="IM46" i="32"/>
  <c r="EI46" i="32"/>
  <c r="IN46" i="32"/>
  <c r="EJ46" i="32"/>
  <c r="IO46" i="32"/>
  <c r="EK46" i="32"/>
  <c r="IP46" i="32"/>
  <c r="EL46" i="32"/>
  <c r="IQ46" i="32"/>
  <c r="EM46" i="32"/>
  <c r="IR46" i="32"/>
  <c r="EN46" i="32"/>
  <c r="IS46" i="32"/>
  <c r="EO46" i="32"/>
  <c r="IT46" i="32"/>
  <c r="EP46" i="32"/>
  <c r="IU46" i="32"/>
  <c r="EQ46" i="32"/>
  <c r="IV46" i="32"/>
  <c r="ER46" i="32"/>
  <c r="IW46" i="32"/>
  <c r="ES46" i="32"/>
  <c r="IX46" i="32"/>
  <c r="ET46" i="32"/>
  <c r="IY46" i="32"/>
  <c r="EU46" i="32"/>
  <c r="IZ46" i="32"/>
  <c r="EV46" i="32"/>
  <c r="JA46" i="32"/>
  <c r="EW46" i="32"/>
  <c r="JB46" i="32"/>
  <c r="EX46" i="32"/>
  <c r="JC46" i="32"/>
  <c r="EY46" i="32"/>
  <c r="JD46" i="32"/>
  <c r="EZ46" i="32"/>
  <c r="JE46" i="32"/>
  <c r="FA46" i="32"/>
  <c r="JF46" i="32"/>
  <c r="FB46" i="32"/>
  <c r="JG46" i="32"/>
  <c r="FC46" i="32"/>
  <c r="JH46" i="32"/>
  <c r="FD46" i="32"/>
  <c r="JI46" i="32"/>
  <c r="FE46" i="32"/>
  <c r="JJ46" i="32"/>
  <c r="FF46" i="32"/>
  <c r="JK46" i="32"/>
  <c r="FG46" i="32"/>
  <c r="JL46" i="32"/>
  <c r="FH46" i="32"/>
  <c r="JM46" i="32"/>
  <c r="FI46" i="32"/>
  <c r="JN46" i="32"/>
  <c r="FJ46" i="32"/>
  <c r="JO46" i="32"/>
  <c r="FK46" i="32"/>
  <c r="JP46" i="32"/>
  <c r="FL46" i="32"/>
  <c r="JQ46" i="32"/>
  <c r="FM46" i="32"/>
  <c r="JR46" i="32"/>
  <c r="FN46" i="32"/>
  <c r="JS46" i="32"/>
  <c r="FO46" i="32"/>
  <c r="JT46" i="32"/>
  <c r="FP46" i="32"/>
  <c r="JU46" i="32"/>
  <c r="FQ46" i="32"/>
  <c r="JV46" i="32"/>
  <c r="FR46" i="32"/>
  <c r="JW46" i="32"/>
  <c r="FS46" i="32"/>
  <c r="JX46" i="32"/>
  <c r="FT46" i="32"/>
  <c r="JY46" i="32"/>
  <c r="FU46" i="32"/>
  <c r="JZ46" i="32"/>
  <c r="FV46" i="32"/>
  <c r="KA46" i="32"/>
  <c r="FW46" i="32"/>
  <c r="KB46" i="32"/>
  <c r="FX46" i="32"/>
  <c r="KC46" i="32"/>
  <c r="FY46" i="32"/>
  <c r="KD46" i="32"/>
  <c r="FZ46" i="32"/>
  <c r="KE46" i="32"/>
  <c r="GA46" i="32"/>
  <c r="KF46" i="32"/>
  <c r="GB46" i="32"/>
  <c r="KG46" i="32"/>
  <c r="GC46" i="32"/>
  <c r="KH46" i="32"/>
  <c r="GD46" i="32"/>
  <c r="KI46" i="32"/>
  <c r="GE46" i="32"/>
  <c r="KJ46" i="32"/>
  <c r="GF46" i="32"/>
  <c r="KK46" i="32"/>
  <c r="GG46" i="32"/>
  <c r="KL46" i="32"/>
  <c r="GH46" i="32"/>
  <c r="KM46" i="32"/>
  <c r="GI46" i="32"/>
  <c r="KN46" i="32"/>
  <c r="GJ46" i="32"/>
  <c r="KO46" i="32"/>
  <c r="GK46" i="32"/>
  <c r="KP46" i="32"/>
  <c r="GL46" i="32"/>
  <c r="KQ46" i="32"/>
  <c r="GM46" i="32"/>
  <c r="KR46" i="32"/>
  <c r="GN46" i="32"/>
  <c r="KS46" i="32"/>
  <c r="GO46" i="32"/>
  <c r="KT46" i="32"/>
  <c r="GP46" i="32"/>
  <c r="KU46" i="32"/>
  <c r="GQ46" i="32"/>
  <c r="KV46" i="32"/>
  <c r="GR46" i="32"/>
  <c r="KW46" i="32"/>
  <c r="GS46" i="32"/>
  <c r="KX46" i="32"/>
  <c r="GT46" i="32"/>
  <c r="KY46" i="32"/>
  <c r="GU46" i="32"/>
  <c r="KZ46" i="32"/>
  <c r="GV46" i="32"/>
  <c r="LA46" i="32"/>
  <c r="GW46" i="32"/>
  <c r="LB46" i="32"/>
  <c r="GX46" i="32"/>
  <c r="LC46" i="32"/>
  <c r="GY46" i="32"/>
  <c r="LD46" i="32"/>
  <c r="GZ46" i="32"/>
  <c r="LE46" i="32"/>
  <c r="HA46" i="32"/>
  <c r="LF46" i="32"/>
  <c r="HB46" i="32"/>
  <c r="LG46" i="32"/>
  <c r="HC46" i="32"/>
  <c r="LH46" i="32"/>
  <c r="HD46" i="32"/>
  <c r="LI46" i="32"/>
  <c r="HE46" i="32"/>
  <c r="LJ46" i="32"/>
  <c r="HF46" i="32"/>
  <c r="LK46" i="32"/>
  <c r="HG46" i="32"/>
  <c r="LL46" i="32"/>
  <c r="HH46" i="32"/>
  <c r="LM46" i="32"/>
  <c r="HI46" i="32"/>
  <c r="LN46" i="32"/>
  <c r="DI47" i="32"/>
  <c r="HN47" i="32"/>
  <c r="DJ47" i="32"/>
  <c r="HO47" i="32"/>
  <c r="DK47" i="32"/>
  <c r="HP47" i="32"/>
  <c r="DL47" i="32"/>
  <c r="HQ47" i="32"/>
  <c r="DM47" i="32"/>
  <c r="HR47" i="32"/>
  <c r="DN47" i="32"/>
  <c r="HS47" i="32"/>
  <c r="DO47" i="32"/>
  <c r="HT47" i="32"/>
  <c r="DP47" i="32"/>
  <c r="HU47" i="32"/>
  <c r="DQ47" i="32"/>
  <c r="HV47" i="32"/>
  <c r="DR47" i="32"/>
  <c r="HW47" i="32"/>
  <c r="DS47" i="32"/>
  <c r="HX47" i="32"/>
  <c r="DT47" i="32"/>
  <c r="HY47" i="32"/>
  <c r="DU47" i="32"/>
  <c r="HZ47" i="32"/>
  <c r="DV47" i="32"/>
  <c r="IA47" i="32"/>
  <c r="DW47" i="32"/>
  <c r="IB47" i="32"/>
  <c r="DX47" i="32"/>
  <c r="IC47" i="32"/>
  <c r="DY47" i="32"/>
  <c r="ID47" i="32"/>
  <c r="DZ47" i="32"/>
  <c r="IE47" i="32"/>
  <c r="EA47" i="32"/>
  <c r="IF47" i="32"/>
  <c r="EB47" i="32"/>
  <c r="IG47" i="32"/>
  <c r="EC47" i="32"/>
  <c r="IH47" i="32"/>
  <c r="ED47" i="32"/>
  <c r="II47" i="32"/>
  <c r="EE47" i="32"/>
  <c r="IJ47" i="32"/>
  <c r="EF47" i="32"/>
  <c r="IK47" i="32"/>
  <c r="EG47" i="32"/>
  <c r="IL47" i="32"/>
  <c r="EH47" i="32"/>
  <c r="IM47" i="32"/>
  <c r="EI47" i="32"/>
  <c r="IN47" i="32"/>
  <c r="EJ47" i="32"/>
  <c r="IO47" i="32"/>
  <c r="EK47" i="32"/>
  <c r="IP47" i="32"/>
  <c r="EL47" i="32"/>
  <c r="IQ47" i="32"/>
  <c r="EM47" i="32"/>
  <c r="IR47" i="32"/>
  <c r="EN47" i="32"/>
  <c r="IS47" i="32"/>
  <c r="EO47" i="32"/>
  <c r="IT47" i="32"/>
  <c r="EP47" i="32"/>
  <c r="IU47" i="32"/>
  <c r="EQ47" i="32"/>
  <c r="IV47" i="32"/>
  <c r="ER47" i="32"/>
  <c r="IW47" i="32"/>
  <c r="ES47" i="32"/>
  <c r="IX47" i="32"/>
  <c r="ET47" i="32"/>
  <c r="IY47" i="32"/>
  <c r="EU47" i="32"/>
  <c r="IZ47" i="32"/>
  <c r="EV47" i="32"/>
  <c r="JA47" i="32"/>
  <c r="EW47" i="32"/>
  <c r="JB47" i="32"/>
  <c r="EX47" i="32"/>
  <c r="JC47" i="32"/>
  <c r="EY47" i="32"/>
  <c r="JD47" i="32"/>
  <c r="EZ47" i="32"/>
  <c r="JE47" i="32"/>
  <c r="FA47" i="32"/>
  <c r="JF47" i="32"/>
  <c r="FB47" i="32"/>
  <c r="JG47" i="32"/>
  <c r="FC47" i="32"/>
  <c r="JH47" i="32"/>
  <c r="FD47" i="32"/>
  <c r="JI47" i="32"/>
  <c r="FE47" i="32"/>
  <c r="JJ47" i="32"/>
  <c r="FF47" i="32"/>
  <c r="JK47" i="32"/>
  <c r="FG47" i="32"/>
  <c r="JL47" i="32"/>
  <c r="FH47" i="32"/>
  <c r="JM47" i="32"/>
  <c r="FI47" i="32"/>
  <c r="JN47" i="32"/>
  <c r="FJ47" i="32"/>
  <c r="JO47" i="32"/>
  <c r="FK47" i="32"/>
  <c r="JP47" i="32"/>
  <c r="FL47" i="32"/>
  <c r="JQ47" i="32"/>
  <c r="FM47" i="32"/>
  <c r="JR47" i="32"/>
  <c r="FN47" i="32"/>
  <c r="JS47" i="32"/>
  <c r="FO47" i="32"/>
  <c r="JT47" i="32"/>
  <c r="FP47" i="32"/>
  <c r="JU47" i="32"/>
  <c r="FQ47" i="32"/>
  <c r="JV47" i="32"/>
  <c r="FR47" i="32"/>
  <c r="JW47" i="32"/>
  <c r="FS47" i="32"/>
  <c r="JX47" i="32"/>
  <c r="FT47" i="32"/>
  <c r="JY47" i="32"/>
  <c r="FU47" i="32"/>
  <c r="JZ47" i="32"/>
  <c r="FV47" i="32"/>
  <c r="KA47" i="32"/>
  <c r="FW47" i="32"/>
  <c r="KB47" i="32"/>
  <c r="FX47" i="32"/>
  <c r="KC47" i="32"/>
  <c r="FY47" i="32"/>
  <c r="KD47" i="32"/>
  <c r="FZ47" i="32"/>
  <c r="KE47" i="32"/>
  <c r="GA47" i="32"/>
  <c r="KF47" i="32"/>
  <c r="GB47" i="32"/>
  <c r="KG47" i="32"/>
  <c r="GC47" i="32"/>
  <c r="KH47" i="32"/>
  <c r="GD47" i="32"/>
  <c r="KI47" i="32"/>
  <c r="GE47" i="32"/>
  <c r="KJ47" i="32"/>
  <c r="GF47" i="32"/>
  <c r="KK47" i="32"/>
  <c r="GG47" i="32"/>
  <c r="KL47" i="32"/>
  <c r="GH47" i="32"/>
  <c r="KM47" i="32"/>
  <c r="GI47" i="32"/>
  <c r="KN47" i="32"/>
  <c r="GJ47" i="32"/>
  <c r="KO47" i="32"/>
  <c r="GK47" i="32"/>
  <c r="KP47" i="32"/>
  <c r="GL47" i="32"/>
  <c r="KQ47" i="32"/>
  <c r="GM47" i="32"/>
  <c r="KR47" i="32"/>
  <c r="GN47" i="32"/>
  <c r="KS47" i="32"/>
  <c r="GO47" i="32"/>
  <c r="KT47" i="32"/>
  <c r="GP47" i="32"/>
  <c r="KU47" i="32"/>
  <c r="GQ47" i="32"/>
  <c r="KV47" i="32"/>
  <c r="GR47" i="32"/>
  <c r="KW47" i="32"/>
  <c r="GS47" i="32"/>
  <c r="KX47" i="32"/>
  <c r="GT47" i="32"/>
  <c r="KY47" i="32"/>
  <c r="GU47" i="32"/>
  <c r="KZ47" i="32"/>
  <c r="GV47" i="32"/>
  <c r="LA47" i="32"/>
  <c r="GW47" i="32"/>
  <c r="LB47" i="32"/>
  <c r="GX47" i="32"/>
  <c r="LC47" i="32"/>
  <c r="GY47" i="32"/>
  <c r="LD47" i="32"/>
  <c r="GZ47" i="32"/>
  <c r="LE47" i="32"/>
  <c r="HA47" i="32"/>
  <c r="LF47" i="32"/>
  <c r="HB47" i="32"/>
  <c r="LG47" i="32"/>
  <c r="HC47" i="32"/>
  <c r="LH47" i="32"/>
  <c r="HD47" i="32"/>
  <c r="LI47" i="32"/>
  <c r="HE47" i="32"/>
  <c r="LJ47" i="32"/>
  <c r="HF47" i="32"/>
  <c r="LK47" i="32"/>
  <c r="HG47" i="32"/>
  <c r="LL47" i="32"/>
  <c r="HH47" i="32"/>
  <c r="LM47" i="32"/>
  <c r="HI47" i="32"/>
  <c r="LN47" i="32"/>
  <c r="DI48" i="32"/>
  <c r="HN48" i="32"/>
  <c r="DJ48" i="32"/>
  <c r="HO48" i="32"/>
  <c r="DK48" i="32"/>
  <c r="HP48" i="32"/>
  <c r="DL48" i="32"/>
  <c r="HQ48" i="32"/>
  <c r="DM48" i="32"/>
  <c r="HR48" i="32"/>
  <c r="DN48" i="32"/>
  <c r="HS48" i="32"/>
  <c r="DO48" i="32"/>
  <c r="HT48" i="32"/>
  <c r="DP48" i="32"/>
  <c r="HU48" i="32"/>
  <c r="DQ48" i="32"/>
  <c r="HV48" i="32"/>
  <c r="DR48" i="32"/>
  <c r="HW48" i="32"/>
  <c r="DS48" i="32"/>
  <c r="HX48" i="32"/>
  <c r="DT48" i="32"/>
  <c r="HY48" i="32"/>
  <c r="DU48" i="32"/>
  <c r="HZ48" i="32"/>
  <c r="DV48" i="32"/>
  <c r="IA48" i="32"/>
  <c r="DW48" i="32"/>
  <c r="IB48" i="32"/>
  <c r="DX48" i="32"/>
  <c r="IC48" i="32"/>
  <c r="DY48" i="32"/>
  <c r="ID48" i="32"/>
  <c r="DZ48" i="32"/>
  <c r="IE48" i="32"/>
  <c r="EA48" i="32"/>
  <c r="IF48" i="32"/>
  <c r="EB48" i="32"/>
  <c r="IG48" i="32"/>
  <c r="EC48" i="32"/>
  <c r="IH48" i="32"/>
  <c r="ED48" i="32"/>
  <c r="II48" i="32"/>
  <c r="EE48" i="32"/>
  <c r="IJ48" i="32"/>
  <c r="EF48" i="32"/>
  <c r="IK48" i="32"/>
  <c r="EG48" i="32"/>
  <c r="IL48" i="32"/>
  <c r="EH48" i="32"/>
  <c r="IM48" i="32"/>
  <c r="EI48" i="32"/>
  <c r="IN48" i="32"/>
  <c r="EJ48" i="32"/>
  <c r="IO48" i="32"/>
  <c r="EK48" i="32"/>
  <c r="IP48" i="32"/>
  <c r="EL48" i="32"/>
  <c r="IQ48" i="32"/>
  <c r="EM48" i="32"/>
  <c r="IR48" i="32"/>
  <c r="EN48" i="32"/>
  <c r="IS48" i="32"/>
  <c r="EO48" i="32"/>
  <c r="IT48" i="32"/>
  <c r="EP48" i="32"/>
  <c r="IU48" i="32"/>
  <c r="EQ48" i="32"/>
  <c r="IV48" i="32"/>
  <c r="ER48" i="32"/>
  <c r="IW48" i="32"/>
  <c r="ES48" i="32"/>
  <c r="IX48" i="32"/>
  <c r="ET48" i="32"/>
  <c r="IY48" i="32"/>
  <c r="EU48" i="32"/>
  <c r="IZ48" i="32"/>
  <c r="EV48" i="32"/>
  <c r="JA48" i="32"/>
  <c r="EW48" i="32"/>
  <c r="JB48" i="32"/>
  <c r="EX48" i="32"/>
  <c r="JC48" i="32"/>
  <c r="EY48" i="32"/>
  <c r="JD48" i="32"/>
  <c r="EZ48" i="32"/>
  <c r="JE48" i="32"/>
  <c r="FA48" i="32"/>
  <c r="JF48" i="32"/>
  <c r="FB48" i="32"/>
  <c r="JG48" i="32"/>
  <c r="FC48" i="32"/>
  <c r="JH48" i="32"/>
  <c r="FD48" i="32"/>
  <c r="JI48" i="32"/>
  <c r="FE48" i="32"/>
  <c r="JJ48" i="32"/>
  <c r="FF48" i="32"/>
  <c r="JK48" i="32"/>
  <c r="FG48" i="32"/>
  <c r="JL48" i="32"/>
  <c r="FH48" i="32"/>
  <c r="JM48" i="32"/>
  <c r="FI48" i="32"/>
  <c r="JN48" i="32"/>
  <c r="FJ48" i="32"/>
  <c r="JO48" i="32"/>
  <c r="FK48" i="32"/>
  <c r="JP48" i="32"/>
  <c r="FL48" i="32"/>
  <c r="JQ48" i="32"/>
  <c r="FM48" i="32"/>
  <c r="JR48" i="32"/>
  <c r="FN48" i="32"/>
  <c r="JS48" i="32"/>
  <c r="FO48" i="32"/>
  <c r="JT48" i="32"/>
  <c r="FP48" i="32"/>
  <c r="JU48" i="32"/>
  <c r="FQ48" i="32"/>
  <c r="JV48" i="32"/>
  <c r="FR48" i="32"/>
  <c r="JW48" i="32"/>
  <c r="FS48" i="32"/>
  <c r="JX48" i="32"/>
  <c r="FT48" i="32"/>
  <c r="JY48" i="32"/>
  <c r="FU48" i="32"/>
  <c r="JZ48" i="32"/>
  <c r="FV48" i="32"/>
  <c r="KA48" i="32"/>
  <c r="FW48" i="32"/>
  <c r="KB48" i="32"/>
  <c r="FX48" i="32"/>
  <c r="KC48" i="32"/>
  <c r="FY48" i="32"/>
  <c r="KD48" i="32"/>
  <c r="FZ48" i="32"/>
  <c r="KE48" i="32"/>
  <c r="GA48" i="32"/>
  <c r="KF48" i="32"/>
  <c r="GB48" i="32"/>
  <c r="KG48" i="32"/>
  <c r="GC48" i="32"/>
  <c r="KH48" i="32"/>
  <c r="GD48" i="32"/>
  <c r="KI48" i="32"/>
  <c r="GE48" i="32"/>
  <c r="KJ48" i="32"/>
  <c r="GF48" i="32"/>
  <c r="KK48" i="32"/>
  <c r="GG48" i="32"/>
  <c r="KL48" i="32"/>
  <c r="GH48" i="32"/>
  <c r="KM48" i="32"/>
  <c r="GI48" i="32"/>
  <c r="KN48" i="32"/>
  <c r="GJ48" i="32"/>
  <c r="KO48" i="32"/>
  <c r="GK48" i="32"/>
  <c r="KP48" i="32"/>
  <c r="GL48" i="32"/>
  <c r="KQ48" i="32"/>
  <c r="GM48" i="32"/>
  <c r="KR48" i="32"/>
  <c r="GN48" i="32"/>
  <c r="KS48" i="32"/>
  <c r="GO48" i="32"/>
  <c r="KT48" i="32"/>
  <c r="GP48" i="32"/>
  <c r="KU48" i="32"/>
  <c r="GQ48" i="32"/>
  <c r="KV48" i="32"/>
  <c r="GR48" i="32"/>
  <c r="KW48" i="32"/>
  <c r="GS48" i="32"/>
  <c r="KX48" i="32"/>
  <c r="GT48" i="32"/>
  <c r="KY48" i="32"/>
  <c r="GU48" i="32"/>
  <c r="KZ48" i="32"/>
  <c r="GV48" i="32"/>
  <c r="LA48" i="32"/>
  <c r="GW48" i="32"/>
  <c r="LB48" i="32"/>
  <c r="GX48" i="32"/>
  <c r="LC48" i="32"/>
  <c r="GY48" i="32"/>
  <c r="LD48" i="32"/>
  <c r="GZ48" i="32"/>
  <c r="LE48" i="32"/>
  <c r="HA48" i="32"/>
  <c r="LF48" i="32"/>
  <c r="HB48" i="32"/>
  <c r="LG48" i="32"/>
  <c r="HC48" i="32"/>
  <c r="LH48" i="32"/>
  <c r="HD48" i="32"/>
  <c r="LI48" i="32"/>
  <c r="HE48" i="32"/>
  <c r="LJ48" i="32"/>
  <c r="HF48" i="32"/>
  <c r="LK48" i="32"/>
  <c r="HG48" i="32"/>
  <c r="LL48" i="32"/>
  <c r="HH48" i="32"/>
  <c r="LM48" i="32"/>
  <c r="HI48" i="32"/>
  <c r="LN48" i="32"/>
  <c r="DI49" i="32"/>
  <c r="HN49" i="32"/>
  <c r="DJ49" i="32"/>
  <c r="HO49" i="32"/>
  <c r="DK49" i="32"/>
  <c r="HP49" i="32"/>
  <c r="DL49" i="32"/>
  <c r="HQ49" i="32"/>
  <c r="DM49" i="32"/>
  <c r="HR49" i="32"/>
  <c r="DN49" i="32"/>
  <c r="HS49" i="32"/>
  <c r="DO49" i="32"/>
  <c r="HT49" i="32"/>
  <c r="DP49" i="32"/>
  <c r="HU49" i="32"/>
  <c r="DQ49" i="32"/>
  <c r="HV49" i="32"/>
  <c r="DR49" i="32"/>
  <c r="HW49" i="32"/>
  <c r="DS49" i="32"/>
  <c r="HX49" i="32"/>
  <c r="DT49" i="32"/>
  <c r="HY49" i="32"/>
  <c r="DU49" i="32"/>
  <c r="HZ49" i="32"/>
  <c r="DV49" i="32"/>
  <c r="IA49" i="32"/>
  <c r="DW49" i="32"/>
  <c r="IB49" i="32"/>
  <c r="DX49" i="32"/>
  <c r="IC49" i="32"/>
  <c r="DY49" i="32"/>
  <c r="ID49" i="32"/>
  <c r="DZ49" i="32"/>
  <c r="IE49" i="32"/>
  <c r="EA49" i="32"/>
  <c r="IF49" i="32"/>
  <c r="EB49" i="32"/>
  <c r="IG49" i="32"/>
  <c r="EC49" i="32"/>
  <c r="IH49" i="32"/>
  <c r="ED49" i="32"/>
  <c r="II49" i="32"/>
  <c r="EE49" i="32"/>
  <c r="IJ49" i="32"/>
  <c r="EF49" i="32"/>
  <c r="IK49" i="32"/>
  <c r="EG49" i="32"/>
  <c r="IL49" i="32"/>
  <c r="EH49" i="32"/>
  <c r="IM49" i="32"/>
  <c r="EI49" i="32"/>
  <c r="IN49" i="32"/>
  <c r="EJ49" i="32"/>
  <c r="IO49" i="32"/>
  <c r="EK49" i="32"/>
  <c r="IP49" i="32"/>
  <c r="EL49" i="32"/>
  <c r="IQ49" i="32"/>
  <c r="EM49" i="32"/>
  <c r="IR49" i="32"/>
  <c r="EN49" i="32"/>
  <c r="IS49" i="32"/>
  <c r="EO49" i="32"/>
  <c r="IT49" i="32"/>
  <c r="EP49" i="32"/>
  <c r="IU49" i="32"/>
  <c r="EQ49" i="32"/>
  <c r="IV49" i="32"/>
  <c r="ER49" i="32"/>
  <c r="IW49" i="32"/>
  <c r="ES49" i="32"/>
  <c r="IX49" i="32"/>
  <c r="ET49" i="32"/>
  <c r="IY49" i="32"/>
  <c r="EU49" i="32"/>
  <c r="IZ49" i="32"/>
  <c r="EV49" i="32"/>
  <c r="JA49" i="32"/>
  <c r="EW49" i="32"/>
  <c r="JB49" i="32"/>
  <c r="EX49" i="32"/>
  <c r="JC49" i="32"/>
  <c r="EY49" i="32"/>
  <c r="JD49" i="32"/>
  <c r="EZ49" i="32"/>
  <c r="JE49" i="32"/>
  <c r="FA49" i="32"/>
  <c r="JF49" i="32"/>
  <c r="FB49" i="32"/>
  <c r="JG49" i="32"/>
  <c r="FC49" i="32"/>
  <c r="JH49" i="32"/>
  <c r="FD49" i="32"/>
  <c r="JI49" i="32"/>
  <c r="FE49" i="32"/>
  <c r="JJ49" i="32"/>
  <c r="FF49" i="32"/>
  <c r="JK49" i="32"/>
  <c r="FG49" i="32"/>
  <c r="JL49" i="32"/>
  <c r="FH49" i="32"/>
  <c r="JM49" i="32"/>
  <c r="FI49" i="32"/>
  <c r="JN49" i="32"/>
  <c r="FJ49" i="32"/>
  <c r="JO49" i="32"/>
  <c r="FK49" i="32"/>
  <c r="JP49" i="32"/>
  <c r="FL49" i="32"/>
  <c r="JQ49" i="32"/>
  <c r="FM49" i="32"/>
  <c r="JR49" i="32"/>
  <c r="FN49" i="32"/>
  <c r="JS49" i="32"/>
  <c r="FO49" i="32"/>
  <c r="JT49" i="32"/>
  <c r="FP49" i="32"/>
  <c r="JU49" i="32"/>
  <c r="FQ49" i="32"/>
  <c r="JV49" i="32"/>
  <c r="FR49" i="32"/>
  <c r="JW49" i="32"/>
  <c r="FS49" i="32"/>
  <c r="JX49" i="32"/>
  <c r="FT49" i="32"/>
  <c r="JY49" i="32"/>
  <c r="FU49" i="32"/>
  <c r="JZ49" i="32"/>
  <c r="FV49" i="32"/>
  <c r="KA49" i="32"/>
  <c r="FW49" i="32"/>
  <c r="KB49" i="32"/>
  <c r="FX49" i="32"/>
  <c r="KC49" i="32"/>
  <c r="FY49" i="32"/>
  <c r="KD49" i="32"/>
  <c r="FZ49" i="32"/>
  <c r="KE49" i="32"/>
  <c r="GA49" i="32"/>
  <c r="KF49" i="32"/>
  <c r="GB49" i="32"/>
  <c r="KG49" i="32"/>
  <c r="GC49" i="32"/>
  <c r="KH49" i="32"/>
  <c r="GD49" i="32"/>
  <c r="KI49" i="32"/>
  <c r="GE49" i="32"/>
  <c r="KJ49" i="32"/>
  <c r="GF49" i="32"/>
  <c r="KK49" i="32"/>
  <c r="GG49" i="32"/>
  <c r="KL49" i="32"/>
  <c r="GH49" i="32"/>
  <c r="KM49" i="32"/>
  <c r="GI49" i="32"/>
  <c r="KN49" i="32"/>
  <c r="GJ49" i="32"/>
  <c r="KO49" i="32"/>
  <c r="GK49" i="32"/>
  <c r="KP49" i="32"/>
  <c r="GL49" i="32"/>
  <c r="KQ49" i="32"/>
  <c r="GM49" i="32"/>
  <c r="KR49" i="32"/>
  <c r="GN49" i="32"/>
  <c r="KS49" i="32"/>
  <c r="GO49" i="32"/>
  <c r="KT49" i="32"/>
  <c r="GP49" i="32"/>
  <c r="KU49" i="32"/>
  <c r="GQ49" i="32"/>
  <c r="KV49" i="32"/>
  <c r="GR49" i="32"/>
  <c r="KW49" i="32"/>
  <c r="GS49" i="32"/>
  <c r="KX49" i="32"/>
  <c r="GT49" i="32"/>
  <c r="KY49" i="32"/>
  <c r="GU49" i="32"/>
  <c r="KZ49" i="32"/>
  <c r="GV49" i="32"/>
  <c r="LA49" i="32"/>
  <c r="GW49" i="32"/>
  <c r="LB49" i="32"/>
  <c r="GX49" i="32"/>
  <c r="LC49" i="32"/>
  <c r="GY49" i="32"/>
  <c r="LD49" i="32"/>
  <c r="GZ49" i="32"/>
  <c r="LE49" i="32"/>
  <c r="HA49" i="32"/>
  <c r="LF49" i="32"/>
  <c r="HB49" i="32"/>
  <c r="LG49" i="32"/>
  <c r="HC49" i="32"/>
  <c r="LH49" i="32"/>
  <c r="HD49" i="32"/>
  <c r="LI49" i="32"/>
  <c r="HE49" i="32"/>
  <c r="LJ49" i="32"/>
  <c r="HF49" i="32"/>
  <c r="LK49" i="32"/>
  <c r="HG49" i="32"/>
  <c r="LL49" i="32"/>
  <c r="HH49" i="32"/>
  <c r="LM49" i="32"/>
  <c r="HI49" i="32"/>
  <c r="LN49" i="32"/>
  <c r="DI50" i="32"/>
  <c r="HN50" i="32"/>
  <c r="DJ50" i="32"/>
  <c r="HO50" i="32"/>
  <c r="DK50" i="32"/>
  <c r="HP50" i="32"/>
  <c r="DL50" i="32"/>
  <c r="HQ50" i="32"/>
  <c r="DM50" i="32"/>
  <c r="HR50" i="32"/>
  <c r="DN50" i="32"/>
  <c r="HS50" i="32"/>
  <c r="DO50" i="32"/>
  <c r="HT50" i="32"/>
  <c r="DP50" i="32"/>
  <c r="HU50" i="32"/>
  <c r="DQ50" i="32"/>
  <c r="HV50" i="32"/>
  <c r="DR50" i="32"/>
  <c r="HW50" i="32"/>
  <c r="DS50" i="32"/>
  <c r="HX50" i="32"/>
  <c r="DT50" i="32"/>
  <c r="HY50" i="32"/>
  <c r="DU50" i="32"/>
  <c r="HZ50" i="32"/>
  <c r="DV50" i="32"/>
  <c r="IA50" i="32"/>
  <c r="DW50" i="32"/>
  <c r="IB50" i="32"/>
  <c r="DX50" i="32"/>
  <c r="IC50" i="32"/>
  <c r="DY50" i="32"/>
  <c r="ID50" i="32"/>
  <c r="DZ50" i="32"/>
  <c r="IE50" i="32"/>
  <c r="EA50" i="32"/>
  <c r="IF50" i="32"/>
  <c r="EB50" i="32"/>
  <c r="IG50" i="32"/>
  <c r="EC50" i="32"/>
  <c r="IH50" i="32"/>
  <c r="ED50" i="32"/>
  <c r="II50" i="32"/>
  <c r="EE50" i="32"/>
  <c r="IJ50" i="32"/>
  <c r="EF50" i="32"/>
  <c r="IK50" i="32"/>
  <c r="EG50" i="32"/>
  <c r="IL50" i="32"/>
  <c r="EH50" i="32"/>
  <c r="IM50" i="32"/>
  <c r="EI50" i="32"/>
  <c r="IN50" i="32"/>
  <c r="EJ50" i="32"/>
  <c r="IO50" i="32"/>
  <c r="EK50" i="32"/>
  <c r="IP50" i="32"/>
  <c r="EL50" i="32"/>
  <c r="IQ50" i="32"/>
  <c r="EM50" i="32"/>
  <c r="IR50" i="32"/>
  <c r="EN50" i="32"/>
  <c r="IS50" i="32"/>
  <c r="EO50" i="32"/>
  <c r="IT50" i="32"/>
  <c r="EP50" i="32"/>
  <c r="IU50" i="32"/>
  <c r="EQ50" i="32"/>
  <c r="IV50" i="32"/>
  <c r="ER50" i="32"/>
  <c r="IW50" i="32"/>
  <c r="ES50" i="32"/>
  <c r="IX50" i="32"/>
  <c r="ET50" i="32"/>
  <c r="IY50" i="32"/>
  <c r="EU50" i="32"/>
  <c r="IZ50" i="32"/>
  <c r="EV50" i="32"/>
  <c r="JA50" i="32"/>
  <c r="EW50" i="32"/>
  <c r="JB50" i="32"/>
  <c r="EX50" i="32"/>
  <c r="JC50" i="32"/>
  <c r="EY50" i="32"/>
  <c r="JD50" i="32"/>
  <c r="EZ50" i="32"/>
  <c r="JE50" i="32"/>
  <c r="FA50" i="32"/>
  <c r="JF50" i="32"/>
  <c r="FB50" i="32"/>
  <c r="JG50" i="32"/>
  <c r="FC50" i="32"/>
  <c r="JH50" i="32"/>
  <c r="FD50" i="32"/>
  <c r="JI50" i="32"/>
  <c r="FE50" i="32"/>
  <c r="JJ50" i="32"/>
  <c r="FF50" i="32"/>
  <c r="JK50" i="32"/>
  <c r="FG50" i="32"/>
  <c r="JL50" i="32"/>
  <c r="FH50" i="32"/>
  <c r="JM50" i="32"/>
  <c r="FI50" i="32"/>
  <c r="JN50" i="32"/>
  <c r="FJ50" i="32"/>
  <c r="JO50" i="32"/>
  <c r="FK50" i="32"/>
  <c r="JP50" i="32"/>
  <c r="FL50" i="32"/>
  <c r="JQ50" i="32"/>
  <c r="FM50" i="32"/>
  <c r="JR50" i="32"/>
  <c r="FN50" i="32"/>
  <c r="JS50" i="32"/>
  <c r="FO50" i="32"/>
  <c r="JT50" i="32"/>
  <c r="FP50" i="32"/>
  <c r="JU50" i="32"/>
  <c r="FQ50" i="32"/>
  <c r="JV50" i="32"/>
  <c r="FR50" i="32"/>
  <c r="JW50" i="32"/>
  <c r="FS50" i="32"/>
  <c r="JX50" i="32"/>
  <c r="FT50" i="32"/>
  <c r="JY50" i="32"/>
  <c r="FU50" i="32"/>
  <c r="JZ50" i="32"/>
  <c r="FV50" i="32"/>
  <c r="KA50" i="32"/>
  <c r="FW50" i="32"/>
  <c r="KB50" i="32"/>
  <c r="FX50" i="32"/>
  <c r="KC50" i="32"/>
  <c r="FY50" i="32"/>
  <c r="KD50" i="32"/>
  <c r="FZ50" i="32"/>
  <c r="KE50" i="32"/>
  <c r="GA50" i="32"/>
  <c r="KF50" i="32"/>
  <c r="GB50" i="32"/>
  <c r="KG50" i="32"/>
  <c r="GC50" i="32"/>
  <c r="KH50" i="32"/>
  <c r="GD50" i="32"/>
  <c r="KI50" i="32"/>
  <c r="GE50" i="32"/>
  <c r="KJ50" i="32"/>
  <c r="GF50" i="32"/>
  <c r="KK50" i="32"/>
  <c r="GG50" i="32"/>
  <c r="KL50" i="32"/>
  <c r="GH50" i="32"/>
  <c r="KM50" i="32"/>
  <c r="GI50" i="32"/>
  <c r="KN50" i="32"/>
  <c r="GJ50" i="32"/>
  <c r="KO50" i="32"/>
  <c r="GK50" i="32"/>
  <c r="KP50" i="32"/>
  <c r="GL50" i="32"/>
  <c r="KQ50" i="32"/>
  <c r="GM50" i="32"/>
  <c r="KR50" i="32"/>
  <c r="GN50" i="32"/>
  <c r="KS50" i="32"/>
  <c r="GO50" i="32"/>
  <c r="KT50" i="32"/>
  <c r="GP50" i="32"/>
  <c r="KU50" i="32"/>
  <c r="GQ50" i="32"/>
  <c r="KV50" i="32"/>
  <c r="GR50" i="32"/>
  <c r="KW50" i="32"/>
  <c r="GS50" i="32"/>
  <c r="KX50" i="32"/>
  <c r="GT50" i="32"/>
  <c r="KY50" i="32"/>
  <c r="GU50" i="32"/>
  <c r="KZ50" i="32"/>
  <c r="GV50" i="32"/>
  <c r="LA50" i="32"/>
  <c r="GW50" i="32"/>
  <c r="LB50" i="32"/>
  <c r="GX50" i="32"/>
  <c r="LC50" i="32"/>
  <c r="GY50" i="32"/>
  <c r="LD50" i="32"/>
  <c r="GZ50" i="32"/>
  <c r="LE50" i="32"/>
  <c r="HA50" i="32"/>
  <c r="LF50" i="32"/>
  <c r="HB50" i="32"/>
  <c r="LG50" i="32"/>
  <c r="HC50" i="32"/>
  <c r="LH50" i="32"/>
  <c r="HD50" i="32"/>
  <c r="LI50" i="32"/>
  <c r="HE50" i="32"/>
  <c r="LJ50" i="32"/>
  <c r="HF50" i="32"/>
  <c r="LK50" i="32"/>
  <c r="HG50" i="32"/>
  <c r="LL50" i="32"/>
  <c r="HH50" i="32"/>
  <c r="LM50" i="32"/>
  <c r="HI50" i="32"/>
  <c r="LN50" i="32"/>
  <c r="DI51" i="32"/>
  <c r="HN51" i="32"/>
  <c r="DJ51" i="32"/>
  <c r="HO51" i="32"/>
  <c r="DK51" i="32"/>
  <c r="HP51" i="32"/>
  <c r="DL51" i="32"/>
  <c r="HQ51" i="32"/>
  <c r="DM51" i="32"/>
  <c r="HR51" i="32"/>
  <c r="DN51" i="32"/>
  <c r="HS51" i="32"/>
  <c r="DO51" i="32"/>
  <c r="HT51" i="32"/>
  <c r="DP51" i="32"/>
  <c r="HU51" i="32"/>
  <c r="DQ51" i="32"/>
  <c r="HV51" i="32"/>
  <c r="DR51" i="32"/>
  <c r="HW51" i="32"/>
  <c r="DS51" i="32"/>
  <c r="HX51" i="32"/>
  <c r="DT51" i="32"/>
  <c r="HY51" i="32"/>
  <c r="DU51" i="32"/>
  <c r="HZ51" i="32"/>
  <c r="DV51" i="32"/>
  <c r="IA51" i="32"/>
  <c r="DW51" i="32"/>
  <c r="IB51" i="32"/>
  <c r="DX51" i="32"/>
  <c r="IC51" i="32"/>
  <c r="DY51" i="32"/>
  <c r="ID51" i="32"/>
  <c r="DZ51" i="32"/>
  <c r="IE51" i="32"/>
  <c r="EA51" i="32"/>
  <c r="IF51" i="32"/>
  <c r="EB51" i="32"/>
  <c r="IG51" i="32"/>
  <c r="EC51" i="32"/>
  <c r="IH51" i="32"/>
  <c r="ED51" i="32"/>
  <c r="II51" i="32"/>
  <c r="EE51" i="32"/>
  <c r="IJ51" i="32"/>
  <c r="EF51" i="32"/>
  <c r="IK51" i="32"/>
  <c r="EG51" i="32"/>
  <c r="IL51" i="32"/>
  <c r="EH51" i="32"/>
  <c r="IM51" i="32"/>
  <c r="EI51" i="32"/>
  <c r="IN51" i="32"/>
  <c r="EJ51" i="32"/>
  <c r="IO51" i="32"/>
  <c r="EK51" i="32"/>
  <c r="IP51" i="32"/>
  <c r="EL51" i="32"/>
  <c r="IQ51" i="32"/>
  <c r="EM51" i="32"/>
  <c r="IR51" i="32"/>
  <c r="EN51" i="32"/>
  <c r="IS51" i="32"/>
  <c r="EO51" i="32"/>
  <c r="IT51" i="32"/>
  <c r="EP51" i="32"/>
  <c r="IU51" i="32"/>
  <c r="EQ51" i="32"/>
  <c r="IV51" i="32"/>
  <c r="ER51" i="32"/>
  <c r="IW51" i="32"/>
  <c r="ES51" i="32"/>
  <c r="IX51" i="32"/>
  <c r="ET51" i="32"/>
  <c r="IY51" i="32"/>
  <c r="EU51" i="32"/>
  <c r="IZ51" i="32"/>
  <c r="EV51" i="32"/>
  <c r="JA51" i="32"/>
  <c r="EW51" i="32"/>
  <c r="JB51" i="32"/>
  <c r="EX51" i="32"/>
  <c r="JC51" i="32"/>
  <c r="EY51" i="32"/>
  <c r="JD51" i="32"/>
  <c r="EZ51" i="32"/>
  <c r="JE51" i="32"/>
  <c r="FA51" i="32"/>
  <c r="JF51" i="32"/>
  <c r="FB51" i="32"/>
  <c r="JG51" i="32"/>
  <c r="FC51" i="32"/>
  <c r="JH51" i="32"/>
  <c r="FD51" i="32"/>
  <c r="JI51" i="32"/>
  <c r="FE51" i="32"/>
  <c r="JJ51" i="32"/>
  <c r="FF51" i="32"/>
  <c r="JK51" i="32"/>
  <c r="FG51" i="32"/>
  <c r="JL51" i="32"/>
  <c r="FH51" i="32"/>
  <c r="JM51" i="32"/>
  <c r="FI51" i="32"/>
  <c r="JN51" i="32"/>
  <c r="FJ51" i="32"/>
  <c r="JO51" i="32"/>
  <c r="FK51" i="32"/>
  <c r="JP51" i="32"/>
  <c r="FL51" i="32"/>
  <c r="JQ51" i="32"/>
  <c r="FM51" i="32"/>
  <c r="JR51" i="32"/>
  <c r="FN51" i="32"/>
  <c r="JS51" i="32"/>
  <c r="FO51" i="32"/>
  <c r="JT51" i="32"/>
  <c r="FP51" i="32"/>
  <c r="JU51" i="32"/>
  <c r="FQ51" i="32"/>
  <c r="JV51" i="32"/>
  <c r="FR51" i="32"/>
  <c r="JW51" i="32"/>
  <c r="FS51" i="32"/>
  <c r="JX51" i="32"/>
  <c r="FT51" i="32"/>
  <c r="JY51" i="32"/>
  <c r="FU51" i="32"/>
  <c r="JZ51" i="32"/>
  <c r="FV51" i="32"/>
  <c r="KA51" i="32"/>
  <c r="FW51" i="32"/>
  <c r="KB51" i="32"/>
  <c r="FX51" i="32"/>
  <c r="KC51" i="32"/>
  <c r="FY51" i="32"/>
  <c r="KD51" i="32"/>
  <c r="FZ51" i="32"/>
  <c r="KE51" i="32"/>
  <c r="GA51" i="32"/>
  <c r="KF51" i="32"/>
  <c r="GB51" i="32"/>
  <c r="KG51" i="32"/>
  <c r="GC51" i="32"/>
  <c r="KH51" i="32"/>
  <c r="GD51" i="32"/>
  <c r="KI51" i="32"/>
  <c r="GE51" i="32"/>
  <c r="KJ51" i="32"/>
  <c r="GF51" i="32"/>
  <c r="KK51" i="32"/>
  <c r="GG51" i="32"/>
  <c r="KL51" i="32"/>
  <c r="GH51" i="32"/>
  <c r="KM51" i="32"/>
  <c r="GI51" i="32"/>
  <c r="KN51" i="32"/>
  <c r="GJ51" i="32"/>
  <c r="KO51" i="32"/>
  <c r="GK51" i="32"/>
  <c r="KP51" i="32"/>
  <c r="GL51" i="32"/>
  <c r="KQ51" i="32"/>
  <c r="GM51" i="32"/>
  <c r="KR51" i="32"/>
  <c r="GN51" i="32"/>
  <c r="KS51" i="32"/>
  <c r="GO51" i="32"/>
  <c r="KT51" i="32"/>
  <c r="GP51" i="32"/>
  <c r="KU51" i="32"/>
  <c r="GQ51" i="32"/>
  <c r="KV51" i="32"/>
  <c r="GR51" i="32"/>
  <c r="KW51" i="32"/>
  <c r="GS51" i="32"/>
  <c r="KX51" i="32"/>
  <c r="GT51" i="32"/>
  <c r="KY51" i="32"/>
  <c r="GU51" i="32"/>
  <c r="KZ51" i="32"/>
  <c r="GV51" i="32"/>
  <c r="LA51" i="32"/>
  <c r="GW51" i="32"/>
  <c r="LB51" i="32"/>
  <c r="GX51" i="32"/>
  <c r="LC51" i="32"/>
  <c r="GY51" i="32"/>
  <c r="LD51" i="32"/>
  <c r="GZ51" i="32"/>
  <c r="LE51" i="32"/>
  <c r="HA51" i="32"/>
  <c r="LF51" i="32"/>
  <c r="HB51" i="32"/>
  <c r="LG51" i="32"/>
  <c r="HC51" i="32"/>
  <c r="LH51" i="32"/>
  <c r="HD51" i="32"/>
  <c r="LI51" i="32"/>
  <c r="HE51" i="32"/>
  <c r="LJ51" i="32"/>
  <c r="HF51" i="32"/>
  <c r="LK51" i="32"/>
  <c r="HG51" i="32"/>
  <c r="LL51" i="32"/>
  <c r="HH51" i="32"/>
  <c r="LM51" i="32"/>
  <c r="HI51" i="32"/>
  <c r="LN51" i="32"/>
  <c r="HM32" i="32"/>
  <c r="HM33" i="32"/>
  <c r="HM34" i="32"/>
  <c r="HM35" i="32"/>
  <c r="HM36" i="32"/>
  <c r="HM37" i="32"/>
  <c r="HM38" i="32"/>
  <c r="HM39" i="32"/>
  <c r="HM40" i="32"/>
  <c r="HM41" i="32"/>
  <c r="HM42" i="32"/>
  <c r="HM43" i="32"/>
  <c r="HM44" i="32"/>
  <c r="HM45" i="32"/>
  <c r="HM46" i="32"/>
  <c r="HM47" i="32"/>
  <c r="HM48" i="32"/>
  <c r="HM49" i="32"/>
  <c r="HM50" i="32"/>
  <c r="HM51" i="32"/>
  <c r="LO52" i="32"/>
  <c r="LN52" i="32"/>
  <c r="LM52" i="32"/>
  <c r="LL52" i="32"/>
  <c r="LK52" i="32"/>
  <c r="LJ52" i="32"/>
  <c r="LI52" i="32"/>
  <c r="LH52" i="32"/>
  <c r="LG52" i="32"/>
  <c r="LF52" i="32"/>
  <c r="LE52" i="32"/>
  <c r="LD52" i="32"/>
  <c r="LC52" i="32"/>
  <c r="LB52" i="32"/>
  <c r="LA52" i="32"/>
  <c r="KZ52" i="32"/>
  <c r="KY52" i="32"/>
  <c r="KX52" i="32"/>
  <c r="KW52" i="32"/>
  <c r="KV52" i="32"/>
  <c r="KU52" i="32"/>
  <c r="KT52" i="32"/>
  <c r="KS52" i="32"/>
  <c r="KR52" i="32"/>
  <c r="KQ52" i="32"/>
  <c r="KP52" i="32"/>
  <c r="KO52" i="32"/>
  <c r="KN52" i="32"/>
  <c r="KM52" i="32"/>
  <c r="KL52" i="32"/>
  <c r="KK52" i="32"/>
  <c r="KJ52" i="32"/>
  <c r="KI52" i="32"/>
  <c r="KH52" i="32"/>
  <c r="KG52" i="32"/>
  <c r="KF52" i="32"/>
  <c r="KE52" i="32"/>
  <c r="KD52" i="32"/>
  <c r="KC52" i="32"/>
  <c r="KB52" i="32"/>
  <c r="KA52" i="32"/>
  <c r="JZ52" i="32"/>
  <c r="JY52" i="32"/>
  <c r="JX52" i="32"/>
  <c r="JW52" i="32"/>
  <c r="JV52" i="32"/>
  <c r="JU52" i="32"/>
  <c r="JT52" i="32"/>
  <c r="JS52" i="32"/>
  <c r="JR52" i="32"/>
  <c r="JQ52" i="32"/>
  <c r="JP52" i="32"/>
  <c r="JO52" i="32"/>
  <c r="JN52" i="32"/>
  <c r="JM52" i="32"/>
  <c r="JL52" i="32"/>
  <c r="JK52" i="32"/>
  <c r="JJ52" i="32"/>
  <c r="JI52" i="32"/>
  <c r="JH52" i="32"/>
  <c r="JG52" i="32"/>
  <c r="JF52" i="32"/>
  <c r="JE52" i="32"/>
  <c r="JD52" i="32"/>
  <c r="JC52" i="32"/>
  <c r="JB52" i="32"/>
  <c r="JA52" i="32"/>
  <c r="IZ52" i="32"/>
  <c r="IY52" i="32"/>
  <c r="IX52" i="32"/>
  <c r="IW52" i="32"/>
  <c r="IV52" i="32"/>
  <c r="IU52" i="32"/>
  <c r="IT52" i="32"/>
  <c r="IS52" i="32"/>
  <c r="IR52" i="32"/>
  <c r="IQ52" i="32"/>
  <c r="IP52" i="32"/>
  <c r="IO52" i="32"/>
  <c r="IN52" i="32"/>
  <c r="IM52" i="32"/>
  <c r="IL52" i="32"/>
  <c r="IK52" i="32"/>
  <c r="IJ52" i="32"/>
  <c r="II52" i="32"/>
  <c r="IH52" i="32"/>
  <c r="IG52" i="32"/>
  <c r="IF52" i="32"/>
  <c r="IE52" i="32"/>
  <c r="ID52" i="32"/>
  <c r="IC52" i="32"/>
  <c r="IB52" i="32"/>
  <c r="IA52" i="32"/>
  <c r="HZ52" i="32"/>
  <c r="HY52" i="32"/>
  <c r="HX52" i="32"/>
  <c r="HW52" i="32"/>
  <c r="HV52" i="32"/>
  <c r="HU52" i="32"/>
  <c r="HT52" i="32"/>
  <c r="HS52" i="32"/>
  <c r="HR52" i="32"/>
  <c r="HQ52" i="32"/>
  <c r="HP52" i="32"/>
  <c r="HO52" i="32"/>
  <c r="HN52" i="32"/>
  <c r="HM52" i="32"/>
  <c r="LO51" i="32"/>
  <c r="HL51" i="32"/>
  <c r="LO50" i="32"/>
  <c r="HL50" i="32"/>
  <c r="LO49" i="32"/>
  <c r="HL49" i="32"/>
  <c r="LO48" i="32"/>
  <c r="HL48" i="32"/>
  <c r="LO47" i="32"/>
  <c r="HL47" i="32"/>
  <c r="LO46" i="32"/>
  <c r="HL46" i="32"/>
  <c r="LO45" i="32"/>
  <c r="HL45" i="32"/>
  <c r="LO44" i="32"/>
  <c r="HL44" i="32"/>
  <c r="LO43" i="32"/>
  <c r="HL43" i="32"/>
  <c r="LO42" i="32"/>
  <c r="HL42" i="32"/>
  <c r="LO41" i="32"/>
  <c r="HL41" i="32"/>
  <c r="LO40" i="32"/>
  <c r="HL40" i="32"/>
  <c r="LO39" i="32"/>
  <c r="HL39" i="32"/>
  <c r="LO38" i="32"/>
  <c r="HL38" i="32"/>
  <c r="LO37" i="32"/>
  <c r="HL37" i="32"/>
  <c r="LO36" i="32"/>
  <c r="HL36" i="32"/>
  <c r="LO35" i="32"/>
  <c r="HL35" i="32"/>
  <c r="LO34" i="32"/>
  <c r="HL34" i="32"/>
  <c r="LO33" i="32"/>
  <c r="HL33" i="32"/>
  <c r="LO32" i="32"/>
  <c r="HL32" i="32"/>
  <c r="LO31" i="32"/>
  <c r="HL31" i="32"/>
  <c r="LO30" i="32"/>
  <c r="LN30" i="32"/>
  <c r="LM30" i="32"/>
  <c r="LL30" i="32"/>
  <c r="LK30" i="32"/>
  <c r="LJ30" i="32"/>
  <c r="LI30" i="32"/>
  <c r="LH30" i="32"/>
  <c r="LG30" i="32"/>
  <c r="LF30" i="32"/>
  <c r="LE30" i="32"/>
  <c r="LD30" i="32"/>
  <c r="LC30" i="32"/>
  <c r="LB30" i="32"/>
  <c r="LA30" i="32"/>
  <c r="KZ30" i="32"/>
  <c r="KY30" i="32"/>
  <c r="KX30" i="32"/>
  <c r="KW30" i="32"/>
  <c r="KV30" i="32"/>
  <c r="KU30" i="32"/>
  <c r="KT30" i="32"/>
  <c r="KS30" i="32"/>
  <c r="KR30" i="32"/>
  <c r="KQ30" i="32"/>
  <c r="KP30" i="32"/>
  <c r="KO30" i="32"/>
  <c r="KN30" i="32"/>
  <c r="KM30" i="32"/>
  <c r="KL30" i="32"/>
  <c r="KK30" i="32"/>
  <c r="KJ30" i="32"/>
  <c r="KI30" i="32"/>
  <c r="KH30" i="32"/>
  <c r="KG30" i="32"/>
  <c r="KF30" i="32"/>
  <c r="KE30" i="32"/>
  <c r="KD30" i="32"/>
  <c r="KC30" i="32"/>
  <c r="KB30" i="32"/>
  <c r="KA30" i="32"/>
  <c r="JZ30" i="32"/>
  <c r="JY30" i="32"/>
  <c r="JX30" i="32"/>
  <c r="JW30" i="32"/>
  <c r="JV30" i="32"/>
  <c r="JU30" i="32"/>
  <c r="JT30" i="32"/>
  <c r="JS30" i="32"/>
  <c r="JR30" i="32"/>
  <c r="JQ30" i="32"/>
  <c r="JP30" i="32"/>
  <c r="JO30" i="32"/>
  <c r="JN30" i="32"/>
  <c r="JM30" i="32"/>
  <c r="JL30" i="32"/>
  <c r="JK30" i="32"/>
  <c r="JJ30" i="32"/>
  <c r="JI30" i="32"/>
  <c r="JH30" i="32"/>
  <c r="JG30" i="32"/>
  <c r="JF30" i="32"/>
  <c r="JE30" i="32"/>
  <c r="JD30" i="32"/>
  <c r="JC30" i="32"/>
  <c r="JB30" i="32"/>
  <c r="JA30" i="32"/>
  <c r="IZ30" i="32"/>
  <c r="IY30" i="32"/>
  <c r="IX30" i="32"/>
  <c r="IW30" i="32"/>
  <c r="IV30" i="32"/>
  <c r="IU30" i="32"/>
  <c r="IT30" i="32"/>
  <c r="IS30" i="32"/>
  <c r="IR30" i="32"/>
  <c r="IQ30" i="32"/>
  <c r="IP30" i="32"/>
  <c r="IO30" i="32"/>
  <c r="IN30" i="32"/>
  <c r="IM30" i="32"/>
  <c r="IL30" i="32"/>
  <c r="IK30" i="32"/>
  <c r="IJ30" i="32"/>
  <c r="II30" i="32"/>
  <c r="IH30" i="32"/>
  <c r="IG30" i="32"/>
  <c r="IF30" i="32"/>
  <c r="IE30" i="32"/>
  <c r="ID30" i="32"/>
  <c r="IC30" i="32"/>
  <c r="IB30" i="32"/>
  <c r="IA30" i="32"/>
  <c r="HZ30" i="32"/>
  <c r="HY30" i="32"/>
  <c r="HX30" i="32"/>
  <c r="HW30" i="32"/>
  <c r="HV30" i="32"/>
  <c r="HU30" i="32"/>
  <c r="HT30" i="32"/>
  <c r="HS30" i="32"/>
  <c r="HR30" i="32"/>
  <c r="HQ30" i="32"/>
  <c r="HP30" i="32"/>
  <c r="HO30" i="32"/>
  <c r="HN30" i="32"/>
  <c r="HM30" i="32"/>
  <c r="HL30" i="32"/>
  <c r="HJ52" i="32"/>
  <c r="HI52" i="32"/>
  <c r="HH52" i="32"/>
  <c r="HG52" i="32"/>
  <c r="HF52" i="32"/>
  <c r="HE52" i="32"/>
  <c r="HD52" i="32"/>
  <c r="HC52" i="32"/>
  <c r="HB52" i="32"/>
  <c r="HA52" i="32"/>
  <c r="GZ52" i="32"/>
  <c r="GY52" i="32"/>
  <c r="GX52" i="32"/>
  <c r="GW52" i="32"/>
  <c r="GV52" i="32"/>
  <c r="GU52" i="32"/>
  <c r="GT52" i="32"/>
  <c r="GS52" i="32"/>
  <c r="GR52" i="32"/>
  <c r="GQ52" i="32"/>
  <c r="GP52" i="32"/>
  <c r="GO52" i="32"/>
  <c r="GN52" i="32"/>
  <c r="GM52" i="32"/>
  <c r="GL52" i="32"/>
  <c r="GK52" i="32"/>
  <c r="GJ52" i="32"/>
  <c r="GI52" i="32"/>
  <c r="GH52" i="32"/>
  <c r="GG52" i="32"/>
  <c r="GF52" i="32"/>
  <c r="GE52" i="32"/>
  <c r="GD52" i="32"/>
  <c r="GC52" i="32"/>
  <c r="GB52" i="32"/>
  <c r="GA52" i="32"/>
  <c r="FZ52" i="32"/>
  <c r="FY52" i="32"/>
  <c r="FX52" i="32"/>
  <c r="FW52" i="32"/>
  <c r="FV52" i="32"/>
  <c r="FU52" i="32"/>
  <c r="FT52" i="32"/>
  <c r="FS52" i="32"/>
  <c r="FR52" i="32"/>
  <c r="FQ52" i="32"/>
  <c r="FP52" i="32"/>
  <c r="FO52" i="32"/>
  <c r="FN52" i="32"/>
  <c r="FM52" i="32"/>
  <c r="FL52" i="32"/>
  <c r="FK52" i="32"/>
  <c r="FJ52" i="32"/>
  <c r="FI52" i="32"/>
  <c r="FH52" i="32"/>
  <c r="FG52" i="32"/>
  <c r="FF52" i="32"/>
  <c r="FE52" i="32"/>
  <c r="FD52" i="32"/>
  <c r="FC52" i="32"/>
  <c r="FB52" i="32"/>
  <c r="FA52" i="32"/>
  <c r="EZ52" i="32"/>
  <c r="EY52" i="32"/>
  <c r="EX52" i="32"/>
  <c r="EW52" i="32"/>
  <c r="EV52" i="32"/>
  <c r="EU52" i="32"/>
  <c r="ET52" i="32"/>
  <c r="ES52" i="32"/>
  <c r="ER52" i="32"/>
  <c r="EQ52" i="32"/>
  <c r="EP52" i="32"/>
  <c r="EO52" i="32"/>
  <c r="EN52" i="32"/>
  <c r="EM52" i="32"/>
  <c r="EL52" i="32"/>
  <c r="EK52" i="32"/>
  <c r="EJ52" i="32"/>
  <c r="EI52" i="32"/>
  <c r="EH52" i="32"/>
  <c r="EG52" i="32"/>
  <c r="EF52" i="32"/>
  <c r="EE52" i="32"/>
  <c r="ED52" i="32"/>
  <c r="EC52" i="32"/>
  <c r="EB52" i="32"/>
  <c r="EA52" i="32"/>
  <c r="DZ52" i="32"/>
  <c r="DY52" i="32"/>
  <c r="DX52" i="32"/>
  <c r="DW52" i="32"/>
  <c r="DV52" i="32"/>
  <c r="DU52" i="32"/>
  <c r="DT52" i="32"/>
  <c r="DS52" i="32"/>
  <c r="DR52" i="32"/>
  <c r="DQ52" i="32"/>
  <c r="DP52" i="32"/>
  <c r="DO52" i="32"/>
  <c r="DN52" i="32"/>
  <c r="DM52" i="32"/>
  <c r="DL52" i="32"/>
  <c r="DK52" i="32"/>
  <c r="DJ52" i="32"/>
  <c r="DI52" i="32"/>
  <c r="DH52" i="32"/>
  <c r="HJ51" i="32"/>
  <c r="HJ50" i="32"/>
  <c r="HJ49" i="32"/>
  <c r="HJ48" i="32"/>
  <c r="HJ47" i="32"/>
  <c r="HJ46" i="32"/>
  <c r="HJ45" i="32"/>
  <c r="HJ44" i="32"/>
  <c r="HJ43" i="32"/>
  <c r="HJ42" i="32"/>
  <c r="HJ41" i="32"/>
  <c r="HJ40" i="32"/>
  <c r="HJ39" i="32"/>
  <c r="HJ38" i="32"/>
  <c r="HJ37" i="32"/>
  <c r="HJ36" i="32"/>
  <c r="HJ35" i="32"/>
  <c r="HJ34" i="32"/>
  <c r="HJ33" i="32"/>
  <c r="HJ32" i="32"/>
  <c r="HJ31" i="32"/>
  <c r="HJ30" i="32"/>
  <c r="HI30" i="32"/>
  <c r="HH30" i="32"/>
  <c r="HG30" i="32"/>
  <c r="HF30" i="32"/>
  <c r="HE30" i="32"/>
  <c r="HD30" i="32"/>
  <c r="HC30" i="32"/>
  <c r="HB30" i="32"/>
  <c r="HA30" i="32"/>
  <c r="GZ30" i="32"/>
  <c r="GY30" i="32"/>
  <c r="GX30" i="32"/>
  <c r="GW30" i="32"/>
  <c r="GV30" i="32"/>
  <c r="GU30" i="32"/>
  <c r="GT30" i="32"/>
  <c r="GS30" i="32"/>
  <c r="GR30" i="32"/>
  <c r="GQ30" i="32"/>
  <c r="GP30" i="32"/>
  <c r="GO30" i="32"/>
  <c r="GN30" i="32"/>
  <c r="GM30" i="32"/>
  <c r="GL30" i="32"/>
  <c r="GK30" i="32"/>
  <c r="GJ30" i="32"/>
  <c r="GI30" i="32"/>
  <c r="GH30" i="32"/>
  <c r="GG30" i="32"/>
  <c r="GF30" i="32"/>
  <c r="GE30" i="32"/>
  <c r="GD30" i="32"/>
  <c r="GC30" i="32"/>
  <c r="GB30" i="32"/>
  <c r="GA30" i="32"/>
  <c r="FZ30" i="32"/>
  <c r="FY30" i="32"/>
  <c r="FX30" i="32"/>
  <c r="FW30" i="32"/>
  <c r="FV30" i="32"/>
  <c r="FU30" i="32"/>
  <c r="FT30" i="32"/>
  <c r="FS30" i="32"/>
  <c r="FR30" i="32"/>
  <c r="FQ30" i="32"/>
  <c r="FP30" i="32"/>
  <c r="FO30" i="32"/>
  <c r="FN30" i="32"/>
  <c r="FM30" i="32"/>
  <c r="FL30" i="32"/>
  <c r="FK30" i="32"/>
  <c r="FJ30" i="32"/>
  <c r="FI30" i="32"/>
  <c r="FH30" i="32"/>
  <c r="FG30" i="32"/>
  <c r="FF30" i="32"/>
  <c r="FE30" i="32"/>
  <c r="FD30" i="32"/>
  <c r="FC30" i="32"/>
  <c r="FB30" i="32"/>
  <c r="FA30" i="32"/>
  <c r="EZ30" i="32"/>
  <c r="EY30" i="32"/>
  <c r="EX30" i="32"/>
  <c r="EW30" i="32"/>
  <c r="EV30" i="32"/>
  <c r="EU30" i="32"/>
  <c r="ET30" i="32"/>
  <c r="ES30" i="32"/>
  <c r="ER30" i="32"/>
  <c r="EQ30" i="32"/>
  <c r="EP30" i="32"/>
  <c r="EO30" i="32"/>
  <c r="EN30" i="32"/>
  <c r="EM30" i="32"/>
  <c r="EL30" i="32"/>
  <c r="EK30" i="32"/>
  <c r="EJ30" i="32"/>
  <c r="EI30" i="32"/>
  <c r="EH30" i="32"/>
  <c r="EG30" i="32"/>
  <c r="EF30" i="32"/>
  <c r="EE30" i="32"/>
  <c r="ED30" i="32"/>
  <c r="EC30" i="32"/>
  <c r="EB30" i="32"/>
  <c r="EA30" i="32"/>
  <c r="DZ30" i="32"/>
  <c r="DY30" i="32"/>
  <c r="DX30" i="32"/>
  <c r="DW30" i="32"/>
  <c r="DV30" i="32"/>
  <c r="DU30" i="32"/>
  <c r="DT30" i="32"/>
  <c r="DS30" i="32"/>
  <c r="DR30" i="32"/>
  <c r="DQ30" i="32"/>
  <c r="DP30" i="32"/>
  <c r="DO30" i="32"/>
  <c r="DN30" i="32"/>
  <c r="DM30" i="32"/>
  <c r="DL30" i="32"/>
  <c r="DK30" i="32"/>
  <c r="DJ30" i="32"/>
  <c r="DI30" i="32"/>
  <c r="DH30" i="32"/>
  <c r="BO23" i="32"/>
  <c r="EE23" i="32"/>
  <c r="GU23" i="32"/>
  <c r="BN23" i="32"/>
  <c r="ED23" i="32"/>
  <c r="GT23" i="32"/>
  <c r="BM23" i="32"/>
  <c r="EC23" i="32"/>
  <c r="GS23" i="32"/>
  <c r="BL23" i="32"/>
  <c r="EB23" i="32"/>
  <c r="GR23" i="32"/>
  <c r="BK23" i="32"/>
  <c r="BJ23" i="32"/>
  <c r="BI23" i="32"/>
  <c r="BH23" i="32"/>
  <c r="DX23" i="32"/>
  <c r="GN23" i="32"/>
  <c r="BG23" i="32"/>
  <c r="DW23" i="32"/>
  <c r="GM23" i="32"/>
  <c r="BF23" i="32"/>
  <c r="DV23" i="32"/>
  <c r="GL23" i="32"/>
  <c r="BE23" i="32"/>
  <c r="DU23" i="32"/>
  <c r="GK23" i="32"/>
  <c r="BD23" i="32"/>
  <c r="DT23" i="32"/>
  <c r="GJ23" i="32"/>
  <c r="BC23" i="32"/>
  <c r="DS23" i="32"/>
  <c r="GI23" i="32"/>
  <c r="BB23" i="32"/>
  <c r="AX23" i="32"/>
  <c r="DN23" i="32"/>
  <c r="GD23" i="32"/>
  <c r="AW23" i="32"/>
  <c r="DM23" i="32"/>
  <c r="GC23" i="32"/>
  <c r="AV23" i="32"/>
  <c r="AU23" i="32"/>
  <c r="AT23" i="32"/>
  <c r="DJ23" i="32"/>
  <c r="FZ23" i="32"/>
  <c r="AS23" i="32"/>
  <c r="DI23" i="32"/>
  <c r="FY23" i="32"/>
  <c r="AR23" i="32"/>
  <c r="DH23" i="32"/>
  <c r="FX23" i="32"/>
  <c r="AQ23" i="32"/>
  <c r="DG23" i="32"/>
  <c r="FW23" i="32"/>
  <c r="AP23" i="32"/>
  <c r="DF23" i="32"/>
  <c r="FV23" i="32"/>
  <c r="AO23" i="32"/>
  <c r="DE23" i="32"/>
  <c r="FU23" i="32"/>
  <c r="AN23" i="32"/>
  <c r="AM23" i="32"/>
  <c r="AL23" i="32"/>
  <c r="DB23" i="32"/>
  <c r="FR23" i="32"/>
  <c r="AK23" i="32"/>
  <c r="DA23" i="32"/>
  <c r="FQ23" i="32"/>
  <c r="AG23" i="32"/>
  <c r="AF23" i="32"/>
  <c r="CV23" i="32"/>
  <c r="FL23" i="32"/>
  <c r="AE23" i="32"/>
  <c r="AD23" i="32"/>
  <c r="AC23" i="32"/>
  <c r="CS23" i="32"/>
  <c r="FI23" i="32"/>
  <c r="AB23" i="32"/>
  <c r="CR23" i="32"/>
  <c r="FH23" i="32"/>
  <c r="AA23" i="32"/>
  <c r="CQ23" i="32"/>
  <c r="FG23" i="32"/>
  <c r="Z23" i="32"/>
  <c r="Y23" i="32"/>
  <c r="X23" i="32"/>
  <c r="CN23" i="32"/>
  <c r="FD23" i="32"/>
  <c r="W23" i="32"/>
  <c r="CM23" i="32"/>
  <c r="FC23" i="32"/>
  <c r="V23" i="32"/>
  <c r="U23" i="32"/>
  <c r="T23" i="32"/>
  <c r="CJ23" i="32"/>
  <c r="EZ23" i="32"/>
  <c r="P23" i="32"/>
  <c r="CF23" i="32"/>
  <c r="EV23" i="32"/>
  <c r="O23" i="32"/>
  <c r="CE23" i="32"/>
  <c r="EU23" i="32"/>
  <c r="N23" i="32"/>
  <c r="CD23" i="32"/>
  <c r="ET23" i="32"/>
  <c r="M23" i="32"/>
  <c r="CC23" i="32"/>
  <c r="ES23" i="32"/>
  <c r="L23" i="32"/>
  <c r="CB23" i="32"/>
  <c r="ER23" i="32"/>
  <c r="K23" i="32"/>
  <c r="CA23" i="32"/>
  <c r="EQ23" i="32"/>
  <c r="J23" i="32"/>
  <c r="I23" i="32"/>
  <c r="H23" i="32"/>
  <c r="BX23" i="32"/>
  <c r="EN23" i="32"/>
  <c r="G23" i="32"/>
  <c r="F23" i="32"/>
  <c r="E23" i="32"/>
  <c r="D23" i="32"/>
  <c r="BT23" i="32"/>
  <c r="EJ23" i="32"/>
  <c r="C23" i="32"/>
  <c r="BS23" i="32"/>
  <c r="EI23" i="32"/>
  <c r="BO22" i="32"/>
  <c r="EE22" i="32"/>
  <c r="GU22" i="32"/>
  <c r="BN22" i="32"/>
  <c r="ED22" i="32"/>
  <c r="GT22" i="32"/>
  <c r="BM22" i="32"/>
  <c r="EC22" i="32"/>
  <c r="GS22" i="32"/>
  <c r="BL22" i="32"/>
  <c r="BK22" i="32"/>
  <c r="BJ22" i="32"/>
  <c r="BI22" i="32"/>
  <c r="DY22" i="32"/>
  <c r="GO22" i="32"/>
  <c r="BH22" i="32"/>
  <c r="BG22" i="32"/>
  <c r="BF22" i="32"/>
  <c r="DV22" i="32"/>
  <c r="GL22" i="32"/>
  <c r="BE22" i="32"/>
  <c r="DU22" i="32"/>
  <c r="GK22" i="32"/>
  <c r="BD22" i="32"/>
  <c r="BC22" i="32"/>
  <c r="BB22" i="32"/>
  <c r="DR22" i="32"/>
  <c r="GH22" i="32"/>
  <c r="AX22" i="32"/>
  <c r="AW22" i="32"/>
  <c r="AV22" i="32"/>
  <c r="AU22" i="32"/>
  <c r="AT22" i="32"/>
  <c r="DJ22" i="32"/>
  <c r="FZ22" i="32"/>
  <c r="AS22" i="32"/>
  <c r="DI22" i="32"/>
  <c r="FY22" i="32"/>
  <c r="AR22" i="32"/>
  <c r="DH22" i="32"/>
  <c r="FX22" i="32"/>
  <c r="AQ22" i="32"/>
  <c r="DG22" i="32"/>
  <c r="FW22" i="32"/>
  <c r="AP22" i="32"/>
  <c r="AO22" i="32"/>
  <c r="DE22" i="32"/>
  <c r="FU22" i="32"/>
  <c r="AN22" i="32"/>
  <c r="DD22" i="32"/>
  <c r="FT22" i="32"/>
  <c r="AM22" i="32"/>
  <c r="DC22" i="32"/>
  <c r="FS22" i="32"/>
  <c r="AL22" i="32"/>
  <c r="DB22" i="32"/>
  <c r="FR22" i="32"/>
  <c r="AK22" i="32"/>
  <c r="AG22" i="32"/>
  <c r="AF22" i="32"/>
  <c r="CV22" i="32"/>
  <c r="FL22" i="32"/>
  <c r="AE22" i="32"/>
  <c r="CU22" i="32"/>
  <c r="FK22" i="32"/>
  <c r="AD22" i="32"/>
  <c r="CT22" i="32"/>
  <c r="FJ22" i="32"/>
  <c r="AC22" i="32"/>
  <c r="AB22" i="32"/>
  <c r="AA22" i="32"/>
  <c r="CQ22" i="32"/>
  <c r="FG22" i="32"/>
  <c r="Z22" i="32"/>
  <c r="CP22" i="32"/>
  <c r="FF22" i="32"/>
  <c r="Y22" i="32"/>
  <c r="CO22" i="32"/>
  <c r="FE22" i="32"/>
  <c r="X22" i="32"/>
  <c r="CN22" i="32"/>
  <c r="FD22" i="32"/>
  <c r="W22" i="32"/>
  <c r="CM22" i="32"/>
  <c r="FC22" i="32"/>
  <c r="V22" i="32"/>
  <c r="CL22" i="32"/>
  <c r="U22" i="32"/>
  <c r="T22" i="32"/>
  <c r="CJ22" i="32"/>
  <c r="EZ22" i="32"/>
  <c r="P22" i="32"/>
  <c r="CF22" i="32"/>
  <c r="EV22" i="32"/>
  <c r="O22" i="32"/>
  <c r="N22" i="32"/>
  <c r="M22" i="32"/>
  <c r="CC22" i="32"/>
  <c r="ES22" i="32"/>
  <c r="L22" i="32"/>
  <c r="K22" i="32"/>
  <c r="J22" i="32"/>
  <c r="BZ22" i="32"/>
  <c r="EP22" i="32"/>
  <c r="I22" i="32"/>
  <c r="BY22" i="32"/>
  <c r="EO22" i="32"/>
  <c r="H22" i="32"/>
  <c r="BX22" i="32"/>
  <c r="EN22" i="32"/>
  <c r="G22" i="32"/>
  <c r="BW22" i="32"/>
  <c r="EM22" i="32"/>
  <c r="F22" i="32"/>
  <c r="BV22" i="32"/>
  <c r="EL22" i="32"/>
  <c r="E22" i="32"/>
  <c r="BU22" i="32"/>
  <c r="EK22" i="32"/>
  <c r="D22" i="32"/>
  <c r="BT22" i="32"/>
  <c r="EJ22" i="32"/>
  <c r="C22" i="32"/>
  <c r="BO21" i="32"/>
  <c r="EE21" i="32"/>
  <c r="GU21" i="32"/>
  <c r="BN21" i="32"/>
  <c r="ED21" i="32"/>
  <c r="GT21" i="32"/>
  <c r="BM21" i="32"/>
  <c r="EC21" i="32"/>
  <c r="GS21" i="32"/>
  <c r="BL21" i="32"/>
  <c r="BK21" i="32"/>
  <c r="EA21" i="32"/>
  <c r="GQ21" i="32"/>
  <c r="BJ21" i="32"/>
  <c r="DZ21" i="32"/>
  <c r="GP21" i="32"/>
  <c r="BI21" i="32"/>
  <c r="DY21" i="32"/>
  <c r="GO21" i="32"/>
  <c r="BH21" i="32"/>
  <c r="DX21" i="32"/>
  <c r="GN21" i="32"/>
  <c r="BG21" i="32"/>
  <c r="BF21" i="32"/>
  <c r="BE21" i="32"/>
  <c r="BD21" i="32"/>
  <c r="DT21" i="32"/>
  <c r="GJ21" i="32"/>
  <c r="BC21" i="32"/>
  <c r="DS21" i="32"/>
  <c r="GI21" i="32"/>
  <c r="BB21" i="32"/>
  <c r="DR21" i="32"/>
  <c r="GH21" i="32"/>
  <c r="AX21" i="32"/>
  <c r="AW21" i="32"/>
  <c r="AV21" i="32"/>
  <c r="DL21" i="32"/>
  <c r="GB21" i="32"/>
  <c r="AU21" i="32"/>
  <c r="AT21" i="32"/>
  <c r="DJ21" i="32"/>
  <c r="FZ21" i="32"/>
  <c r="AS21" i="32"/>
  <c r="DI21" i="32"/>
  <c r="FY21" i="32"/>
  <c r="AR21" i="32"/>
  <c r="DH21" i="32"/>
  <c r="FX21" i="32"/>
  <c r="AQ21" i="32"/>
  <c r="DG21" i="32"/>
  <c r="FW21" i="32"/>
  <c r="AP21" i="32"/>
  <c r="DF21" i="32"/>
  <c r="FV21" i="32"/>
  <c r="AO21" i="32"/>
  <c r="AN21" i="32"/>
  <c r="AM21" i="32"/>
  <c r="DC21" i="32"/>
  <c r="FS21" i="32"/>
  <c r="AL21" i="32"/>
  <c r="DB21" i="32"/>
  <c r="FR21" i="32"/>
  <c r="AK21" i="32"/>
  <c r="AG21" i="32"/>
  <c r="CW21" i="32"/>
  <c r="FM21" i="32"/>
  <c r="AF21" i="32"/>
  <c r="CV21" i="32"/>
  <c r="FL21" i="32"/>
  <c r="AE21" i="32"/>
  <c r="CU21" i="32"/>
  <c r="FK21" i="32"/>
  <c r="AD21" i="32"/>
  <c r="AC21" i="32"/>
  <c r="CS21" i="32"/>
  <c r="FI21" i="32"/>
  <c r="AB21" i="32"/>
  <c r="CR21" i="32"/>
  <c r="FH21" i="32"/>
  <c r="AA21" i="32"/>
  <c r="Z21" i="32"/>
  <c r="Y21" i="32"/>
  <c r="CO21" i="32"/>
  <c r="FE21" i="32"/>
  <c r="X21" i="32"/>
  <c r="CN21" i="32"/>
  <c r="FD21" i="32"/>
  <c r="W21" i="32"/>
  <c r="CM21" i="32"/>
  <c r="FC21" i="32"/>
  <c r="V21" i="32"/>
  <c r="CL21" i="32"/>
  <c r="FB21" i="32"/>
  <c r="U21" i="32"/>
  <c r="CK21" i="32"/>
  <c r="FA21" i="32"/>
  <c r="T21" i="32"/>
  <c r="CJ21" i="32"/>
  <c r="EZ21" i="32"/>
  <c r="P21" i="32"/>
  <c r="O21" i="32"/>
  <c r="CE21" i="32"/>
  <c r="EU21" i="32"/>
  <c r="N21" i="32"/>
  <c r="CD21" i="32"/>
  <c r="M21" i="32"/>
  <c r="CC21" i="32"/>
  <c r="ES21" i="32"/>
  <c r="L21" i="32"/>
  <c r="CB21" i="32"/>
  <c r="ER21" i="32"/>
  <c r="K21" i="32"/>
  <c r="CA21" i="32"/>
  <c r="EQ21" i="32"/>
  <c r="J21" i="32"/>
  <c r="BZ21" i="32"/>
  <c r="EP21" i="32"/>
  <c r="I21" i="32"/>
  <c r="BY21" i="32"/>
  <c r="EO21" i="32"/>
  <c r="H21" i="32"/>
  <c r="BX21" i="32"/>
  <c r="EN21" i="32"/>
  <c r="G21" i="32"/>
  <c r="BW21" i="32"/>
  <c r="EM21" i="32"/>
  <c r="F21" i="32"/>
  <c r="BV21" i="32"/>
  <c r="EL21" i="32"/>
  <c r="E21" i="32"/>
  <c r="D21" i="32"/>
  <c r="C21" i="32"/>
  <c r="BS21" i="32"/>
  <c r="EI21" i="32"/>
  <c r="BO20" i="32"/>
  <c r="BN20" i="32"/>
  <c r="ED20" i="32"/>
  <c r="GT20" i="32"/>
  <c r="BM20" i="32"/>
  <c r="EC20" i="32"/>
  <c r="GS20" i="32"/>
  <c r="BL20" i="32"/>
  <c r="EB20" i="32"/>
  <c r="GR20" i="32"/>
  <c r="BK20" i="32"/>
  <c r="EA20" i="32"/>
  <c r="GQ20" i="32"/>
  <c r="BJ20" i="32"/>
  <c r="DZ20" i="32"/>
  <c r="GP20" i="32"/>
  <c r="BI20" i="32"/>
  <c r="DY20" i="32"/>
  <c r="GO20" i="32"/>
  <c r="BH20" i="32"/>
  <c r="DX20" i="32"/>
  <c r="GN20" i="32"/>
  <c r="BG20" i="32"/>
  <c r="DW20" i="32"/>
  <c r="GM20" i="32"/>
  <c r="BF20" i="32"/>
  <c r="DV20" i="32"/>
  <c r="GL20" i="32"/>
  <c r="BE20" i="32"/>
  <c r="DU20" i="32"/>
  <c r="GK20" i="32"/>
  <c r="BD20" i="32"/>
  <c r="DT20" i="32"/>
  <c r="GJ20" i="32"/>
  <c r="BC20" i="32"/>
  <c r="BB20" i="32"/>
  <c r="AX20" i="32"/>
  <c r="DN20" i="32"/>
  <c r="GD20" i="32"/>
  <c r="AW20" i="32"/>
  <c r="AV20" i="32"/>
  <c r="AU20" i="32"/>
  <c r="DK20" i="32"/>
  <c r="GA20" i="32"/>
  <c r="AT20" i="32"/>
  <c r="DJ20" i="32"/>
  <c r="FZ20" i="32"/>
  <c r="AS20" i="32"/>
  <c r="AR20" i="32"/>
  <c r="DH20" i="32"/>
  <c r="FX20" i="32"/>
  <c r="AQ20" i="32"/>
  <c r="AP20" i="32"/>
  <c r="DF20" i="32"/>
  <c r="FV20" i="32"/>
  <c r="AO20" i="32"/>
  <c r="DE20" i="32"/>
  <c r="FU20" i="32"/>
  <c r="AN20" i="32"/>
  <c r="DD20" i="32"/>
  <c r="FT20" i="32"/>
  <c r="AM20" i="32"/>
  <c r="AL20" i="32"/>
  <c r="DB20" i="32"/>
  <c r="FR20" i="32"/>
  <c r="AK20" i="32"/>
  <c r="AG20" i="32"/>
  <c r="AF20" i="32"/>
  <c r="AE20" i="32"/>
  <c r="CU20" i="32"/>
  <c r="FK20" i="32"/>
  <c r="AD20" i="32"/>
  <c r="AC20" i="32"/>
  <c r="CS20" i="32"/>
  <c r="FI20" i="32"/>
  <c r="AB20" i="32"/>
  <c r="AA20" i="32"/>
  <c r="CQ20" i="32"/>
  <c r="FG20" i="32"/>
  <c r="Z20" i="32"/>
  <c r="CP20" i="32"/>
  <c r="FF20" i="32"/>
  <c r="Y20" i="32"/>
  <c r="CO20" i="32"/>
  <c r="FE20" i="32"/>
  <c r="X20" i="32"/>
  <c r="CN20" i="32"/>
  <c r="FD20" i="32"/>
  <c r="W20" i="32"/>
  <c r="CM20" i="32"/>
  <c r="FC20" i="32"/>
  <c r="V20" i="32"/>
  <c r="CL20" i="32"/>
  <c r="FB20" i="32"/>
  <c r="U20" i="32"/>
  <c r="CK20" i="32"/>
  <c r="FA20" i="32"/>
  <c r="T20" i="32"/>
  <c r="P20" i="32"/>
  <c r="CF20" i="32"/>
  <c r="EV20" i="32"/>
  <c r="O20" i="32"/>
  <c r="N20" i="32"/>
  <c r="CD20" i="32"/>
  <c r="ET20" i="32"/>
  <c r="M20" i="32"/>
  <c r="CC20" i="32"/>
  <c r="ES20" i="32"/>
  <c r="L20" i="32"/>
  <c r="CB20" i="32"/>
  <c r="ER20" i="32"/>
  <c r="K20" i="32"/>
  <c r="CA20" i="32"/>
  <c r="EQ20" i="32"/>
  <c r="J20" i="32"/>
  <c r="I20" i="32"/>
  <c r="BY20" i="32"/>
  <c r="EO20" i="32"/>
  <c r="H20" i="32"/>
  <c r="BX20" i="32"/>
  <c r="EN20" i="32"/>
  <c r="G20" i="32"/>
  <c r="BW20" i="32"/>
  <c r="EM20" i="32"/>
  <c r="F20" i="32"/>
  <c r="E20" i="32"/>
  <c r="D20" i="32"/>
  <c r="BT20" i="32"/>
  <c r="EJ20" i="32"/>
  <c r="C20" i="32"/>
  <c r="BS20" i="32"/>
  <c r="EI20" i="32"/>
  <c r="BO19" i="32"/>
  <c r="EE19" i="32"/>
  <c r="GU19" i="32"/>
  <c r="BN19" i="32"/>
  <c r="EE20" i="32"/>
  <c r="GU20" i="32"/>
  <c r="BM19" i="32"/>
  <c r="EC19" i="32"/>
  <c r="GS19" i="32"/>
  <c r="BL19" i="32"/>
  <c r="BK19" i="32"/>
  <c r="BJ19" i="32"/>
  <c r="DZ19" i="32"/>
  <c r="GP19" i="32"/>
  <c r="BI19" i="32"/>
  <c r="DY19" i="32"/>
  <c r="GO19" i="32"/>
  <c r="BH19" i="32"/>
  <c r="BG19" i="32"/>
  <c r="DW19" i="32"/>
  <c r="GM19" i="32"/>
  <c r="BF19" i="32"/>
  <c r="DV19" i="32"/>
  <c r="GL19" i="32"/>
  <c r="BE19" i="32"/>
  <c r="DU19" i="32"/>
  <c r="GK19" i="32"/>
  <c r="BD19" i="32"/>
  <c r="BC19" i="32"/>
  <c r="DS19" i="32"/>
  <c r="GI19" i="32"/>
  <c r="BB19" i="32"/>
  <c r="DR19" i="32"/>
  <c r="GH19" i="32"/>
  <c r="AX19" i="32"/>
  <c r="DN19" i="32"/>
  <c r="GD19" i="32"/>
  <c r="AW19" i="32"/>
  <c r="DM19" i="32"/>
  <c r="GC19" i="32"/>
  <c r="AV19" i="32"/>
  <c r="DL19" i="32"/>
  <c r="GB19" i="32"/>
  <c r="AU19" i="32"/>
  <c r="DK19" i="32"/>
  <c r="GA19" i="32"/>
  <c r="AT19" i="32"/>
  <c r="DJ19" i="32"/>
  <c r="FZ19" i="32"/>
  <c r="AS19" i="32"/>
  <c r="AR19" i="32"/>
  <c r="DH19" i="32"/>
  <c r="FX19" i="32"/>
  <c r="AQ19" i="32"/>
  <c r="DG19" i="32"/>
  <c r="FW19" i="32"/>
  <c r="AP19" i="32"/>
  <c r="AO19" i="32"/>
  <c r="DE19" i="32"/>
  <c r="FU19" i="32"/>
  <c r="AN19" i="32"/>
  <c r="DD19" i="32"/>
  <c r="FT19" i="32"/>
  <c r="AM19" i="32"/>
  <c r="AL19" i="32"/>
  <c r="DB19" i="32"/>
  <c r="FR19" i="32"/>
  <c r="AK19" i="32"/>
  <c r="AG19" i="32"/>
  <c r="CW19" i="32"/>
  <c r="FM19" i="32"/>
  <c r="AF19" i="32"/>
  <c r="CV19" i="32"/>
  <c r="FL19" i="32"/>
  <c r="AE19" i="32"/>
  <c r="CU19" i="32"/>
  <c r="FK19" i="32"/>
  <c r="AD19" i="32"/>
  <c r="CT19" i="32"/>
  <c r="FJ19" i="32"/>
  <c r="AC19" i="32"/>
  <c r="CS19" i="32"/>
  <c r="FI19" i="32"/>
  <c r="AB19" i="32"/>
  <c r="CR19" i="32"/>
  <c r="FH19" i="32"/>
  <c r="AA19" i="32"/>
  <c r="CQ19" i="32"/>
  <c r="FG19" i="32"/>
  <c r="Z19" i="32"/>
  <c r="CP19" i="32"/>
  <c r="FF19" i="32"/>
  <c r="Y19" i="32"/>
  <c r="CO19" i="32"/>
  <c r="FE19" i="32"/>
  <c r="X19" i="32"/>
  <c r="W19" i="32"/>
  <c r="V19" i="32"/>
  <c r="CL19" i="32"/>
  <c r="FB19" i="32"/>
  <c r="U19" i="32"/>
  <c r="CK19" i="32"/>
  <c r="FA19" i="32"/>
  <c r="T19" i="32"/>
  <c r="CJ19" i="32"/>
  <c r="EZ19" i="32"/>
  <c r="P19" i="32"/>
  <c r="CF19" i="32"/>
  <c r="EV19" i="32"/>
  <c r="O19" i="32"/>
  <c r="CE19" i="32"/>
  <c r="EU19" i="32"/>
  <c r="N19" i="32"/>
  <c r="M19" i="32"/>
  <c r="CC19" i="32"/>
  <c r="ES19" i="32"/>
  <c r="L19" i="32"/>
  <c r="CB19" i="32"/>
  <c r="ER19" i="32"/>
  <c r="K19" i="32"/>
  <c r="CA19" i="32"/>
  <c r="EQ19" i="32"/>
  <c r="J19" i="32"/>
  <c r="BZ19" i="32"/>
  <c r="EP19" i="32"/>
  <c r="I19" i="32"/>
  <c r="H19" i="32"/>
  <c r="BX19" i="32"/>
  <c r="EN19" i="32"/>
  <c r="G19" i="32"/>
  <c r="F19" i="32"/>
  <c r="BV19" i="32"/>
  <c r="EL19" i="32"/>
  <c r="E19" i="32"/>
  <c r="D19" i="32"/>
  <c r="BT19" i="32"/>
  <c r="EJ19" i="32"/>
  <c r="C19" i="32"/>
  <c r="BS19" i="32"/>
  <c r="EI19" i="32"/>
  <c r="BO18" i="32"/>
  <c r="BN18" i="32"/>
  <c r="ED18" i="32"/>
  <c r="GT18" i="32"/>
  <c r="BM18" i="32"/>
  <c r="EC18" i="32"/>
  <c r="BL18" i="32"/>
  <c r="BK18" i="32"/>
  <c r="EA18" i="32"/>
  <c r="GQ18" i="32"/>
  <c r="BJ18" i="32"/>
  <c r="DZ18" i="32"/>
  <c r="GP18" i="32"/>
  <c r="BI18" i="32"/>
  <c r="DY18" i="32"/>
  <c r="GO18" i="32"/>
  <c r="BH18" i="32"/>
  <c r="BG18" i="32"/>
  <c r="BF18" i="32"/>
  <c r="BE18" i="32"/>
  <c r="DU18" i="32"/>
  <c r="GK18" i="32"/>
  <c r="BD18" i="32"/>
  <c r="BC18" i="32"/>
  <c r="BB18" i="32"/>
  <c r="AX18" i="32"/>
  <c r="DN18" i="32"/>
  <c r="GD18" i="32"/>
  <c r="AW18" i="32"/>
  <c r="DM18" i="32"/>
  <c r="GC18" i="32"/>
  <c r="AV18" i="32"/>
  <c r="DL18" i="32"/>
  <c r="GB18" i="32"/>
  <c r="AU18" i="32"/>
  <c r="DK18" i="32"/>
  <c r="GA18" i="32"/>
  <c r="AT18" i="32"/>
  <c r="DJ18" i="32"/>
  <c r="FZ18" i="32"/>
  <c r="AS18" i="32"/>
  <c r="DI18" i="32"/>
  <c r="FY18" i="32"/>
  <c r="AR18" i="32"/>
  <c r="DH18" i="32"/>
  <c r="FX18" i="32"/>
  <c r="AQ18" i="32"/>
  <c r="DG18" i="32"/>
  <c r="FW18" i="32"/>
  <c r="AP18" i="32"/>
  <c r="AO18" i="32"/>
  <c r="AN18" i="32"/>
  <c r="AM18" i="32"/>
  <c r="AL18" i="32"/>
  <c r="DB18" i="32"/>
  <c r="FR18" i="32"/>
  <c r="AK18" i="32"/>
  <c r="AG18" i="32"/>
  <c r="CW18" i="32"/>
  <c r="FM18" i="32"/>
  <c r="AF18" i="32"/>
  <c r="CV18" i="32"/>
  <c r="FL18" i="32"/>
  <c r="AE18" i="32"/>
  <c r="CU18" i="32"/>
  <c r="FK18" i="32"/>
  <c r="AD18" i="32"/>
  <c r="AC18" i="32"/>
  <c r="AB18" i="32"/>
  <c r="AA18" i="32"/>
  <c r="CQ18" i="32"/>
  <c r="FG18" i="32"/>
  <c r="Z18" i="32"/>
  <c r="Y18" i="32"/>
  <c r="CO18" i="32"/>
  <c r="FE18" i="32"/>
  <c r="X18" i="32"/>
  <c r="W18" i="32"/>
  <c r="CM18" i="32"/>
  <c r="FC18" i="32"/>
  <c r="V18" i="32"/>
  <c r="U18" i="32"/>
  <c r="CL18" i="32"/>
  <c r="FB18" i="32"/>
  <c r="T18" i="32"/>
  <c r="P18" i="32"/>
  <c r="CF18" i="32"/>
  <c r="EV18" i="32"/>
  <c r="O18" i="32"/>
  <c r="N18" i="32"/>
  <c r="M18" i="32"/>
  <c r="CC18" i="32"/>
  <c r="ES18" i="32"/>
  <c r="L18" i="32"/>
  <c r="CB18" i="32"/>
  <c r="ER18" i="32"/>
  <c r="K18" i="32"/>
  <c r="J18" i="32"/>
  <c r="I18" i="32"/>
  <c r="BY18" i="32"/>
  <c r="H18" i="32"/>
  <c r="BX18" i="32"/>
  <c r="EN18" i="32"/>
  <c r="G18" i="32"/>
  <c r="F18" i="32"/>
  <c r="E18" i="32"/>
  <c r="D18" i="32"/>
  <c r="C18" i="32"/>
  <c r="BS18" i="32"/>
  <c r="GV24" i="32"/>
  <c r="GE24" i="32"/>
  <c r="GD24" i="32"/>
  <c r="GC24" i="32"/>
  <c r="GB24" i="32"/>
  <c r="GA24" i="32"/>
  <c r="FZ24" i="32"/>
  <c r="FY24" i="32"/>
  <c r="FX24" i="32"/>
  <c r="FW24" i="32"/>
  <c r="FV24" i="32"/>
  <c r="FU24" i="32"/>
  <c r="FT24" i="32"/>
  <c r="FS24" i="32"/>
  <c r="FR24" i="32"/>
  <c r="FQ24" i="32"/>
  <c r="FN24" i="32"/>
  <c r="EW24" i="32"/>
  <c r="EV24" i="32"/>
  <c r="EU24" i="32"/>
  <c r="ET24" i="32"/>
  <c r="ES24" i="32"/>
  <c r="ER24" i="32"/>
  <c r="EQ24" i="32"/>
  <c r="EP24" i="32"/>
  <c r="EO24" i="32"/>
  <c r="EN24" i="32"/>
  <c r="EM24" i="32"/>
  <c r="EL24" i="32"/>
  <c r="EK24" i="32"/>
  <c r="EJ24" i="32"/>
  <c r="EI24" i="32"/>
  <c r="GV23" i="32"/>
  <c r="GG23" i="32"/>
  <c r="GE23" i="32"/>
  <c r="FP23" i="32"/>
  <c r="FN23" i="32"/>
  <c r="EY23" i="32"/>
  <c r="EW23" i="32"/>
  <c r="EH23" i="32"/>
  <c r="GV22" i="32"/>
  <c r="GG22" i="32"/>
  <c r="GE22" i="32"/>
  <c r="FP22" i="32"/>
  <c r="FN22" i="32"/>
  <c r="FB22" i="32"/>
  <c r="EY22" i="32"/>
  <c r="EW22" i="32"/>
  <c r="EH22" i="32"/>
  <c r="GV21" i="32"/>
  <c r="GG21" i="32"/>
  <c r="GE21" i="32"/>
  <c r="FP21" i="32"/>
  <c r="FN21" i="32"/>
  <c r="EY21" i="32"/>
  <c r="EW21" i="32"/>
  <c r="ET21" i="32"/>
  <c r="EH21" i="32"/>
  <c r="GV20" i="32"/>
  <c r="GG20" i="32"/>
  <c r="GE20" i="32"/>
  <c r="FP20" i="32"/>
  <c r="FN20" i="32"/>
  <c r="EY20" i="32"/>
  <c r="EW20" i="32"/>
  <c r="EH20" i="32"/>
  <c r="GV19" i="32"/>
  <c r="GG19" i="32"/>
  <c r="GE19" i="32"/>
  <c r="FP19" i="32"/>
  <c r="FN19" i="32"/>
  <c r="EY19" i="32"/>
  <c r="EW19" i="32"/>
  <c r="EH19" i="32"/>
  <c r="GV18" i="32"/>
  <c r="GS18" i="32"/>
  <c r="GG18" i="32"/>
  <c r="GE18" i="32"/>
  <c r="FP18" i="32"/>
  <c r="FN18" i="32"/>
  <c r="EY18" i="32"/>
  <c r="EW18" i="32"/>
  <c r="EH18" i="32"/>
  <c r="EF24" i="32"/>
  <c r="DO24" i="32"/>
  <c r="DN24" i="32"/>
  <c r="DM24" i="32"/>
  <c r="DL24" i="32"/>
  <c r="DK24" i="32"/>
  <c r="DJ24" i="32"/>
  <c r="DI24" i="32"/>
  <c r="DH24" i="32"/>
  <c r="DG24" i="32"/>
  <c r="DF24" i="32"/>
  <c r="DE24" i="32"/>
  <c r="DD24" i="32"/>
  <c r="DC24" i="32"/>
  <c r="DB24" i="32"/>
  <c r="DA24" i="32"/>
  <c r="CX24" i="32"/>
  <c r="CG24" i="32"/>
  <c r="CF24" i="32"/>
  <c r="CE24" i="32"/>
  <c r="CD24" i="32"/>
  <c r="CC24" i="32"/>
  <c r="CB24" i="32"/>
  <c r="CA24" i="32"/>
  <c r="BZ24" i="32"/>
  <c r="BY24" i="32"/>
  <c r="BX24" i="32"/>
  <c r="BW24" i="32"/>
  <c r="BV24" i="32"/>
  <c r="BU24" i="32"/>
  <c r="BT24" i="32"/>
  <c r="BS24" i="32"/>
  <c r="EF23" i="32"/>
  <c r="EA23" i="32"/>
  <c r="GQ23" i="32"/>
  <c r="DZ23" i="32"/>
  <c r="GP23" i="32"/>
  <c r="DY23" i="32"/>
  <c r="GO23" i="32"/>
  <c r="DR23" i="32"/>
  <c r="GH23" i="32"/>
  <c r="DQ23" i="32"/>
  <c r="DO23" i="32"/>
  <c r="DL23" i="32"/>
  <c r="GB23" i="32"/>
  <c r="DK23" i="32"/>
  <c r="GA23" i="32"/>
  <c r="DD23" i="32"/>
  <c r="FT23" i="32"/>
  <c r="DC23" i="32"/>
  <c r="FS23" i="32"/>
  <c r="CZ23" i="32"/>
  <c r="CX23" i="32"/>
  <c r="CW23" i="32"/>
  <c r="FM23" i="32"/>
  <c r="CU23" i="32"/>
  <c r="FK23" i="32"/>
  <c r="CT23" i="32"/>
  <c r="FJ23" i="32"/>
  <c r="CP23" i="32"/>
  <c r="FF23" i="32"/>
  <c r="CO23" i="32"/>
  <c r="FE23" i="32"/>
  <c r="CL23" i="32"/>
  <c r="FB23" i="32"/>
  <c r="CK23" i="32"/>
  <c r="FA23" i="32"/>
  <c r="CI23" i="32"/>
  <c r="CG23" i="32"/>
  <c r="BZ23" i="32"/>
  <c r="EP23" i="32"/>
  <c r="BY23" i="32"/>
  <c r="EO23" i="32"/>
  <c r="BW23" i="32"/>
  <c r="EM23" i="32"/>
  <c r="BV23" i="32"/>
  <c r="EL23" i="32"/>
  <c r="BU23" i="32"/>
  <c r="EK23" i="32"/>
  <c r="EF22" i="32"/>
  <c r="EB22" i="32"/>
  <c r="GR22" i="32"/>
  <c r="EA22" i="32"/>
  <c r="GQ22" i="32"/>
  <c r="DZ22" i="32"/>
  <c r="GP22" i="32"/>
  <c r="DX22" i="32"/>
  <c r="GN22" i="32"/>
  <c r="DW22" i="32"/>
  <c r="GM22" i="32"/>
  <c r="DT22" i="32"/>
  <c r="GJ22" i="32"/>
  <c r="DS22" i="32"/>
  <c r="GI22" i="32"/>
  <c r="DQ22" i="32"/>
  <c r="DO22" i="32"/>
  <c r="DN22" i="32"/>
  <c r="GD22" i="32"/>
  <c r="DM22" i="32"/>
  <c r="GC22" i="32"/>
  <c r="DL22" i="32"/>
  <c r="GB22" i="32"/>
  <c r="DK22" i="32"/>
  <c r="GA22" i="32"/>
  <c r="DF22" i="32"/>
  <c r="FV22" i="32"/>
  <c r="DA22" i="32"/>
  <c r="FQ22" i="32"/>
  <c r="CZ22" i="32"/>
  <c r="CX22" i="32"/>
  <c r="CW22" i="32"/>
  <c r="FM22" i="32"/>
  <c r="CS22" i="32"/>
  <c r="FI22" i="32"/>
  <c r="CR22" i="32"/>
  <c r="FH22" i="32"/>
  <c r="CK22" i="32"/>
  <c r="FA22" i="32"/>
  <c r="CI22" i="32"/>
  <c r="CG22" i="32"/>
  <c r="CE22" i="32"/>
  <c r="EU22" i="32"/>
  <c r="CD22" i="32"/>
  <c r="ET22" i="32"/>
  <c r="CB22" i="32"/>
  <c r="ER22" i="32"/>
  <c r="CA22" i="32"/>
  <c r="EQ22" i="32"/>
  <c r="BS22" i="32"/>
  <c r="EI22" i="32"/>
  <c r="EF21" i="32"/>
  <c r="EB21" i="32"/>
  <c r="GR21" i="32"/>
  <c r="DW21" i="32"/>
  <c r="GM21" i="32"/>
  <c r="DV21" i="32"/>
  <c r="GL21" i="32"/>
  <c r="DU21" i="32"/>
  <c r="GK21" i="32"/>
  <c r="DQ21" i="32"/>
  <c r="DO21" i="32"/>
  <c r="DN21" i="32"/>
  <c r="GD21" i="32"/>
  <c r="DM21" i="32"/>
  <c r="GC21" i="32"/>
  <c r="DE21" i="32"/>
  <c r="FU21" i="32"/>
  <c r="DA21" i="32"/>
  <c r="FQ21" i="32"/>
  <c r="CZ21" i="32"/>
  <c r="CX21" i="32"/>
  <c r="CT21" i="32"/>
  <c r="FJ21" i="32"/>
  <c r="CQ21" i="32"/>
  <c r="FG21" i="32"/>
  <c r="CP21" i="32"/>
  <c r="FF21" i="32"/>
  <c r="CI21" i="32"/>
  <c r="CG21" i="32"/>
  <c r="CF21" i="32"/>
  <c r="EV21" i="32"/>
  <c r="BU21" i="32"/>
  <c r="EK21" i="32"/>
  <c r="BT21" i="32"/>
  <c r="EJ21" i="32"/>
  <c r="EF20" i="32"/>
  <c r="DS20" i="32"/>
  <c r="GI20" i="32"/>
  <c r="DR20" i="32"/>
  <c r="GH20" i="32"/>
  <c r="DQ20" i="32"/>
  <c r="DO20" i="32"/>
  <c r="DM20" i="32"/>
  <c r="GC20" i="32"/>
  <c r="DL20" i="32"/>
  <c r="GB20" i="32"/>
  <c r="DI20" i="32"/>
  <c r="FY20" i="32"/>
  <c r="DA20" i="32"/>
  <c r="FQ20" i="32"/>
  <c r="CZ20" i="32"/>
  <c r="CX20" i="32"/>
  <c r="CW20" i="32"/>
  <c r="FM20" i="32"/>
  <c r="CV20" i="32"/>
  <c r="FL20" i="32"/>
  <c r="CT20" i="32"/>
  <c r="FJ20" i="32"/>
  <c r="CR20" i="32"/>
  <c r="FH20" i="32"/>
  <c r="CJ20" i="32"/>
  <c r="EZ20" i="32"/>
  <c r="CI20" i="32"/>
  <c r="CG20" i="32"/>
  <c r="CE20" i="32"/>
  <c r="EU20" i="32"/>
  <c r="BZ20" i="32"/>
  <c r="EP20" i="32"/>
  <c r="BV20" i="32"/>
  <c r="EL20" i="32"/>
  <c r="BU20" i="32"/>
  <c r="EK20" i="32"/>
  <c r="EF19" i="32"/>
  <c r="EB19" i="32"/>
  <c r="GR19" i="32"/>
  <c r="EA19" i="32"/>
  <c r="GQ19" i="32"/>
  <c r="DX19" i="32"/>
  <c r="GN19" i="32"/>
  <c r="DT19" i="32"/>
  <c r="GJ19" i="32"/>
  <c r="DQ19" i="32"/>
  <c r="DO19" i="32"/>
  <c r="DI19" i="32"/>
  <c r="FY19" i="32"/>
  <c r="DC19" i="32"/>
  <c r="FS19" i="32"/>
  <c r="DA19" i="32"/>
  <c r="FQ19" i="32"/>
  <c r="CZ19" i="32"/>
  <c r="CX19" i="32"/>
  <c r="CN19" i="32"/>
  <c r="FD19" i="32"/>
  <c r="CM19" i="32"/>
  <c r="FC19" i="32"/>
  <c r="CI19" i="32"/>
  <c r="CG19" i="32"/>
  <c r="CD19" i="32"/>
  <c r="ET19" i="32"/>
  <c r="BY19" i="32"/>
  <c r="EO19" i="32"/>
  <c r="BW19" i="32"/>
  <c r="EM19" i="32"/>
  <c r="BU19" i="32"/>
  <c r="EK19" i="32"/>
  <c r="EF18" i="32"/>
  <c r="EE18" i="32"/>
  <c r="GU18" i="32"/>
  <c r="EB18" i="32"/>
  <c r="GR18" i="32"/>
  <c r="DX18" i="32"/>
  <c r="GN18" i="32"/>
  <c r="DQ18" i="32"/>
  <c r="DO18" i="32"/>
  <c r="DF18" i="32"/>
  <c r="FV18" i="32"/>
  <c r="DE18" i="32"/>
  <c r="FU18" i="32"/>
  <c r="CZ18" i="32"/>
  <c r="CX18" i="32"/>
  <c r="CT18" i="32"/>
  <c r="FJ18" i="32"/>
  <c r="CS18" i="32"/>
  <c r="FI18" i="32"/>
  <c r="CR18" i="32"/>
  <c r="FH18" i="32"/>
  <c r="CP18" i="32"/>
  <c r="FF18" i="32"/>
  <c r="CN18" i="32"/>
  <c r="FD18" i="32"/>
  <c r="CI18" i="32"/>
  <c r="CG18" i="32"/>
  <c r="CE18" i="32"/>
  <c r="EU18" i="32"/>
  <c r="CD18" i="32"/>
  <c r="ET18" i="32"/>
  <c r="CA18" i="32"/>
  <c r="EQ18" i="32"/>
  <c r="BZ18" i="32"/>
  <c r="EP18" i="32"/>
  <c r="ED8" i="32"/>
  <c r="GT8" i="32"/>
  <c r="BO10" i="32"/>
  <c r="EE10" i="32"/>
  <c r="GU10" i="32"/>
  <c r="BN10" i="32"/>
  <c r="ED10" i="32"/>
  <c r="GT10" i="32"/>
  <c r="BM10" i="32"/>
  <c r="EC10" i="32"/>
  <c r="GS10" i="32"/>
  <c r="BL10" i="32"/>
  <c r="EB10" i="32"/>
  <c r="GR10" i="32"/>
  <c r="BK10" i="32"/>
  <c r="EA10" i="32"/>
  <c r="GQ10" i="32"/>
  <c r="BJ10" i="32"/>
  <c r="DZ10" i="32"/>
  <c r="GP10" i="32"/>
  <c r="BI10" i="32"/>
  <c r="DY10" i="32"/>
  <c r="GO10" i="32"/>
  <c r="BH10" i="32"/>
  <c r="DX10" i="32"/>
  <c r="GN10" i="32"/>
  <c r="BG10" i="32"/>
  <c r="DW10" i="32"/>
  <c r="GM10" i="32"/>
  <c r="BF10" i="32"/>
  <c r="DV10" i="32"/>
  <c r="GL10" i="32"/>
  <c r="BE10" i="32"/>
  <c r="DU10" i="32"/>
  <c r="GK10" i="32"/>
  <c r="BD10" i="32"/>
  <c r="DT10" i="32"/>
  <c r="GJ10" i="32"/>
  <c r="BC10" i="32"/>
  <c r="DS10" i="32"/>
  <c r="GI10" i="32"/>
  <c r="BB10" i="32"/>
  <c r="DR10" i="32"/>
  <c r="GH10" i="32"/>
  <c r="BO9" i="32"/>
  <c r="EE9" i="32"/>
  <c r="GU9" i="32"/>
  <c r="BN9" i="32"/>
  <c r="ED9" i="32"/>
  <c r="GT9" i="32"/>
  <c r="BM9" i="32"/>
  <c r="EC9" i="32"/>
  <c r="GS9" i="32"/>
  <c r="BL9" i="32"/>
  <c r="EB9" i="32"/>
  <c r="GR9" i="32"/>
  <c r="BK9" i="32"/>
  <c r="EA9" i="32"/>
  <c r="GQ9" i="32"/>
  <c r="BJ9" i="32"/>
  <c r="DZ9" i="32"/>
  <c r="GP9" i="32"/>
  <c r="BI9" i="32"/>
  <c r="DY9" i="32"/>
  <c r="GO9" i="32"/>
  <c r="BH9" i="32"/>
  <c r="DX9" i="32"/>
  <c r="GN9" i="32"/>
  <c r="BG9" i="32"/>
  <c r="DW9" i="32"/>
  <c r="GM9" i="32"/>
  <c r="BF9" i="32"/>
  <c r="DV9" i="32"/>
  <c r="GL9" i="32"/>
  <c r="BE9" i="32"/>
  <c r="DU9" i="32"/>
  <c r="GK9" i="32"/>
  <c r="BD9" i="32"/>
  <c r="DT9" i="32"/>
  <c r="GJ9" i="32"/>
  <c r="BC9" i="32"/>
  <c r="DS9" i="32"/>
  <c r="GI9" i="32"/>
  <c r="BB9" i="32"/>
  <c r="DR9" i="32"/>
  <c r="GH9" i="32"/>
  <c r="BO8" i="32"/>
  <c r="EE8" i="32"/>
  <c r="GU8" i="32"/>
  <c r="BN8" i="32"/>
  <c r="BM8" i="32"/>
  <c r="EC8" i="32"/>
  <c r="GS8" i="32"/>
  <c r="BL8" i="32"/>
  <c r="EB8" i="32"/>
  <c r="GR8" i="32"/>
  <c r="BK8" i="32"/>
  <c r="EA8" i="32"/>
  <c r="GQ8" i="32"/>
  <c r="BJ8" i="32"/>
  <c r="BI8" i="32"/>
  <c r="DY8" i="32"/>
  <c r="GO8" i="32"/>
  <c r="BH8" i="32"/>
  <c r="DX8" i="32"/>
  <c r="GN8" i="32"/>
  <c r="BG8" i="32"/>
  <c r="DW8" i="32"/>
  <c r="GM8" i="32"/>
  <c r="BF8" i="32"/>
  <c r="BE8" i="32"/>
  <c r="DU8" i="32"/>
  <c r="GK8" i="32"/>
  <c r="BD8" i="32"/>
  <c r="DT8" i="32"/>
  <c r="GJ8" i="32"/>
  <c r="BC8" i="32"/>
  <c r="DS8" i="32"/>
  <c r="GI8" i="32"/>
  <c r="BB8" i="32"/>
  <c r="DR8" i="32"/>
  <c r="GH8" i="32"/>
  <c r="BO7" i="32"/>
  <c r="EE7" i="32"/>
  <c r="GU7" i="32"/>
  <c r="BN7" i="32"/>
  <c r="ED7" i="32"/>
  <c r="GT7" i="32"/>
  <c r="BM7" i="32"/>
  <c r="EC7" i="32"/>
  <c r="GS7" i="32"/>
  <c r="BL7" i="32"/>
  <c r="EB7" i="32"/>
  <c r="GR7" i="32"/>
  <c r="BK7" i="32"/>
  <c r="EA7" i="32"/>
  <c r="GQ7" i="32"/>
  <c r="BJ7" i="32"/>
  <c r="DZ7" i="32"/>
  <c r="GP7" i="32"/>
  <c r="BI7" i="32"/>
  <c r="BH7" i="32"/>
  <c r="DX7" i="32"/>
  <c r="GN7" i="32"/>
  <c r="BG7" i="32"/>
  <c r="BF7" i="32"/>
  <c r="DV7" i="32"/>
  <c r="GL7" i="32"/>
  <c r="BE7" i="32"/>
  <c r="DU7" i="32"/>
  <c r="GK7" i="32"/>
  <c r="BD7" i="32"/>
  <c r="DT7" i="32"/>
  <c r="GJ7" i="32"/>
  <c r="BC7" i="32"/>
  <c r="DS7" i="32"/>
  <c r="GI7" i="32"/>
  <c r="BB7" i="32"/>
  <c r="DR7" i="32"/>
  <c r="GH7" i="32"/>
  <c r="BO6" i="32"/>
  <c r="EE6" i="32"/>
  <c r="GU6" i="32"/>
  <c r="BN6" i="32"/>
  <c r="ED6" i="32"/>
  <c r="GT6" i="32"/>
  <c r="BM6" i="32"/>
  <c r="EC6" i="32"/>
  <c r="GS6" i="32"/>
  <c r="BL6" i="32"/>
  <c r="EB6" i="32"/>
  <c r="GR6" i="32"/>
  <c r="BK6" i="32"/>
  <c r="EA6" i="32"/>
  <c r="GQ6" i="32"/>
  <c r="BJ6" i="32"/>
  <c r="DZ6" i="32"/>
  <c r="GP6" i="32"/>
  <c r="BI6" i="32"/>
  <c r="DY6" i="32"/>
  <c r="GO6" i="32"/>
  <c r="BH6" i="32"/>
  <c r="DX6" i="32"/>
  <c r="GN6" i="32"/>
  <c r="BG6" i="32"/>
  <c r="DW6" i="32"/>
  <c r="GM6" i="32"/>
  <c r="BF6" i="32"/>
  <c r="DV6" i="32"/>
  <c r="GL6" i="32"/>
  <c r="BE6" i="32"/>
  <c r="DU6" i="32"/>
  <c r="GK6" i="32"/>
  <c r="BD6" i="32"/>
  <c r="DT6" i="32"/>
  <c r="GJ6" i="32"/>
  <c r="BC6" i="32"/>
  <c r="DS6" i="32"/>
  <c r="GI6" i="32"/>
  <c r="BB6" i="32"/>
  <c r="DR6" i="32"/>
  <c r="GH6" i="32"/>
  <c r="BO5" i="32"/>
  <c r="EE5" i="32"/>
  <c r="GU5" i="32"/>
  <c r="BN5" i="32"/>
  <c r="ED5" i="32"/>
  <c r="GT5" i="32"/>
  <c r="BM5" i="32"/>
  <c r="EC5" i="32"/>
  <c r="GS5" i="32"/>
  <c r="BL5" i="32"/>
  <c r="EB5" i="32"/>
  <c r="GR5" i="32"/>
  <c r="BK5" i="32"/>
  <c r="EA5" i="32"/>
  <c r="GQ5" i="32"/>
  <c r="BJ5" i="32"/>
  <c r="DZ5" i="32"/>
  <c r="GP5" i="32"/>
  <c r="BI5" i="32"/>
  <c r="DY5" i="32"/>
  <c r="GO5" i="32"/>
  <c r="BH5" i="32"/>
  <c r="DX5" i="32"/>
  <c r="GN5" i="32"/>
  <c r="BG5" i="32"/>
  <c r="BF5" i="32"/>
  <c r="DV5" i="32"/>
  <c r="GL5" i="32"/>
  <c r="BE5" i="32"/>
  <c r="DU5" i="32"/>
  <c r="GK5" i="32"/>
  <c r="BD5" i="32"/>
  <c r="BC5" i="32"/>
  <c r="BB5" i="32"/>
  <c r="AX10" i="32"/>
  <c r="DN10" i="32"/>
  <c r="GD10" i="32"/>
  <c r="AW10" i="32"/>
  <c r="DM10" i="32"/>
  <c r="GC10" i="32"/>
  <c r="AV10" i="32"/>
  <c r="DL10" i="32"/>
  <c r="GB10" i="32"/>
  <c r="AU10" i="32"/>
  <c r="DK10" i="32"/>
  <c r="GA10" i="32"/>
  <c r="AT10" i="32"/>
  <c r="DJ10" i="32"/>
  <c r="FZ10" i="32"/>
  <c r="AS10" i="32"/>
  <c r="DI10" i="32"/>
  <c r="FY10" i="32"/>
  <c r="AR10" i="32"/>
  <c r="DH10" i="32"/>
  <c r="FX10" i="32"/>
  <c r="AQ10" i="32"/>
  <c r="DG10" i="32"/>
  <c r="FW10" i="32"/>
  <c r="AP10" i="32"/>
  <c r="DF10" i="32"/>
  <c r="FV10" i="32"/>
  <c r="AO10" i="32"/>
  <c r="DE10" i="32"/>
  <c r="FU10" i="32"/>
  <c r="AN10" i="32"/>
  <c r="DD10" i="32"/>
  <c r="FT10" i="32"/>
  <c r="AM10" i="32"/>
  <c r="DC10" i="32"/>
  <c r="FS10" i="32"/>
  <c r="AL10" i="32"/>
  <c r="DB10" i="32"/>
  <c r="FR10" i="32"/>
  <c r="AK10" i="32"/>
  <c r="DA10" i="32"/>
  <c r="FQ10" i="32"/>
  <c r="AX9" i="32"/>
  <c r="DN9" i="32"/>
  <c r="GD9" i="32"/>
  <c r="AW9" i="32"/>
  <c r="DM9" i="32"/>
  <c r="GC9" i="32"/>
  <c r="AV9" i="32"/>
  <c r="DL9" i="32"/>
  <c r="GB9" i="32"/>
  <c r="AU9" i="32"/>
  <c r="DK9" i="32"/>
  <c r="GA9" i="32"/>
  <c r="AT9" i="32"/>
  <c r="DJ9" i="32"/>
  <c r="FZ9" i="32"/>
  <c r="AS9" i="32"/>
  <c r="DI9" i="32"/>
  <c r="FY9" i="32"/>
  <c r="AR9" i="32"/>
  <c r="DH9" i="32"/>
  <c r="FX9" i="32"/>
  <c r="AQ9" i="32"/>
  <c r="DG9" i="32"/>
  <c r="FW9" i="32"/>
  <c r="AP9" i="32"/>
  <c r="DF9" i="32"/>
  <c r="FV9" i="32"/>
  <c r="AO9" i="32"/>
  <c r="DE9" i="32"/>
  <c r="FU9" i="32"/>
  <c r="AN9" i="32"/>
  <c r="AM9" i="32"/>
  <c r="DC9" i="32"/>
  <c r="FS9" i="32"/>
  <c r="AL9" i="32"/>
  <c r="DB9" i="32"/>
  <c r="FR9" i="32"/>
  <c r="AK9" i="32"/>
  <c r="DA9" i="32"/>
  <c r="FQ9" i="32"/>
  <c r="AX8" i="32"/>
  <c r="DN8" i="32"/>
  <c r="GD8" i="32"/>
  <c r="AW8" i="32"/>
  <c r="DM8" i="32"/>
  <c r="GC8" i="32"/>
  <c r="AV8" i="32"/>
  <c r="DL8" i="32"/>
  <c r="GB8" i="32"/>
  <c r="AU8" i="32"/>
  <c r="DK8" i="32"/>
  <c r="GA8" i="32"/>
  <c r="AT8" i="32"/>
  <c r="DJ8" i="32"/>
  <c r="FZ8" i="32"/>
  <c r="AS8" i="32"/>
  <c r="DI8" i="32"/>
  <c r="FY8" i="32"/>
  <c r="AR8" i="32"/>
  <c r="DH8" i="32"/>
  <c r="FX8" i="32"/>
  <c r="AQ8" i="32"/>
  <c r="AP8" i="32"/>
  <c r="DF8" i="32"/>
  <c r="FV8" i="32"/>
  <c r="AO8" i="32"/>
  <c r="DE8" i="32"/>
  <c r="FU8" i="32"/>
  <c r="AN8" i="32"/>
  <c r="DD8" i="32"/>
  <c r="FT8" i="32"/>
  <c r="AM8" i="32"/>
  <c r="DC8" i="32"/>
  <c r="FS8" i="32"/>
  <c r="AL8" i="32"/>
  <c r="DB8" i="32"/>
  <c r="FR8" i="32"/>
  <c r="AK8" i="32"/>
  <c r="DA8" i="32"/>
  <c r="FQ8" i="32"/>
  <c r="AX7" i="32"/>
  <c r="DN7" i="32"/>
  <c r="GD7" i="32"/>
  <c r="AW7" i="32"/>
  <c r="DM7" i="32"/>
  <c r="GC7" i="32"/>
  <c r="AV7" i="32"/>
  <c r="DL7" i="32"/>
  <c r="GB7" i="32"/>
  <c r="AU7" i="32"/>
  <c r="DK7" i="32"/>
  <c r="GA7" i="32"/>
  <c r="AT7" i="32"/>
  <c r="DJ7" i="32"/>
  <c r="FZ7" i="32"/>
  <c r="AS7" i="32"/>
  <c r="DI7" i="32"/>
  <c r="FY7" i="32"/>
  <c r="AR7" i="32"/>
  <c r="DH7" i="32"/>
  <c r="FX7" i="32"/>
  <c r="AQ7" i="32"/>
  <c r="DG7" i="32"/>
  <c r="FW7" i="32"/>
  <c r="AP7" i="32"/>
  <c r="AO7" i="32"/>
  <c r="DE7" i="32"/>
  <c r="FU7" i="32"/>
  <c r="AN7" i="32"/>
  <c r="DD7" i="32"/>
  <c r="FT7" i="32"/>
  <c r="AM7" i="32"/>
  <c r="DC7" i="32"/>
  <c r="FS7" i="32"/>
  <c r="AL7" i="32"/>
  <c r="DB7" i="32"/>
  <c r="FR7" i="32"/>
  <c r="AK7" i="32"/>
  <c r="DA7" i="32"/>
  <c r="FQ7" i="32"/>
  <c r="AX6" i="32"/>
  <c r="DN6" i="32"/>
  <c r="GD6" i="32"/>
  <c r="AW6" i="32"/>
  <c r="DM6" i="32"/>
  <c r="GC6" i="32"/>
  <c r="AV6" i="32"/>
  <c r="DL6" i="32"/>
  <c r="GB6" i="32"/>
  <c r="AU6" i="32"/>
  <c r="DK6" i="32"/>
  <c r="GA6" i="32"/>
  <c r="AT6" i="32"/>
  <c r="DJ6" i="32"/>
  <c r="FZ6" i="32"/>
  <c r="AS6" i="32"/>
  <c r="DI6" i="32"/>
  <c r="FY6" i="32"/>
  <c r="AR6" i="32"/>
  <c r="DH6" i="32"/>
  <c r="FX6" i="32"/>
  <c r="AQ6" i="32"/>
  <c r="DG6" i="32"/>
  <c r="FW6" i="32"/>
  <c r="AP6" i="32"/>
  <c r="AO6" i="32"/>
  <c r="DE6" i="32"/>
  <c r="FU6" i="32"/>
  <c r="AN6" i="32"/>
  <c r="DD6" i="32"/>
  <c r="FT6" i="32"/>
  <c r="AM6" i="32"/>
  <c r="DC6" i="32"/>
  <c r="FS6" i="32"/>
  <c r="AL6" i="32"/>
  <c r="AK6" i="32"/>
  <c r="AX5" i="32"/>
  <c r="DN5" i="32"/>
  <c r="GD5" i="32"/>
  <c r="AW5" i="32"/>
  <c r="DM5" i="32"/>
  <c r="GC5" i="32"/>
  <c r="AV5" i="32"/>
  <c r="DL5" i="32"/>
  <c r="GB5" i="32"/>
  <c r="AU5" i="32"/>
  <c r="DK5" i="32"/>
  <c r="GA5" i="32"/>
  <c r="AT5" i="32"/>
  <c r="DJ5" i="32"/>
  <c r="FZ5" i="32"/>
  <c r="AS5" i="32"/>
  <c r="DI5" i="32"/>
  <c r="FY5" i="32"/>
  <c r="AR5" i="32"/>
  <c r="DH5" i="32"/>
  <c r="FX5" i="32"/>
  <c r="AQ5" i="32"/>
  <c r="DG5" i="32"/>
  <c r="FW5" i="32"/>
  <c r="AP5" i="32"/>
  <c r="AO5" i="32"/>
  <c r="DE5" i="32"/>
  <c r="FU5" i="32"/>
  <c r="AN5" i="32"/>
  <c r="AM5" i="32"/>
  <c r="AL5" i="32"/>
  <c r="AK5" i="32"/>
  <c r="AG10" i="32"/>
  <c r="CW10" i="32"/>
  <c r="FM10" i="32"/>
  <c r="AF10" i="32"/>
  <c r="CV10" i="32"/>
  <c r="FL10" i="32"/>
  <c r="AE10" i="32"/>
  <c r="CU10" i="32"/>
  <c r="FK10" i="32"/>
  <c r="AD10" i="32"/>
  <c r="CT10" i="32"/>
  <c r="FJ10" i="32"/>
  <c r="AC10" i="32"/>
  <c r="CS10" i="32"/>
  <c r="FI10" i="32"/>
  <c r="AB10" i="32"/>
  <c r="CR10" i="32"/>
  <c r="FH10" i="32"/>
  <c r="AA10" i="32"/>
  <c r="CQ10" i="32"/>
  <c r="FG10" i="32"/>
  <c r="Z10" i="32"/>
  <c r="CP10" i="32"/>
  <c r="FF10" i="32"/>
  <c r="Y10" i="32"/>
  <c r="CO10" i="32"/>
  <c r="FE10" i="32"/>
  <c r="X10" i="32"/>
  <c r="CN10" i="32"/>
  <c r="FD10" i="32"/>
  <c r="W10" i="32"/>
  <c r="CM10" i="32"/>
  <c r="FC10" i="32"/>
  <c r="V10" i="32"/>
  <c r="CL10" i="32"/>
  <c r="FB10" i="32"/>
  <c r="U10" i="32"/>
  <c r="CK10" i="32"/>
  <c r="FA10" i="32"/>
  <c r="T10" i="32"/>
  <c r="CJ10" i="32"/>
  <c r="EZ10" i="32"/>
  <c r="AG9" i="32"/>
  <c r="CW9" i="32"/>
  <c r="FM9" i="32"/>
  <c r="AF9" i="32"/>
  <c r="CV9" i="32"/>
  <c r="FL9" i="32"/>
  <c r="AE9" i="32"/>
  <c r="CU9" i="32"/>
  <c r="FK9" i="32"/>
  <c r="AD9" i="32"/>
  <c r="CT9" i="32"/>
  <c r="FJ9" i="32"/>
  <c r="AC9" i="32"/>
  <c r="CS9" i="32"/>
  <c r="FI9" i="32"/>
  <c r="AB9" i="32"/>
  <c r="CR9" i="32"/>
  <c r="FH9" i="32"/>
  <c r="AA9" i="32"/>
  <c r="CQ9" i="32"/>
  <c r="FG9" i="32"/>
  <c r="Z9" i="32"/>
  <c r="CP9" i="32"/>
  <c r="FF9" i="32"/>
  <c r="Y9" i="32"/>
  <c r="CO9" i="32"/>
  <c r="FE9" i="32"/>
  <c r="X9" i="32"/>
  <c r="CN9" i="32"/>
  <c r="FD9" i="32"/>
  <c r="W9" i="32"/>
  <c r="CM9" i="32"/>
  <c r="FC9" i="32"/>
  <c r="V9" i="32"/>
  <c r="CL9" i="32"/>
  <c r="FB9" i="32"/>
  <c r="U9" i="32"/>
  <c r="CK9" i="32"/>
  <c r="FA9" i="32"/>
  <c r="T9" i="32"/>
  <c r="CJ9" i="32"/>
  <c r="EZ9" i="32"/>
  <c r="AG8" i="32"/>
  <c r="CW8" i="32"/>
  <c r="FM8" i="32"/>
  <c r="AF8" i="32"/>
  <c r="CV8" i="32"/>
  <c r="FL8" i="32"/>
  <c r="AE8" i="32"/>
  <c r="CU8" i="32"/>
  <c r="FK8" i="32"/>
  <c r="AD8" i="32"/>
  <c r="CT8" i="32"/>
  <c r="FJ8" i="32"/>
  <c r="AC8" i="32"/>
  <c r="CS8" i="32"/>
  <c r="FI8" i="32"/>
  <c r="AB8" i="32"/>
  <c r="CR8" i="32"/>
  <c r="FH8" i="32"/>
  <c r="AA8" i="32"/>
  <c r="CQ8" i="32"/>
  <c r="FG8" i="32"/>
  <c r="Z8" i="32"/>
  <c r="Y8" i="32"/>
  <c r="X8" i="32"/>
  <c r="CN8" i="32"/>
  <c r="FD8" i="32"/>
  <c r="W8" i="32"/>
  <c r="CM8" i="32"/>
  <c r="FC8" i="32"/>
  <c r="V8" i="32"/>
  <c r="CL8" i="32"/>
  <c r="FB8" i="32"/>
  <c r="U8" i="32"/>
  <c r="CK8" i="32"/>
  <c r="FA8" i="32"/>
  <c r="T8" i="32"/>
  <c r="CJ8" i="32"/>
  <c r="EZ8" i="32"/>
  <c r="AG7" i="32"/>
  <c r="CW7" i="32"/>
  <c r="FM7" i="32"/>
  <c r="AF7" i="32"/>
  <c r="CV7" i="32"/>
  <c r="FL7" i="32"/>
  <c r="AE7" i="32"/>
  <c r="CU7" i="32"/>
  <c r="FK7" i="32"/>
  <c r="AD7" i="32"/>
  <c r="CT7" i="32"/>
  <c r="FJ7" i="32"/>
  <c r="AC7" i="32"/>
  <c r="CS7" i="32"/>
  <c r="FI7" i="32"/>
  <c r="AB7" i="32"/>
  <c r="CR7" i="32"/>
  <c r="FH7" i="32"/>
  <c r="AA7" i="32"/>
  <c r="CQ7" i="32"/>
  <c r="FG7" i="32"/>
  <c r="Z7" i="32"/>
  <c r="CP7" i="32"/>
  <c r="FF7" i="32"/>
  <c r="Y7" i="32"/>
  <c r="CO7" i="32"/>
  <c r="FE7" i="32"/>
  <c r="X7" i="32"/>
  <c r="CN7" i="32"/>
  <c r="FD7" i="32"/>
  <c r="W7" i="32"/>
  <c r="CM7" i="32"/>
  <c r="FC7" i="32"/>
  <c r="V7" i="32"/>
  <c r="CL7" i="32"/>
  <c r="FB7" i="32"/>
  <c r="U7" i="32"/>
  <c r="CK7" i="32"/>
  <c r="FA7" i="32"/>
  <c r="T7" i="32"/>
  <c r="CJ7" i="32"/>
  <c r="EZ7" i="32"/>
  <c r="AG6" i="32"/>
  <c r="CW6" i="32"/>
  <c r="FM6" i="32"/>
  <c r="AF6" i="32"/>
  <c r="CV6" i="32"/>
  <c r="FL6" i="32"/>
  <c r="AE6" i="32"/>
  <c r="CU6" i="32"/>
  <c r="FK6" i="32"/>
  <c r="AD6" i="32"/>
  <c r="CT6" i="32"/>
  <c r="FJ6" i="32"/>
  <c r="AC6" i="32"/>
  <c r="CS6" i="32"/>
  <c r="FI6" i="32"/>
  <c r="AB6" i="32"/>
  <c r="CR6" i="32"/>
  <c r="FH6" i="32"/>
  <c r="AA6" i="32"/>
  <c r="CQ6" i="32"/>
  <c r="FG6" i="32"/>
  <c r="Z6" i="32"/>
  <c r="CP6" i="32"/>
  <c r="FF6" i="32"/>
  <c r="Y6" i="32"/>
  <c r="CO6" i="32"/>
  <c r="FE6" i="32"/>
  <c r="X6" i="32"/>
  <c r="CN6" i="32"/>
  <c r="FD6" i="32"/>
  <c r="W6" i="32"/>
  <c r="CM6" i="32"/>
  <c r="FC6" i="32"/>
  <c r="V6" i="32"/>
  <c r="CL6" i="32"/>
  <c r="FB6" i="32"/>
  <c r="U6" i="32"/>
  <c r="CK6" i="32"/>
  <c r="FA6" i="32"/>
  <c r="T6" i="32"/>
  <c r="CJ6" i="32"/>
  <c r="EZ6" i="32"/>
  <c r="AG5" i="32"/>
  <c r="CW5" i="32"/>
  <c r="FM5" i="32"/>
  <c r="AF5" i="32"/>
  <c r="CV5" i="32"/>
  <c r="FL5" i="32"/>
  <c r="AE5" i="32"/>
  <c r="CU5" i="32"/>
  <c r="FK5" i="32"/>
  <c r="AD5" i="32"/>
  <c r="CT5" i="32"/>
  <c r="FJ5" i="32"/>
  <c r="AC5" i="32"/>
  <c r="CS5" i="32"/>
  <c r="FI5" i="32"/>
  <c r="AB5" i="32"/>
  <c r="CR5" i="32"/>
  <c r="FH5" i="32"/>
  <c r="AA5" i="32"/>
  <c r="CQ5" i="32"/>
  <c r="FG5" i="32"/>
  <c r="Z5" i="32"/>
  <c r="CP5" i="32"/>
  <c r="FF5" i="32"/>
  <c r="Y5" i="32"/>
  <c r="X5" i="32"/>
  <c r="CN5" i="32"/>
  <c r="FD5" i="32"/>
  <c r="W5" i="32"/>
  <c r="V5" i="32"/>
  <c r="U5" i="32"/>
  <c r="CK5" i="32"/>
  <c r="FA5" i="32"/>
  <c r="T5" i="32"/>
  <c r="CJ5" i="32"/>
  <c r="D5" i="32"/>
  <c r="E5" i="32"/>
  <c r="BU5" i="32"/>
  <c r="EK5" i="32"/>
  <c r="F5" i="32"/>
  <c r="BV5" i="32"/>
  <c r="EL5" i="32"/>
  <c r="G5" i="32"/>
  <c r="BW5" i="32"/>
  <c r="EM5" i="32"/>
  <c r="H5" i="32"/>
  <c r="I5" i="32"/>
  <c r="BY5" i="32"/>
  <c r="EO5" i="32"/>
  <c r="J5" i="32"/>
  <c r="BZ5" i="32"/>
  <c r="EP5" i="32"/>
  <c r="K5" i="32"/>
  <c r="CA5" i="32"/>
  <c r="EQ5" i="32"/>
  <c r="L5" i="32"/>
  <c r="CB5" i="32"/>
  <c r="ER5" i="32"/>
  <c r="M5" i="32"/>
  <c r="CC5" i="32"/>
  <c r="ES5" i="32"/>
  <c r="N5" i="32"/>
  <c r="CD5" i="32"/>
  <c r="ET5" i="32"/>
  <c r="O5" i="32"/>
  <c r="CE5" i="32"/>
  <c r="EU5" i="32"/>
  <c r="P5" i="32"/>
  <c r="CF5" i="32"/>
  <c r="EV5" i="32"/>
  <c r="D6" i="32"/>
  <c r="BT6" i="32"/>
  <c r="EJ6" i="32"/>
  <c r="E6" i="32"/>
  <c r="BU6" i="32"/>
  <c r="EK6" i="32"/>
  <c r="F6" i="32"/>
  <c r="BV6" i="32"/>
  <c r="EL6" i="32"/>
  <c r="G6" i="32"/>
  <c r="BW6" i="32"/>
  <c r="EM6" i="32"/>
  <c r="H6" i="32"/>
  <c r="BX6" i="32"/>
  <c r="EN6" i="32"/>
  <c r="I6" i="32"/>
  <c r="BY6" i="32"/>
  <c r="EO6" i="32"/>
  <c r="J6" i="32"/>
  <c r="BZ6" i="32"/>
  <c r="EP6" i="32"/>
  <c r="K6" i="32"/>
  <c r="CA6" i="32"/>
  <c r="EQ6" i="32"/>
  <c r="L6" i="32"/>
  <c r="CB6" i="32"/>
  <c r="ER6" i="32"/>
  <c r="M6" i="32"/>
  <c r="CC6" i="32"/>
  <c r="ES6" i="32"/>
  <c r="N6" i="32"/>
  <c r="CD6" i="32"/>
  <c r="ET6" i="32"/>
  <c r="O6" i="32"/>
  <c r="CE6" i="32"/>
  <c r="EU6" i="32"/>
  <c r="P6" i="32"/>
  <c r="CF6" i="32"/>
  <c r="EV6" i="32"/>
  <c r="D7" i="32"/>
  <c r="BT7" i="32"/>
  <c r="EJ7" i="32"/>
  <c r="E7" i="32"/>
  <c r="BU7" i="32"/>
  <c r="EK7" i="32"/>
  <c r="F7" i="32"/>
  <c r="BV7" i="32"/>
  <c r="EL7" i="32"/>
  <c r="G7" i="32"/>
  <c r="BW7" i="32"/>
  <c r="EM7" i="32"/>
  <c r="H7" i="32"/>
  <c r="BX7" i="32"/>
  <c r="EN7" i="32"/>
  <c r="I7" i="32"/>
  <c r="BY7" i="32"/>
  <c r="EO7" i="32"/>
  <c r="J7" i="32"/>
  <c r="BZ7" i="32"/>
  <c r="EP7" i="32"/>
  <c r="K7" i="32"/>
  <c r="CA7" i="32"/>
  <c r="EQ7" i="32"/>
  <c r="L7" i="32"/>
  <c r="CB7" i="32"/>
  <c r="ER7" i="32"/>
  <c r="M7" i="32"/>
  <c r="CC7" i="32"/>
  <c r="ES7" i="32"/>
  <c r="N7" i="32"/>
  <c r="CD7" i="32"/>
  <c r="ET7" i="32"/>
  <c r="O7" i="32"/>
  <c r="CE7" i="32"/>
  <c r="EU7" i="32"/>
  <c r="P7" i="32"/>
  <c r="CF7" i="32"/>
  <c r="EV7" i="32"/>
  <c r="D8" i="32"/>
  <c r="BT8" i="32"/>
  <c r="EJ8" i="32"/>
  <c r="E8" i="32"/>
  <c r="BU8" i="32"/>
  <c r="EK8" i="32"/>
  <c r="F8" i="32"/>
  <c r="BV8" i="32"/>
  <c r="EL8" i="32"/>
  <c r="G8" i="32"/>
  <c r="BW8" i="32"/>
  <c r="EM8" i="32"/>
  <c r="H8" i="32"/>
  <c r="BX8" i="32"/>
  <c r="EN8" i="32"/>
  <c r="I8" i="32"/>
  <c r="BY8" i="32"/>
  <c r="EO8" i="32"/>
  <c r="J8" i="32"/>
  <c r="BZ8" i="32"/>
  <c r="EP8" i="32"/>
  <c r="K8" i="32"/>
  <c r="CA8" i="32"/>
  <c r="EQ8" i="32"/>
  <c r="L8" i="32"/>
  <c r="CB8" i="32"/>
  <c r="ER8" i="32"/>
  <c r="M8" i="32"/>
  <c r="CC8" i="32"/>
  <c r="ES8" i="32"/>
  <c r="N8" i="32"/>
  <c r="CD8" i="32"/>
  <c r="ET8" i="32"/>
  <c r="O8" i="32"/>
  <c r="CE8" i="32"/>
  <c r="EU8" i="32"/>
  <c r="P8" i="32"/>
  <c r="CF8" i="32"/>
  <c r="EV8" i="32"/>
  <c r="D9" i="32"/>
  <c r="BT9" i="32"/>
  <c r="EJ9" i="32"/>
  <c r="E9" i="32"/>
  <c r="BU9" i="32"/>
  <c r="EK9" i="32"/>
  <c r="F9" i="32"/>
  <c r="BV9" i="32"/>
  <c r="EL9" i="32"/>
  <c r="G9" i="32"/>
  <c r="BW9" i="32"/>
  <c r="EM9" i="32"/>
  <c r="H9" i="32"/>
  <c r="BX9" i="32"/>
  <c r="EN9" i="32"/>
  <c r="I9" i="32"/>
  <c r="BY9" i="32"/>
  <c r="EO9" i="32"/>
  <c r="J9" i="32"/>
  <c r="BZ9" i="32"/>
  <c r="EP9" i="32"/>
  <c r="K9" i="32"/>
  <c r="CA9" i="32"/>
  <c r="EQ9" i="32"/>
  <c r="L9" i="32"/>
  <c r="CB9" i="32"/>
  <c r="ER9" i="32"/>
  <c r="M9" i="32"/>
  <c r="CC9" i="32"/>
  <c r="ES9" i="32"/>
  <c r="N9" i="32"/>
  <c r="CD9" i="32"/>
  <c r="ET9" i="32"/>
  <c r="O9" i="32"/>
  <c r="CE9" i="32"/>
  <c r="EU9" i="32"/>
  <c r="P9" i="32"/>
  <c r="CF9" i="32"/>
  <c r="EV9" i="32"/>
  <c r="D10" i="32"/>
  <c r="BT10" i="32"/>
  <c r="EJ10" i="32"/>
  <c r="E10" i="32"/>
  <c r="BU10" i="32"/>
  <c r="EK10" i="32"/>
  <c r="F10" i="32"/>
  <c r="BV10" i="32"/>
  <c r="EL10" i="32"/>
  <c r="G10" i="32"/>
  <c r="BW10" i="32"/>
  <c r="EM10" i="32"/>
  <c r="H10" i="32"/>
  <c r="BX10" i="32"/>
  <c r="EN10" i="32"/>
  <c r="I10" i="32"/>
  <c r="BY10" i="32"/>
  <c r="EO10" i="32"/>
  <c r="J10" i="32"/>
  <c r="BZ10" i="32"/>
  <c r="EP10" i="32"/>
  <c r="K10" i="32"/>
  <c r="CA10" i="32"/>
  <c r="EQ10" i="32"/>
  <c r="L10" i="32"/>
  <c r="CB10" i="32"/>
  <c r="ER10" i="32"/>
  <c r="M10" i="32"/>
  <c r="CC10" i="32"/>
  <c r="ES10" i="32"/>
  <c r="N10" i="32"/>
  <c r="CD10" i="32"/>
  <c r="ET10" i="32"/>
  <c r="O10" i="32"/>
  <c r="CE10" i="32"/>
  <c r="EU10" i="32"/>
  <c r="P10" i="32"/>
  <c r="CF10" i="32"/>
  <c r="EV10" i="32"/>
  <c r="C5" i="32"/>
  <c r="C6" i="32"/>
  <c r="BS6" i="32"/>
  <c r="EI6" i="32"/>
  <c r="C7" i="32"/>
  <c r="BS7" i="32"/>
  <c r="EI7" i="32"/>
  <c r="C8" i="32"/>
  <c r="BS8" i="32"/>
  <c r="EI8" i="32"/>
  <c r="C9" i="32"/>
  <c r="BS9" i="32"/>
  <c r="EI9" i="32"/>
  <c r="C10" i="32"/>
  <c r="BS10" i="32"/>
  <c r="EI10" i="32"/>
  <c r="GV11" i="32"/>
  <c r="GE11" i="32"/>
  <c r="GD11" i="32"/>
  <c r="GC11" i="32"/>
  <c r="GB11" i="32"/>
  <c r="GA11" i="32"/>
  <c r="FZ11" i="32"/>
  <c r="FY11" i="32"/>
  <c r="FX11" i="32"/>
  <c r="FW11" i="32"/>
  <c r="FV11" i="32"/>
  <c r="FU11" i="32"/>
  <c r="FT11" i="32"/>
  <c r="FS11" i="32"/>
  <c r="FR11" i="32"/>
  <c r="FQ11" i="32"/>
  <c r="FN11" i="32"/>
  <c r="EW11" i="32"/>
  <c r="EV11" i="32"/>
  <c r="EU11" i="32"/>
  <c r="ET11" i="32"/>
  <c r="ES11" i="32"/>
  <c r="ER11" i="32"/>
  <c r="EQ11" i="32"/>
  <c r="EP11" i="32"/>
  <c r="EO11" i="32"/>
  <c r="EN11" i="32"/>
  <c r="EM11" i="32"/>
  <c r="EL11" i="32"/>
  <c r="EK11" i="32"/>
  <c r="EJ11" i="32"/>
  <c r="EI11" i="32"/>
  <c r="GV10" i="32"/>
  <c r="GG10" i="32"/>
  <c r="GE10" i="32"/>
  <c r="FP10" i="32"/>
  <c r="FN10" i="32"/>
  <c r="EY10" i="32"/>
  <c r="EW10" i="32"/>
  <c r="EH10" i="32"/>
  <c r="GV9" i="32"/>
  <c r="GG9" i="32"/>
  <c r="GE9" i="32"/>
  <c r="FP9" i="32"/>
  <c r="FN9" i="32"/>
  <c r="EY9" i="32"/>
  <c r="EW9" i="32"/>
  <c r="EH9" i="32"/>
  <c r="GV8" i="32"/>
  <c r="GG8" i="32"/>
  <c r="GE8" i="32"/>
  <c r="FP8" i="32"/>
  <c r="FN8" i="32"/>
  <c r="EY8" i="32"/>
  <c r="EW8" i="32"/>
  <c r="EH8" i="32"/>
  <c r="GV7" i="32"/>
  <c r="GG7" i="32"/>
  <c r="GE7" i="32"/>
  <c r="FP7" i="32"/>
  <c r="FN7" i="32"/>
  <c r="EY7" i="32"/>
  <c r="EW7" i="32"/>
  <c r="EH7" i="32"/>
  <c r="GV6" i="32"/>
  <c r="GG6" i="32"/>
  <c r="GE6" i="32"/>
  <c r="FP6" i="32"/>
  <c r="FN6" i="32"/>
  <c r="EY6" i="32"/>
  <c r="EW6" i="32"/>
  <c r="EH6" i="32"/>
  <c r="GV5" i="32"/>
  <c r="GG5" i="32"/>
  <c r="GE5" i="32"/>
  <c r="FP5" i="32"/>
  <c r="FN5" i="32"/>
  <c r="EY5" i="32"/>
  <c r="EW5" i="32"/>
  <c r="EH5" i="32"/>
  <c r="EF11" i="32"/>
  <c r="DO11" i="32"/>
  <c r="DN11" i="32"/>
  <c r="DM11" i="32"/>
  <c r="DL11" i="32"/>
  <c r="DK11" i="32"/>
  <c r="DJ11" i="32"/>
  <c r="DI11" i="32"/>
  <c r="DH11" i="32"/>
  <c r="DG11" i="32"/>
  <c r="DF11" i="32"/>
  <c r="DE11" i="32"/>
  <c r="DD11" i="32"/>
  <c r="DC11" i="32"/>
  <c r="DB11" i="32"/>
  <c r="DA11" i="32"/>
  <c r="CX11" i="32"/>
  <c r="EF10" i="32"/>
  <c r="DQ10" i="32"/>
  <c r="DO10" i="32"/>
  <c r="CZ10" i="32"/>
  <c r="CX10" i="32"/>
  <c r="EF9" i="32"/>
  <c r="DQ9" i="32"/>
  <c r="DO9" i="32"/>
  <c r="CZ9" i="32"/>
  <c r="CX9" i="32"/>
  <c r="EF8" i="32"/>
  <c r="DQ8" i="32"/>
  <c r="DO8" i="32"/>
  <c r="CZ8" i="32"/>
  <c r="CX8" i="32"/>
  <c r="EF7" i="32"/>
  <c r="DQ7" i="32"/>
  <c r="DO7" i="32"/>
  <c r="CZ7" i="32"/>
  <c r="CX7" i="32"/>
  <c r="EF6" i="32"/>
  <c r="DQ6" i="32"/>
  <c r="DO6" i="32"/>
  <c r="CZ6" i="32"/>
  <c r="CX6" i="32"/>
  <c r="EF5" i="32"/>
  <c r="DQ5" i="32"/>
  <c r="DO5" i="32"/>
  <c r="CZ5" i="32"/>
  <c r="CX5" i="32"/>
  <c r="CG11" i="32"/>
  <c r="CF11" i="32"/>
  <c r="CE11" i="32"/>
  <c r="CD11" i="32"/>
  <c r="CC11" i="32"/>
  <c r="CB11" i="32"/>
  <c r="CA11" i="32"/>
  <c r="BZ11" i="32"/>
  <c r="BY11" i="32"/>
  <c r="BX11" i="32"/>
  <c r="BW11" i="32"/>
  <c r="BV11" i="32"/>
  <c r="BU11" i="32"/>
  <c r="BT11" i="32"/>
  <c r="BS11" i="32"/>
  <c r="CG10" i="32"/>
  <c r="CG9" i="32"/>
  <c r="CG8" i="32"/>
  <c r="CG7" i="32"/>
  <c r="CG6" i="32"/>
  <c r="CG5" i="32"/>
  <c r="DD18" i="32"/>
  <c r="FT18" i="32"/>
  <c r="EI18" i="32"/>
  <c r="BS5" i="32"/>
  <c r="EI5" i="32"/>
  <c r="DV8" i="32"/>
  <c r="GL8" i="32"/>
  <c r="DG8" i="32"/>
  <c r="FW8" i="32"/>
  <c r="DF7" i="32"/>
  <c r="FV7" i="32"/>
  <c r="DT18" i="32"/>
  <c r="GJ18" i="32"/>
  <c r="CK18" i="32"/>
  <c r="FA18" i="32"/>
  <c r="DB6" i="32"/>
  <c r="FR6" i="32"/>
  <c r="DF6" i="32"/>
  <c r="FV6" i="32"/>
  <c r="CO5" i="32"/>
  <c r="FE5" i="32"/>
  <c r="DF5" i="32"/>
  <c r="FV5" i="32"/>
  <c r="DS5" i="32"/>
  <c r="GI5" i="32"/>
  <c r="CL5" i="32"/>
  <c r="FB5" i="32"/>
  <c r="DC5" i="32"/>
  <c r="FS5" i="32"/>
  <c r="DT5" i="32"/>
  <c r="GJ5" i="32"/>
  <c r="BV18" i="32"/>
  <c r="EL18" i="32"/>
  <c r="DW18" i="32"/>
  <c r="GM18" i="32"/>
  <c r="DB5" i="32"/>
  <c r="FR5" i="32"/>
  <c r="DC18" i="32"/>
  <c r="FS18" i="32"/>
  <c r="DV18" i="32"/>
  <c r="GL18" i="32"/>
  <c r="BX5" i="32"/>
  <c r="EN5" i="32"/>
  <c r="BT5" i="32"/>
  <c r="EJ5" i="32"/>
  <c r="BW18" i="32"/>
  <c r="EM18" i="32"/>
  <c r="CM5" i="32"/>
  <c r="FC5" i="32"/>
  <c r="DD5" i="32"/>
  <c r="FT5" i="32"/>
  <c r="DW5" i="32"/>
  <c r="GM5" i="32"/>
  <c r="DS18" i="32"/>
  <c r="GI18" i="32"/>
  <c r="BT18" i="32"/>
  <c r="EJ18" i="32"/>
  <c r="BU18" i="32"/>
  <c r="EK18" i="32"/>
  <c r="DG20" i="32"/>
  <c r="FW20" i="32"/>
  <c r="DK21" i="32"/>
  <c r="GA21" i="32"/>
  <c r="DW7" i="32"/>
  <c r="GM7" i="32"/>
  <c r="CO8" i="32"/>
  <c r="FE8" i="32"/>
  <c r="CP8" i="32"/>
  <c r="FF8" i="32"/>
  <c r="DD21" i="32"/>
  <c r="FT21" i="32"/>
  <c r="DD9" i="32"/>
  <c r="FT9" i="32"/>
  <c r="DX35" i="32"/>
  <c r="IC35" i="32"/>
  <c r="DZ8" i="32"/>
  <c r="GP8" i="32"/>
  <c r="DY7" i="32"/>
  <c r="GO7" i="32"/>
  <c r="ED19" i="32"/>
  <c r="GT19" i="32"/>
  <c r="DF19" i="32"/>
  <c r="FV19" i="32"/>
  <c r="DC20" i="32"/>
  <c r="FS20" i="32"/>
  <c r="EO18" i="32"/>
  <c r="BR24" i="32"/>
  <c r="EH24" i="32"/>
  <c r="BR11" i="32"/>
  <c r="EH11" i="32"/>
  <c r="BC24" i="34"/>
  <c r="BD24" i="34"/>
  <c r="BE24" i="34"/>
  <c r="BF24" i="34"/>
  <c r="BG24" i="34"/>
  <c r="BH24" i="34"/>
  <c r="BI24" i="34"/>
  <c r="BJ24" i="34"/>
  <c r="BK24" i="34"/>
  <c r="BL24" i="34"/>
  <c r="BM24" i="34"/>
  <c r="BN24" i="34"/>
  <c r="BO24" i="34"/>
  <c r="AL24" i="34"/>
  <c r="AM24" i="34"/>
  <c r="AN24" i="34"/>
  <c r="AO24" i="34"/>
  <c r="AP24" i="34"/>
  <c r="AQ24" i="34"/>
  <c r="AR24" i="34"/>
  <c r="AS24" i="34"/>
  <c r="AT24" i="34"/>
  <c r="AU24" i="34"/>
  <c r="AV24" i="34"/>
  <c r="AW24" i="34"/>
  <c r="AX24" i="34"/>
  <c r="U24" i="34"/>
  <c r="V24" i="34"/>
  <c r="W24" i="34"/>
  <c r="X24" i="34"/>
  <c r="Y24" i="34"/>
  <c r="Z24" i="34"/>
  <c r="AA24" i="34"/>
  <c r="AB24" i="34"/>
  <c r="AC24" i="34"/>
  <c r="AD24" i="34"/>
  <c r="AE24" i="34"/>
  <c r="AF24" i="34"/>
  <c r="AG24" i="34"/>
  <c r="AL11" i="34"/>
  <c r="AM11" i="34"/>
  <c r="AN11" i="34"/>
  <c r="AO11" i="34"/>
  <c r="AP11" i="34"/>
  <c r="AQ11" i="34"/>
  <c r="AR11" i="34"/>
  <c r="AS11" i="34"/>
  <c r="AT11" i="34"/>
  <c r="AU11" i="34"/>
  <c r="AV11" i="34"/>
  <c r="AW11" i="34"/>
  <c r="AX11" i="34"/>
  <c r="D31" i="24"/>
  <c r="E31" i="24"/>
  <c r="F31" i="24"/>
  <c r="G31" i="24"/>
  <c r="H31" i="24"/>
  <c r="I31" i="24"/>
  <c r="J31" i="24"/>
  <c r="K31" i="24"/>
  <c r="L31" i="24"/>
  <c r="M31" i="24"/>
  <c r="N31" i="24"/>
  <c r="O31" i="24"/>
  <c r="P31" i="24"/>
  <c r="Q31" i="24"/>
  <c r="R31" i="24"/>
  <c r="S31" i="24"/>
  <c r="T31" i="24"/>
  <c r="U31" i="24"/>
  <c r="V31" i="24"/>
  <c r="W31" i="24"/>
  <c r="X31" i="24"/>
  <c r="Y31" i="24"/>
  <c r="Z31" i="24"/>
  <c r="AA31" i="24"/>
  <c r="AB31" i="24"/>
  <c r="AC31" i="24"/>
  <c r="AD31" i="24"/>
  <c r="AE31" i="24"/>
  <c r="AF31"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BG31" i="24"/>
  <c r="BH31" i="24"/>
  <c r="BI31" i="24"/>
  <c r="BJ31" i="24"/>
  <c r="BK31" i="24"/>
  <c r="BL31" i="24"/>
  <c r="BM31" i="24"/>
  <c r="BN31" i="24"/>
  <c r="BO31" i="24"/>
  <c r="BP31" i="24"/>
  <c r="BQ31" i="24"/>
  <c r="BR31" i="24"/>
  <c r="BS31" i="24"/>
  <c r="BT31" i="24"/>
  <c r="BU31" i="24"/>
  <c r="BV31" i="24"/>
  <c r="BW31" i="24"/>
  <c r="BX31" i="24"/>
  <c r="BY31" i="24"/>
  <c r="BZ31" i="24"/>
  <c r="CA31" i="24"/>
  <c r="CB31" i="24"/>
  <c r="CC31" i="24"/>
  <c r="CD31" i="24"/>
  <c r="CE31" i="24"/>
  <c r="CF31" i="24"/>
  <c r="CG31" i="24"/>
  <c r="CH31" i="24"/>
  <c r="CI31" i="24"/>
  <c r="CJ31" i="24"/>
  <c r="CK31" i="24"/>
  <c r="CL31" i="24"/>
  <c r="CM31" i="24"/>
  <c r="CN31" i="24"/>
  <c r="CO31" i="24"/>
  <c r="CP31" i="24"/>
  <c r="CQ31" i="24"/>
  <c r="CR31" i="24"/>
  <c r="CS31" i="24"/>
  <c r="CT31" i="24"/>
  <c r="CU31" i="24"/>
  <c r="CV31" i="24"/>
  <c r="CW31" i="24"/>
  <c r="CX31" i="24"/>
  <c r="CY31" i="24"/>
  <c r="CZ31" i="24"/>
  <c r="DA31" i="24"/>
  <c r="DB31" i="24"/>
  <c r="DC31" i="24"/>
  <c r="DD31" i="24"/>
  <c r="D32" i="24"/>
  <c r="E32" i="24"/>
  <c r="F32" i="24"/>
  <c r="G32" i="24"/>
  <c r="H32" i="24"/>
  <c r="I32" i="24"/>
  <c r="J32" i="24"/>
  <c r="K32" i="24"/>
  <c r="L32" i="24"/>
  <c r="M32" i="24"/>
  <c r="N32" i="24"/>
  <c r="O32" i="24"/>
  <c r="P32" i="24"/>
  <c r="Q32" i="24"/>
  <c r="R32" i="24"/>
  <c r="S32" i="24"/>
  <c r="T32" i="24"/>
  <c r="U32" i="24"/>
  <c r="V32" i="24"/>
  <c r="W32" i="24"/>
  <c r="X32" i="24"/>
  <c r="Y32" i="24"/>
  <c r="Z32" i="24"/>
  <c r="AA32" i="24"/>
  <c r="AB32" i="24"/>
  <c r="AC32" i="24"/>
  <c r="AD32" i="24"/>
  <c r="AE32" i="24"/>
  <c r="AF32"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BJ32" i="24"/>
  <c r="BK32" i="24"/>
  <c r="BL32" i="24"/>
  <c r="BM32" i="24"/>
  <c r="BN32" i="24"/>
  <c r="BO32" i="24"/>
  <c r="BP32" i="24"/>
  <c r="BQ32" i="24"/>
  <c r="BR32" i="24"/>
  <c r="BS32" i="24"/>
  <c r="BT32" i="24"/>
  <c r="BU32" i="24"/>
  <c r="BV32" i="24"/>
  <c r="BW32" i="24"/>
  <c r="BX32" i="24"/>
  <c r="BY32" i="24"/>
  <c r="BZ32" i="24"/>
  <c r="CA32" i="24"/>
  <c r="CB32" i="24"/>
  <c r="CC32" i="24"/>
  <c r="CD32" i="24"/>
  <c r="CE32" i="24"/>
  <c r="CF32" i="24"/>
  <c r="CG32" i="24"/>
  <c r="CH32" i="24"/>
  <c r="CI32" i="24"/>
  <c r="CJ32" i="24"/>
  <c r="CK32" i="24"/>
  <c r="CL32" i="24"/>
  <c r="CM32" i="24"/>
  <c r="CN32" i="24"/>
  <c r="CO32" i="24"/>
  <c r="CP32" i="24"/>
  <c r="CQ32" i="24"/>
  <c r="CR32" i="24"/>
  <c r="CS32" i="24"/>
  <c r="CT32" i="24"/>
  <c r="CU32" i="24"/>
  <c r="CV32" i="24"/>
  <c r="CW32" i="24"/>
  <c r="CX32" i="24"/>
  <c r="CY32" i="24"/>
  <c r="CZ32" i="24"/>
  <c r="DA32" i="24"/>
  <c r="DB32" i="24"/>
  <c r="DC32" i="24"/>
  <c r="DD32" i="24"/>
  <c r="D33" i="24"/>
  <c r="E33" i="24"/>
  <c r="F33" i="24"/>
  <c r="G33" i="24"/>
  <c r="H33" i="24"/>
  <c r="I33" i="24"/>
  <c r="J33" i="24"/>
  <c r="K33" i="24"/>
  <c r="L33" i="24"/>
  <c r="M33" i="24"/>
  <c r="N33" i="24"/>
  <c r="O33" i="24"/>
  <c r="P33" i="24"/>
  <c r="Q33" i="24"/>
  <c r="R33" i="24"/>
  <c r="S33" i="24"/>
  <c r="T33" i="24"/>
  <c r="U33" i="24"/>
  <c r="V33" i="24"/>
  <c r="W33" i="24"/>
  <c r="X33" i="24"/>
  <c r="Y33" i="24"/>
  <c r="Z33" i="24"/>
  <c r="AA33" i="24"/>
  <c r="AB33" i="24"/>
  <c r="AC33" i="24"/>
  <c r="AD33" i="24"/>
  <c r="AE33" i="24"/>
  <c r="AF33"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BT33" i="24"/>
  <c r="BU33" i="24"/>
  <c r="BV33" i="24"/>
  <c r="BW33" i="24"/>
  <c r="BX33" i="24"/>
  <c r="BY33" i="24"/>
  <c r="BZ33" i="24"/>
  <c r="CA33" i="24"/>
  <c r="CB33" i="24"/>
  <c r="CC33" i="24"/>
  <c r="CD33" i="24"/>
  <c r="CE33" i="24"/>
  <c r="CF33" i="24"/>
  <c r="CG33" i="24"/>
  <c r="CH33" i="24"/>
  <c r="CI33" i="24"/>
  <c r="CJ33" i="24"/>
  <c r="CK33" i="24"/>
  <c r="CL33" i="24"/>
  <c r="CM33" i="24"/>
  <c r="CN33" i="24"/>
  <c r="CO33" i="24"/>
  <c r="CP33" i="24"/>
  <c r="CQ33" i="24"/>
  <c r="CR33" i="24"/>
  <c r="CS33" i="24"/>
  <c r="CT33" i="24"/>
  <c r="CU33" i="24"/>
  <c r="CV33" i="24"/>
  <c r="CW33" i="24"/>
  <c r="CX33" i="24"/>
  <c r="CY33" i="24"/>
  <c r="CZ33" i="24"/>
  <c r="DA33" i="24"/>
  <c r="DB33" i="24"/>
  <c r="DC33" i="24"/>
  <c r="DD33" i="24"/>
  <c r="D34" i="24"/>
  <c r="E34" i="24"/>
  <c r="F34" i="24"/>
  <c r="G34" i="24"/>
  <c r="H34" i="24"/>
  <c r="I34" i="24"/>
  <c r="J34" i="24"/>
  <c r="K34" i="24"/>
  <c r="L34" i="24"/>
  <c r="M34" i="24"/>
  <c r="N34" i="24"/>
  <c r="O34" i="24"/>
  <c r="P34" i="24"/>
  <c r="Q34" i="24"/>
  <c r="R34" i="24"/>
  <c r="S34" i="24"/>
  <c r="T34" i="24"/>
  <c r="U34" i="24"/>
  <c r="V34" i="24"/>
  <c r="W34" i="24"/>
  <c r="X34" i="24"/>
  <c r="Y34" i="24"/>
  <c r="Z34" i="24"/>
  <c r="AA34" i="24"/>
  <c r="AB34" i="24"/>
  <c r="AC34" i="24"/>
  <c r="AD34" i="24"/>
  <c r="AE34" i="24"/>
  <c r="AF34" i="24"/>
  <c r="AG34"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BT34" i="24"/>
  <c r="BU34" i="24"/>
  <c r="BV34" i="24"/>
  <c r="BW34" i="24"/>
  <c r="BX34" i="24"/>
  <c r="BY34" i="24"/>
  <c r="BZ34" i="24"/>
  <c r="CA34" i="24"/>
  <c r="CB34" i="24"/>
  <c r="CC34" i="24"/>
  <c r="CD34" i="24"/>
  <c r="CE34" i="24"/>
  <c r="CF34" i="24"/>
  <c r="CG34" i="24"/>
  <c r="CH34" i="24"/>
  <c r="CI34" i="24"/>
  <c r="CJ34" i="24"/>
  <c r="CK34" i="24"/>
  <c r="CL34" i="24"/>
  <c r="CM34" i="24"/>
  <c r="CN34" i="24"/>
  <c r="CO34" i="24"/>
  <c r="CP34" i="24"/>
  <c r="CQ34" i="24"/>
  <c r="CR34" i="24"/>
  <c r="CS34" i="24"/>
  <c r="CT34" i="24"/>
  <c r="CU34" i="24"/>
  <c r="CV34" i="24"/>
  <c r="CW34" i="24"/>
  <c r="CX34" i="24"/>
  <c r="CY34" i="24"/>
  <c r="CZ34" i="24"/>
  <c r="DA34" i="24"/>
  <c r="DB34" i="24"/>
  <c r="DC34" i="24"/>
  <c r="DD34" i="24"/>
  <c r="D35" i="24"/>
  <c r="E35" i="24"/>
  <c r="F35" i="24"/>
  <c r="G35" i="24"/>
  <c r="H35" i="24"/>
  <c r="I35" i="24"/>
  <c r="J35" i="24"/>
  <c r="K35" i="24"/>
  <c r="L35" i="24"/>
  <c r="M35" i="24"/>
  <c r="N35" i="24"/>
  <c r="O35" i="24"/>
  <c r="P35" i="24"/>
  <c r="Q35" i="24"/>
  <c r="R35" i="24"/>
  <c r="S35" i="24"/>
  <c r="T35" i="24"/>
  <c r="U35" i="24"/>
  <c r="V35" i="24"/>
  <c r="W35" i="24"/>
  <c r="X35" i="24"/>
  <c r="Y35" i="24"/>
  <c r="Z35" i="24"/>
  <c r="AA35" i="24"/>
  <c r="AB35" i="24"/>
  <c r="AC35" i="24"/>
  <c r="AD35" i="24"/>
  <c r="AE35" i="24"/>
  <c r="AF35"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BT35" i="24"/>
  <c r="BU35" i="24"/>
  <c r="BV35" i="24"/>
  <c r="BW35" i="24"/>
  <c r="BX35" i="24"/>
  <c r="BY35" i="24"/>
  <c r="BZ35" i="24"/>
  <c r="CA35" i="24"/>
  <c r="CB35" i="24"/>
  <c r="CC35" i="24"/>
  <c r="CD35" i="24"/>
  <c r="CE35" i="24"/>
  <c r="CF35" i="24"/>
  <c r="CG35" i="24"/>
  <c r="CH35" i="24"/>
  <c r="CI35" i="24"/>
  <c r="CJ35" i="24"/>
  <c r="CK35" i="24"/>
  <c r="CL35" i="24"/>
  <c r="CM35" i="24"/>
  <c r="CN35" i="24"/>
  <c r="CO35" i="24"/>
  <c r="CP35" i="24"/>
  <c r="CQ35" i="24"/>
  <c r="CR35" i="24"/>
  <c r="CS35" i="24"/>
  <c r="CT35" i="24"/>
  <c r="CU35" i="24"/>
  <c r="CV35" i="24"/>
  <c r="CW35" i="24"/>
  <c r="CX35" i="24"/>
  <c r="CY35" i="24"/>
  <c r="CZ35" i="24"/>
  <c r="DA35" i="24"/>
  <c r="DB35" i="24"/>
  <c r="DC35" i="24"/>
  <c r="DD35" i="24"/>
  <c r="D36" i="24"/>
  <c r="E36" i="24"/>
  <c r="F36" i="24"/>
  <c r="G36" i="24"/>
  <c r="H36" i="24"/>
  <c r="I36" i="24"/>
  <c r="J36" i="24"/>
  <c r="K36" i="24"/>
  <c r="L36" i="24"/>
  <c r="M36" i="24"/>
  <c r="N36" i="24"/>
  <c r="O36" i="24"/>
  <c r="P36" i="24"/>
  <c r="Q36" i="24"/>
  <c r="R36" i="24"/>
  <c r="S36" i="24"/>
  <c r="T36" i="24"/>
  <c r="U36" i="24"/>
  <c r="V36" i="24"/>
  <c r="W36" i="24"/>
  <c r="X36" i="24"/>
  <c r="Y36" i="24"/>
  <c r="Z36" i="24"/>
  <c r="AA36" i="24"/>
  <c r="AB36" i="24"/>
  <c r="AC36" i="24"/>
  <c r="AD36" i="24"/>
  <c r="AE36" i="24"/>
  <c r="AF36"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BT36" i="24"/>
  <c r="BU36" i="24"/>
  <c r="BV36" i="24"/>
  <c r="BW36" i="24"/>
  <c r="BX36" i="24"/>
  <c r="BY36" i="24"/>
  <c r="BZ36" i="24"/>
  <c r="CA36" i="24"/>
  <c r="CB36" i="24"/>
  <c r="CC36" i="24"/>
  <c r="CD36" i="24"/>
  <c r="CE36" i="24"/>
  <c r="CF36" i="24"/>
  <c r="CG36" i="24"/>
  <c r="CH36" i="24"/>
  <c r="CI36" i="24"/>
  <c r="CJ36" i="24"/>
  <c r="CK36" i="24"/>
  <c r="CL36" i="24"/>
  <c r="CM36" i="24"/>
  <c r="CN36" i="24"/>
  <c r="CO36" i="24"/>
  <c r="CP36" i="24"/>
  <c r="CQ36" i="24"/>
  <c r="CR36" i="24"/>
  <c r="CS36" i="24"/>
  <c r="CT36" i="24"/>
  <c r="CU36" i="24"/>
  <c r="CV36" i="24"/>
  <c r="CW36" i="24"/>
  <c r="CX36" i="24"/>
  <c r="CY36" i="24"/>
  <c r="CZ36" i="24"/>
  <c r="DA36" i="24"/>
  <c r="DB36" i="24"/>
  <c r="DC36" i="24"/>
  <c r="DD36" i="24"/>
  <c r="D37" i="24"/>
  <c r="E37" i="24"/>
  <c r="F37" i="24"/>
  <c r="G37" i="24"/>
  <c r="H37" i="24"/>
  <c r="I37" i="24"/>
  <c r="J37" i="24"/>
  <c r="K37" i="24"/>
  <c r="L37" i="24"/>
  <c r="M37" i="24"/>
  <c r="N37" i="24"/>
  <c r="O37" i="24"/>
  <c r="P37" i="24"/>
  <c r="Q37" i="24"/>
  <c r="R37" i="24"/>
  <c r="S37" i="24"/>
  <c r="T37" i="24"/>
  <c r="U37" i="24"/>
  <c r="V37" i="24"/>
  <c r="W37" i="24"/>
  <c r="X37" i="24"/>
  <c r="Y37" i="24"/>
  <c r="Z37" i="24"/>
  <c r="AA37" i="24"/>
  <c r="AB37" i="24"/>
  <c r="AC37" i="24"/>
  <c r="AD37" i="24"/>
  <c r="AE37" i="24"/>
  <c r="AF37"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BT37" i="24"/>
  <c r="BU37" i="24"/>
  <c r="BV37" i="24"/>
  <c r="BW37" i="24"/>
  <c r="BX37" i="24"/>
  <c r="BY37" i="24"/>
  <c r="BZ37" i="24"/>
  <c r="CA37" i="24"/>
  <c r="CB37" i="24"/>
  <c r="CC37" i="24"/>
  <c r="CD37" i="24"/>
  <c r="CE37" i="24"/>
  <c r="CF37" i="24"/>
  <c r="CG37" i="24"/>
  <c r="CH37" i="24"/>
  <c r="CI37" i="24"/>
  <c r="CJ37" i="24"/>
  <c r="CK37" i="24"/>
  <c r="CL37" i="24"/>
  <c r="CM37" i="24"/>
  <c r="CN37" i="24"/>
  <c r="CO37" i="24"/>
  <c r="CP37" i="24"/>
  <c r="CQ37" i="24"/>
  <c r="CR37" i="24"/>
  <c r="CS37" i="24"/>
  <c r="CT37" i="24"/>
  <c r="CU37" i="24"/>
  <c r="CV37" i="24"/>
  <c r="CW37" i="24"/>
  <c r="CX37" i="24"/>
  <c r="CY37" i="24"/>
  <c r="CZ37" i="24"/>
  <c r="DA37" i="24"/>
  <c r="DB37" i="24"/>
  <c r="DC37" i="24"/>
  <c r="DD37" i="24"/>
  <c r="D38" i="24"/>
  <c r="E38" i="24"/>
  <c r="F38" i="24"/>
  <c r="G38" i="24"/>
  <c r="H38" i="24"/>
  <c r="I38" i="24"/>
  <c r="J38" i="24"/>
  <c r="K38" i="24"/>
  <c r="L38" i="24"/>
  <c r="M38" i="24"/>
  <c r="N38" i="24"/>
  <c r="O38" i="24"/>
  <c r="P38" i="24"/>
  <c r="Q38" i="24"/>
  <c r="R38" i="24"/>
  <c r="S38" i="24"/>
  <c r="T38" i="24"/>
  <c r="U38" i="24"/>
  <c r="V38" i="24"/>
  <c r="W38" i="24"/>
  <c r="X38" i="24"/>
  <c r="Y38" i="24"/>
  <c r="Z38" i="24"/>
  <c r="AA38" i="24"/>
  <c r="AB38" i="24"/>
  <c r="AC38" i="24"/>
  <c r="AD38" i="24"/>
  <c r="AE38" i="24"/>
  <c r="AF38" i="24"/>
  <c r="AG38" i="24"/>
  <c r="AH38" i="24"/>
  <c r="AI38" i="24"/>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BT38" i="24"/>
  <c r="BU38" i="24"/>
  <c r="BV38" i="24"/>
  <c r="BW38" i="24"/>
  <c r="BX38" i="24"/>
  <c r="BY38" i="24"/>
  <c r="BZ38" i="24"/>
  <c r="CA38" i="24"/>
  <c r="CB38" i="24"/>
  <c r="CC38" i="24"/>
  <c r="CD38" i="24"/>
  <c r="CE38" i="24"/>
  <c r="CF38" i="24"/>
  <c r="CG38" i="24"/>
  <c r="CH38" i="24"/>
  <c r="CI38" i="24"/>
  <c r="CJ38" i="24"/>
  <c r="CK38" i="24"/>
  <c r="CL38" i="24"/>
  <c r="CM38" i="24"/>
  <c r="CN38" i="24"/>
  <c r="CO38" i="24"/>
  <c r="CP38" i="24"/>
  <c r="CQ38" i="24"/>
  <c r="CR38" i="24"/>
  <c r="CS38" i="24"/>
  <c r="CT38" i="24"/>
  <c r="CU38" i="24"/>
  <c r="CV38" i="24"/>
  <c r="CW38" i="24"/>
  <c r="CX38" i="24"/>
  <c r="CY38" i="24"/>
  <c r="CZ38" i="24"/>
  <c r="DA38" i="24"/>
  <c r="DB38" i="24"/>
  <c r="DC38" i="24"/>
  <c r="DD38" i="24"/>
  <c r="D39" i="24"/>
  <c r="E39" i="24"/>
  <c r="F39" i="24"/>
  <c r="G39" i="24"/>
  <c r="H39" i="24"/>
  <c r="I39" i="24"/>
  <c r="J39" i="24"/>
  <c r="K39" i="24"/>
  <c r="L39" i="24"/>
  <c r="M39" i="24"/>
  <c r="N39" i="24"/>
  <c r="O39" i="24"/>
  <c r="P39" i="24"/>
  <c r="Q39" i="24"/>
  <c r="R39" i="24"/>
  <c r="S39" i="24"/>
  <c r="T39" i="24"/>
  <c r="U39" i="24"/>
  <c r="V39" i="24"/>
  <c r="W39" i="24"/>
  <c r="X39" i="24"/>
  <c r="Y39" i="24"/>
  <c r="Z39" i="24"/>
  <c r="AA39" i="24"/>
  <c r="AB39" i="24"/>
  <c r="AC39" i="24"/>
  <c r="AD39" i="24"/>
  <c r="AE39" i="24"/>
  <c r="AF39"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BT39" i="24"/>
  <c r="BU39" i="24"/>
  <c r="BV39" i="24"/>
  <c r="BW39" i="24"/>
  <c r="BX39" i="24"/>
  <c r="BY39" i="24"/>
  <c r="BZ39" i="24"/>
  <c r="CA39" i="24"/>
  <c r="CB39" i="24"/>
  <c r="CC39" i="24"/>
  <c r="CD39" i="24"/>
  <c r="CE39" i="24"/>
  <c r="CF39" i="24"/>
  <c r="CG39" i="24"/>
  <c r="CH39" i="24"/>
  <c r="CI39" i="24"/>
  <c r="CJ39" i="24"/>
  <c r="CK39" i="24"/>
  <c r="CL39" i="24"/>
  <c r="CM39" i="24"/>
  <c r="CN39" i="24"/>
  <c r="CO39" i="24"/>
  <c r="CP39" i="24"/>
  <c r="CQ39" i="24"/>
  <c r="CR39" i="24"/>
  <c r="CS39" i="24"/>
  <c r="CT39" i="24"/>
  <c r="CU39" i="24"/>
  <c r="CV39" i="24"/>
  <c r="CW39" i="24"/>
  <c r="CX39" i="24"/>
  <c r="CY39" i="24"/>
  <c r="CZ39" i="24"/>
  <c r="DA39" i="24"/>
  <c r="DB39" i="24"/>
  <c r="DC39" i="24"/>
  <c r="DD39" i="24"/>
  <c r="D40" i="24"/>
  <c r="E40" i="24"/>
  <c r="F40" i="24"/>
  <c r="G40" i="24"/>
  <c r="H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BT40" i="24"/>
  <c r="BU40" i="24"/>
  <c r="BV40" i="24"/>
  <c r="BW40" i="24"/>
  <c r="BX40" i="24"/>
  <c r="BY40" i="24"/>
  <c r="BZ40" i="24"/>
  <c r="CA40" i="24"/>
  <c r="CB40" i="24"/>
  <c r="CC40" i="24"/>
  <c r="CD40" i="24"/>
  <c r="CE40" i="24"/>
  <c r="CF40" i="24"/>
  <c r="CG40" i="24"/>
  <c r="CH40" i="24"/>
  <c r="CI40" i="24"/>
  <c r="CJ40" i="24"/>
  <c r="CK40" i="24"/>
  <c r="CL40" i="24"/>
  <c r="CM40" i="24"/>
  <c r="CN40" i="24"/>
  <c r="CO40" i="24"/>
  <c r="CP40" i="24"/>
  <c r="CQ40" i="24"/>
  <c r="CR40" i="24"/>
  <c r="CS40" i="24"/>
  <c r="CT40" i="24"/>
  <c r="CU40" i="24"/>
  <c r="CV40" i="24"/>
  <c r="CW40" i="24"/>
  <c r="CX40" i="24"/>
  <c r="CY40" i="24"/>
  <c r="CZ40" i="24"/>
  <c r="DA40" i="24"/>
  <c r="DB40" i="24"/>
  <c r="DC40" i="24"/>
  <c r="DD40" i="24"/>
  <c r="D41" i="24"/>
  <c r="E41" i="24"/>
  <c r="F41" i="24"/>
  <c r="G41" i="24"/>
  <c r="H41" i="24"/>
  <c r="I41" i="24"/>
  <c r="J41" i="24"/>
  <c r="K41" i="24"/>
  <c r="L41" i="24"/>
  <c r="M41" i="24"/>
  <c r="N41" i="24"/>
  <c r="O41" i="24"/>
  <c r="P41" i="24"/>
  <c r="Q41" i="24"/>
  <c r="R41" i="24"/>
  <c r="S41" i="24"/>
  <c r="T41" i="24"/>
  <c r="U41" i="24"/>
  <c r="V41" i="24"/>
  <c r="W41" i="24"/>
  <c r="X41" i="24"/>
  <c r="Y41" i="24"/>
  <c r="Z41" i="24"/>
  <c r="AA41" i="24"/>
  <c r="AB41" i="24"/>
  <c r="AC41" i="24"/>
  <c r="AD41" i="24"/>
  <c r="AE41" i="24"/>
  <c r="AF41"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BT41" i="24"/>
  <c r="BU41" i="24"/>
  <c r="BV41" i="24"/>
  <c r="BW41" i="24"/>
  <c r="BX41" i="24"/>
  <c r="BY41" i="24"/>
  <c r="BZ41" i="24"/>
  <c r="CA41" i="24"/>
  <c r="CB41" i="24"/>
  <c r="CC41" i="24"/>
  <c r="CD41" i="24"/>
  <c r="CE41" i="24"/>
  <c r="CF41" i="24"/>
  <c r="CG41" i="24"/>
  <c r="CH41" i="24"/>
  <c r="CI41" i="24"/>
  <c r="CJ41" i="24"/>
  <c r="CK41" i="24"/>
  <c r="CL41" i="24"/>
  <c r="CM41" i="24"/>
  <c r="CN41" i="24"/>
  <c r="CO41" i="24"/>
  <c r="CP41" i="24"/>
  <c r="CQ41" i="24"/>
  <c r="CR41" i="24"/>
  <c r="CS41" i="24"/>
  <c r="CT41" i="24"/>
  <c r="CU41" i="24"/>
  <c r="CV41" i="24"/>
  <c r="CW41" i="24"/>
  <c r="CX41" i="24"/>
  <c r="CY41" i="24"/>
  <c r="CZ41" i="24"/>
  <c r="DA41" i="24"/>
  <c r="DB41" i="24"/>
  <c r="DC41" i="24"/>
  <c r="DD41" i="24"/>
  <c r="D42" i="24"/>
  <c r="E42" i="24"/>
  <c r="F42" i="24"/>
  <c r="G42" i="24"/>
  <c r="H42" i="24"/>
  <c r="I42" i="24"/>
  <c r="J42" i="24"/>
  <c r="K42" i="24"/>
  <c r="L42" i="24"/>
  <c r="M42" i="24"/>
  <c r="N42" i="24"/>
  <c r="O42" i="24"/>
  <c r="P42" i="24"/>
  <c r="Q42" i="24"/>
  <c r="R42" i="24"/>
  <c r="S42" i="24"/>
  <c r="T42" i="24"/>
  <c r="U42" i="24"/>
  <c r="V42" i="24"/>
  <c r="W42" i="24"/>
  <c r="X42" i="24"/>
  <c r="Y42" i="24"/>
  <c r="Z42" i="24"/>
  <c r="AA42" i="24"/>
  <c r="AB42" i="24"/>
  <c r="AC42" i="24"/>
  <c r="AD42" i="24"/>
  <c r="AE42" i="24"/>
  <c r="AF42"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BG42" i="24"/>
  <c r="BH42" i="24"/>
  <c r="BI42" i="24"/>
  <c r="BJ42" i="24"/>
  <c r="BK42" i="24"/>
  <c r="BL42" i="24"/>
  <c r="BM42" i="24"/>
  <c r="BN42" i="24"/>
  <c r="BO42" i="24"/>
  <c r="BP42" i="24"/>
  <c r="BQ42" i="24"/>
  <c r="BR42" i="24"/>
  <c r="BS42" i="24"/>
  <c r="BT42" i="24"/>
  <c r="BU42" i="24"/>
  <c r="BV42" i="24"/>
  <c r="BW42" i="24"/>
  <c r="BX42" i="24"/>
  <c r="BY42" i="24"/>
  <c r="BZ42" i="24"/>
  <c r="CA42" i="24"/>
  <c r="CB42" i="24"/>
  <c r="CC42" i="24"/>
  <c r="CD42" i="24"/>
  <c r="CE42" i="24"/>
  <c r="CF42" i="24"/>
  <c r="CG42" i="24"/>
  <c r="CH42" i="24"/>
  <c r="CI42" i="24"/>
  <c r="CJ42" i="24"/>
  <c r="CK42" i="24"/>
  <c r="CL42" i="24"/>
  <c r="CM42" i="24"/>
  <c r="CN42" i="24"/>
  <c r="CO42" i="24"/>
  <c r="CP42" i="24"/>
  <c r="CQ42" i="24"/>
  <c r="CR42" i="24"/>
  <c r="CS42" i="24"/>
  <c r="CT42" i="24"/>
  <c r="CU42" i="24"/>
  <c r="CV42" i="24"/>
  <c r="CW42" i="24"/>
  <c r="CX42" i="24"/>
  <c r="CY42" i="24"/>
  <c r="CZ42" i="24"/>
  <c r="DA42" i="24"/>
  <c r="DB42" i="24"/>
  <c r="DC42" i="24"/>
  <c r="DD42" i="24"/>
  <c r="D43" i="24"/>
  <c r="E43" i="24"/>
  <c r="F43" i="24"/>
  <c r="G43" i="24"/>
  <c r="H43" i="24"/>
  <c r="I43" i="24"/>
  <c r="J43" i="24"/>
  <c r="K43" i="24"/>
  <c r="L43" i="24"/>
  <c r="M43" i="24"/>
  <c r="N43" i="24"/>
  <c r="O43" i="24"/>
  <c r="P43" i="24"/>
  <c r="Q43" i="24"/>
  <c r="R43" i="24"/>
  <c r="S43" i="24"/>
  <c r="T43" i="24"/>
  <c r="U43" i="24"/>
  <c r="V43" i="24"/>
  <c r="W43" i="24"/>
  <c r="X43" i="24"/>
  <c r="Y43" i="24"/>
  <c r="Z43" i="24"/>
  <c r="AA43" i="24"/>
  <c r="AB43" i="24"/>
  <c r="AC43" i="24"/>
  <c r="AD43" i="24"/>
  <c r="AE43" i="24"/>
  <c r="AF43"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BG43" i="24"/>
  <c r="BH43" i="24"/>
  <c r="BI43" i="24"/>
  <c r="BJ43" i="24"/>
  <c r="BK43" i="24"/>
  <c r="BL43" i="24"/>
  <c r="BM43" i="24"/>
  <c r="BN43" i="24"/>
  <c r="BO43" i="24"/>
  <c r="BP43" i="24"/>
  <c r="BQ43" i="24"/>
  <c r="BR43" i="24"/>
  <c r="BS43" i="24"/>
  <c r="BT43" i="24"/>
  <c r="BU43" i="24"/>
  <c r="BV43" i="24"/>
  <c r="BW43" i="24"/>
  <c r="BX43" i="24"/>
  <c r="BY43" i="24"/>
  <c r="BZ43" i="24"/>
  <c r="CA43" i="24"/>
  <c r="CB43" i="24"/>
  <c r="CC43" i="24"/>
  <c r="CD43" i="24"/>
  <c r="CE43" i="24"/>
  <c r="CF43" i="24"/>
  <c r="CG43" i="24"/>
  <c r="CH43" i="24"/>
  <c r="CI43" i="24"/>
  <c r="CJ43" i="24"/>
  <c r="CK43" i="24"/>
  <c r="CL43" i="24"/>
  <c r="CM43" i="24"/>
  <c r="CN43" i="24"/>
  <c r="CO43" i="24"/>
  <c r="CP43" i="24"/>
  <c r="CQ43" i="24"/>
  <c r="CR43" i="24"/>
  <c r="CS43" i="24"/>
  <c r="CT43" i="24"/>
  <c r="CU43" i="24"/>
  <c r="CV43" i="24"/>
  <c r="CW43" i="24"/>
  <c r="CX43" i="24"/>
  <c r="CY43" i="24"/>
  <c r="CZ43" i="24"/>
  <c r="DA43" i="24"/>
  <c r="DB43" i="24"/>
  <c r="DC43" i="24"/>
  <c r="DD43" i="24"/>
  <c r="D44" i="24"/>
  <c r="E44" i="24"/>
  <c r="F44" i="24"/>
  <c r="G44" i="24"/>
  <c r="H44" i="24"/>
  <c r="I44" i="24"/>
  <c r="J44" i="24"/>
  <c r="K44" i="24"/>
  <c r="L44" i="24"/>
  <c r="M44" i="24"/>
  <c r="N44" i="24"/>
  <c r="O44" i="24"/>
  <c r="P44" i="24"/>
  <c r="Q44" i="24"/>
  <c r="R44" i="24"/>
  <c r="S44" i="24"/>
  <c r="T44" i="24"/>
  <c r="U44" i="24"/>
  <c r="V44" i="24"/>
  <c r="W44" i="24"/>
  <c r="X44" i="24"/>
  <c r="Y44" i="24"/>
  <c r="Z44" i="24"/>
  <c r="AA44" i="24"/>
  <c r="AB44" i="24"/>
  <c r="AC44" i="24"/>
  <c r="AD44" i="24"/>
  <c r="AE44" i="24"/>
  <c r="AF44"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BG44" i="24"/>
  <c r="BH44" i="24"/>
  <c r="BI44" i="24"/>
  <c r="BJ44" i="24"/>
  <c r="BK44" i="24"/>
  <c r="BL44" i="24"/>
  <c r="BM44" i="24"/>
  <c r="BN44" i="24"/>
  <c r="BO44" i="24"/>
  <c r="BP44" i="24"/>
  <c r="BQ44" i="24"/>
  <c r="BR44" i="24"/>
  <c r="BS44" i="24"/>
  <c r="BT44" i="24"/>
  <c r="BU44" i="24"/>
  <c r="BV44" i="24"/>
  <c r="BW44" i="24"/>
  <c r="BX44" i="24"/>
  <c r="BY44" i="24"/>
  <c r="BZ44" i="24"/>
  <c r="CA44" i="24"/>
  <c r="CB44" i="24"/>
  <c r="CC44" i="24"/>
  <c r="CD44" i="24"/>
  <c r="CE44" i="24"/>
  <c r="CF44" i="24"/>
  <c r="CG44" i="24"/>
  <c r="CH44" i="24"/>
  <c r="CI44" i="24"/>
  <c r="CJ44" i="24"/>
  <c r="CK44" i="24"/>
  <c r="CL44" i="24"/>
  <c r="CM44" i="24"/>
  <c r="CN44" i="24"/>
  <c r="CO44" i="24"/>
  <c r="CP44" i="24"/>
  <c r="CQ44" i="24"/>
  <c r="CR44" i="24"/>
  <c r="CS44" i="24"/>
  <c r="CT44" i="24"/>
  <c r="CU44" i="24"/>
  <c r="CV44" i="24"/>
  <c r="CW44" i="24"/>
  <c r="CX44" i="24"/>
  <c r="CY44" i="24"/>
  <c r="CZ44" i="24"/>
  <c r="DA44" i="24"/>
  <c r="DB44" i="24"/>
  <c r="DC44" i="24"/>
  <c r="DD44" i="24"/>
  <c r="D45" i="24"/>
  <c r="E45" i="24"/>
  <c r="F45" i="24"/>
  <c r="G45" i="24"/>
  <c r="H45" i="24"/>
  <c r="I45" i="24"/>
  <c r="J45" i="24"/>
  <c r="K45" i="24"/>
  <c r="L45" i="24"/>
  <c r="M45" i="24"/>
  <c r="N45" i="24"/>
  <c r="O45" i="24"/>
  <c r="P45" i="24"/>
  <c r="Q45" i="24"/>
  <c r="R45" i="24"/>
  <c r="S45" i="24"/>
  <c r="T45" i="24"/>
  <c r="U45" i="24"/>
  <c r="V45" i="24"/>
  <c r="W45" i="24"/>
  <c r="X45" i="24"/>
  <c r="Y45" i="24"/>
  <c r="Z45" i="24"/>
  <c r="AA45" i="24"/>
  <c r="AB45" i="24"/>
  <c r="AC45" i="24"/>
  <c r="AD45" i="24"/>
  <c r="AE45" i="24"/>
  <c r="AF45"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BG45" i="24"/>
  <c r="BH45" i="24"/>
  <c r="BI45" i="24"/>
  <c r="BJ45" i="24"/>
  <c r="BK45" i="24"/>
  <c r="BL45" i="24"/>
  <c r="BM45" i="24"/>
  <c r="BN45" i="24"/>
  <c r="BO45" i="24"/>
  <c r="BP45" i="24"/>
  <c r="BQ45" i="24"/>
  <c r="BR45" i="24"/>
  <c r="BS45" i="24"/>
  <c r="BT45" i="24"/>
  <c r="BU45" i="24"/>
  <c r="BV45" i="24"/>
  <c r="BW45" i="24"/>
  <c r="BX45" i="24"/>
  <c r="BY45" i="24"/>
  <c r="BZ45" i="24"/>
  <c r="CA45" i="24"/>
  <c r="CB45" i="24"/>
  <c r="CC45" i="24"/>
  <c r="CD45" i="24"/>
  <c r="CE45" i="24"/>
  <c r="CF45" i="24"/>
  <c r="CG45" i="24"/>
  <c r="CH45" i="24"/>
  <c r="CI45" i="24"/>
  <c r="CJ45" i="24"/>
  <c r="CK45" i="24"/>
  <c r="CL45" i="24"/>
  <c r="CM45" i="24"/>
  <c r="CN45" i="24"/>
  <c r="CO45" i="24"/>
  <c r="CP45" i="24"/>
  <c r="CQ45" i="24"/>
  <c r="CR45" i="24"/>
  <c r="CS45" i="24"/>
  <c r="CT45" i="24"/>
  <c r="CU45" i="24"/>
  <c r="CV45" i="24"/>
  <c r="CW45" i="24"/>
  <c r="CX45" i="24"/>
  <c r="CY45" i="24"/>
  <c r="CZ45" i="24"/>
  <c r="DA45" i="24"/>
  <c r="DB45" i="24"/>
  <c r="DC45" i="24"/>
  <c r="DD45" i="24"/>
  <c r="D46" i="24"/>
  <c r="E46" i="24"/>
  <c r="F46" i="24"/>
  <c r="G46" i="24"/>
  <c r="H46" i="24"/>
  <c r="I46" i="24"/>
  <c r="J46" i="24"/>
  <c r="K46" i="24"/>
  <c r="L46" i="24"/>
  <c r="M46" i="24"/>
  <c r="N46" i="24"/>
  <c r="O46" i="24"/>
  <c r="P46" i="24"/>
  <c r="Q46" i="24"/>
  <c r="R46" i="24"/>
  <c r="S46" i="24"/>
  <c r="T46" i="24"/>
  <c r="U46" i="24"/>
  <c r="V46" i="24"/>
  <c r="W46" i="24"/>
  <c r="X46" i="24"/>
  <c r="Y46" i="24"/>
  <c r="Z46" i="24"/>
  <c r="AA46" i="24"/>
  <c r="AB46" i="24"/>
  <c r="AC46" i="24"/>
  <c r="AD46" i="24"/>
  <c r="AE46" i="24"/>
  <c r="AF46"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BG46" i="24"/>
  <c r="BH46" i="24"/>
  <c r="BI46" i="24"/>
  <c r="BJ46" i="24"/>
  <c r="BK46" i="24"/>
  <c r="BL46" i="24"/>
  <c r="BM46" i="24"/>
  <c r="BN46" i="24"/>
  <c r="BO46" i="24"/>
  <c r="BP46" i="24"/>
  <c r="BQ46" i="24"/>
  <c r="BR46" i="24"/>
  <c r="BS46" i="24"/>
  <c r="BT46" i="24"/>
  <c r="BU46" i="24"/>
  <c r="BV46" i="24"/>
  <c r="BW46" i="24"/>
  <c r="BX46" i="24"/>
  <c r="BY46" i="24"/>
  <c r="BZ46" i="24"/>
  <c r="CA46" i="24"/>
  <c r="CB46" i="24"/>
  <c r="CC46" i="24"/>
  <c r="CD46" i="24"/>
  <c r="CE46" i="24"/>
  <c r="CF46" i="24"/>
  <c r="CG46" i="24"/>
  <c r="CH46" i="24"/>
  <c r="CI46" i="24"/>
  <c r="CJ46" i="24"/>
  <c r="CK46" i="24"/>
  <c r="CL46" i="24"/>
  <c r="CM46" i="24"/>
  <c r="CN46" i="24"/>
  <c r="CO46" i="24"/>
  <c r="CP46" i="24"/>
  <c r="CQ46" i="24"/>
  <c r="CR46" i="24"/>
  <c r="CS46" i="24"/>
  <c r="CT46" i="24"/>
  <c r="CU46" i="24"/>
  <c r="CV46" i="24"/>
  <c r="CW46" i="24"/>
  <c r="CX46" i="24"/>
  <c r="CY46" i="24"/>
  <c r="CZ46" i="24"/>
  <c r="DA46" i="24"/>
  <c r="DB46" i="24"/>
  <c r="DC46" i="24"/>
  <c r="DD46" i="24"/>
  <c r="D47" i="24"/>
  <c r="E47" i="24"/>
  <c r="F47" i="24"/>
  <c r="G47" i="24"/>
  <c r="H47" i="24"/>
  <c r="I47" i="24"/>
  <c r="J47" i="24"/>
  <c r="K47" i="24"/>
  <c r="L47" i="24"/>
  <c r="M47" i="24"/>
  <c r="N47" i="24"/>
  <c r="O47" i="24"/>
  <c r="P47" i="24"/>
  <c r="Q47" i="24"/>
  <c r="R47" i="24"/>
  <c r="S47" i="24"/>
  <c r="T47" i="24"/>
  <c r="U47" i="24"/>
  <c r="V47" i="24"/>
  <c r="W47" i="24"/>
  <c r="X47" i="24"/>
  <c r="Y47" i="24"/>
  <c r="Z47" i="24"/>
  <c r="AA47" i="24"/>
  <c r="AB47" i="24"/>
  <c r="AC47" i="24"/>
  <c r="AD47" i="24"/>
  <c r="AE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BG47" i="24"/>
  <c r="BH47" i="24"/>
  <c r="BI47" i="24"/>
  <c r="BJ47" i="24"/>
  <c r="BK47" i="24"/>
  <c r="BL47" i="24"/>
  <c r="BM47" i="24"/>
  <c r="BN47" i="24"/>
  <c r="BO47" i="24"/>
  <c r="BP47" i="24"/>
  <c r="BQ47" i="24"/>
  <c r="BR47" i="24"/>
  <c r="BS47" i="24"/>
  <c r="BT47" i="24"/>
  <c r="BU47" i="24"/>
  <c r="BV47" i="24"/>
  <c r="BW47" i="24"/>
  <c r="BX47" i="24"/>
  <c r="BY47" i="24"/>
  <c r="BZ47" i="24"/>
  <c r="CA47" i="24"/>
  <c r="CB47" i="24"/>
  <c r="CC47" i="24"/>
  <c r="CD47" i="24"/>
  <c r="CE47" i="24"/>
  <c r="CF47" i="24"/>
  <c r="CG47" i="24"/>
  <c r="CH47" i="24"/>
  <c r="CI47" i="24"/>
  <c r="CJ47" i="24"/>
  <c r="CK47" i="24"/>
  <c r="CL47" i="24"/>
  <c r="CM47" i="24"/>
  <c r="CN47" i="24"/>
  <c r="CO47" i="24"/>
  <c r="CP47" i="24"/>
  <c r="CQ47" i="24"/>
  <c r="CR47" i="24"/>
  <c r="CS47" i="24"/>
  <c r="CT47" i="24"/>
  <c r="CU47" i="24"/>
  <c r="CV47" i="24"/>
  <c r="CW47" i="24"/>
  <c r="CX47" i="24"/>
  <c r="CY47" i="24"/>
  <c r="CZ47" i="24"/>
  <c r="DA47" i="24"/>
  <c r="DB47" i="24"/>
  <c r="DC47" i="24"/>
  <c r="DD47" i="24"/>
  <c r="D48" i="24"/>
  <c r="E48" i="24"/>
  <c r="F48" i="24"/>
  <c r="G48" i="24"/>
  <c r="H48" i="24"/>
  <c r="I48" i="24"/>
  <c r="J48" i="24"/>
  <c r="K48" i="24"/>
  <c r="L48" i="24"/>
  <c r="M48" i="24"/>
  <c r="N48" i="24"/>
  <c r="O48" i="24"/>
  <c r="P48" i="24"/>
  <c r="Q48" i="24"/>
  <c r="R48" i="24"/>
  <c r="S48" i="24"/>
  <c r="T48" i="24"/>
  <c r="U48" i="24"/>
  <c r="V48" i="24"/>
  <c r="W48" i="24"/>
  <c r="X48" i="24"/>
  <c r="Y48" i="24"/>
  <c r="Z48" i="24"/>
  <c r="AA48" i="24"/>
  <c r="AB48" i="24"/>
  <c r="AC48" i="24"/>
  <c r="AD48" i="24"/>
  <c r="AE48" i="24"/>
  <c r="AF48"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BG48" i="24"/>
  <c r="BH48" i="24"/>
  <c r="BI48" i="24"/>
  <c r="BJ48" i="24"/>
  <c r="BK48" i="24"/>
  <c r="BL48" i="24"/>
  <c r="BM48" i="24"/>
  <c r="BN48" i="24"/>
  <c r="BO48" i="24"/>
  <c r="BP48" i="24"/>
  <c r="BQ48" i="24"/>
  <c r="BR48" i="24"/>
  <c r="BS48" i="24"/>
  <c r="BT48" i="24"/>
  <c r="BU48" i="24"/>
  <c r="BV48" i="24"/>
  <c r="BW48" i="24"/>
  <c r="BX48" i="24"/>
  <c r="BY48" i="24"/>
  <c r="BZ48" i="24"/>
  <c r="CA48" i="24"/>
  <c r="CB48" i="24"/>
  <c r="CC48" i="24"/>
  <c r="CD48" i="24"/>
  <c r="CE48" i="24"/>
  <c r="CF48" i="24"/>
  <c r="CG48" i="24"/>
  <c r="CH48" i="24"/>
  <c r="CI48" i="24"/>
  <c r="CJ48" i="24"/>
  <c r="CK48" i="24"/>
  <c r="CL48" i="24"/>
  <c r="CM48" i="24"/>
  <c r="CN48" i="24"/>
  <c r="CO48" i="24"/>
  <c r="CP48" i="24"/>
  <c r="CQ48" i="24"/>
  <c r="CR48" i="24"/>
  <c r="CS48" i="24"/>
  <c r="CT48" i="24"/>
  <c r="CU48" i="24"/>
  <c r="CV48" i="24"/>
  <c r="CW48" i="24"/>
  <c r="CX48" i="24"/>
  <c r="CY48" i="24"/>
  <c r="CZ48" i="24"/>
  <c r="DA48" i="24"/>
  <c r="DB48" i="24"/>
  <c r="DC48" i="24"/>
  <c r="DD48" i="24"/>
  <c r="D49" i="24"/>
  <c r="E49" i="24"/>
  <c r="F49" i="24"/>
  <c r="G49" i="24"/>
  <c r="H49" i="24"/>
  <c r="I49" i="24"/>
  <c r="J49" i="24"/>
  <c r="K49" i="24"/>
  <c r="L49" i="24"/>
  <c r="M49" i="24"/>
  <c r="N49" i="24"/>
  <c r="O49" i="24"/>
  <c r="P49" i="24"/>
  <c r="Q49" i="24"/>
  <c r="R49" i="24"/>
  <c r="S49" i="24"/>
  <c r="T49" i="24"/>
  <c r="U49" i="24"/>
  <c r="V49" i="24"/>
  <c r="W49" i="24"/>
  <c r="X49" i="24"/>
  <c r="Y49" i="24"/>
  <c r="Z49" i="24"/>
  <c r="AA49" i="24"/>
  <c r="AB49" i="24"/>
  <c r="AC49" i="24"/>
  <c r="AD49" i="24"/>
  <c r="AE49" i="24"/>
  <c r="AF49"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BG49" i="24"/>
  <c r="BH49" i="24"/>
  <c r="BI49" i="24"/>
  <c r="BJ49" i="24"/>
  <c r="BK49" i="24"/>
  <c r="BL49" i="24"/>
  <c r="BM49" i="24"/>
  <c r="BN49" i="24"/>
  <c r="BO49" i="24"/>
  <c r="BP49" i="24"/>
  <c r="BQ49" i="24"/>
  <c r="BR49" i="24"/>
  <c r="BS49" i="24"/>
  <c r="BT49" i="24"/>
  <c r="BU49" i="24"/>
  <c r="BV49" i="24"/>
  <c r="BW49" i="24"/>
  <c r="BX49" i="24"/>
  <c r="BY49" i="24"/>
  <c r="BZ49" i="24"/>
  <c r="CA49" i="24"/>
  <c r="CB49" i="24"/>
  <c r="CC49" i="24"/>
  <c r="CD49" i="24"/>
  <c r="CE49" i="24"/>
  <c r="CF49" i="24"/>
  <c r="CG49" i="24"/>
  <c r="CH49" i="24"/>
  <c r="CI49" i="24"/>
  <c r="CJ49" i="24"/>
  <c r="CK49" i="24"/>
  <c r="CL49" i="24"/>
  <c r="CM49" i="24"/>
  <c r="CN49" i="24"/>
  <c r="CO49" i="24"/>
  <c r="CP49" i="24"/>
  <c r="CQ49" i="24"/>
  <c r="CR49" i="24"/>
  <c r="CS49" i="24"/>
  <c r="CT49" i="24"/>
  <c r="CU49" i="24"/>
  <c r="CV49" i="24"/>
  <c r="CW49" i="24"/>
  <c r="CX49" i="24"/>
  <c r="CY49" i="24"/>
  <c r="CZ49" i="24"/>
  <c r="DA49" i="24"/>
  <c r="DB49" i="24"/>
  <c r="DC49" i="24"/>
  <c r="DD49" i="24"/>
  <c r="D50" i="24"/>
  <c r="E50" i="24"/>
  <c r="F50" i="24"/>
  <c r="G50" i="24"/>
  <c r="H50" i="24"/>
  <c r="I50" i="24"/>
  <c r="J50" i="24"/>
  <c r="K50" i="24"/>
  <c r="L50" i="24"/>
  <c r="M50" i="24"/>
  <c r="N50" i="24"/>
  <c r="O50" i="24"/>
  <c r="P50" i="24"/>
  <c r="Q50" i="24"/>
  <c r="R50" i="24"/>
  <c r="S50" i="24"/>
  <c r="T50" i="24"/>
  <c r="U50" i="24"/>
  <c r="V50" i="24"/>
  <c r="W50" i="24"/>
  <c r="X50" i="24"/>
  <c r="Y50" i="24"/>
  <c r="Z50" i="24"/>
  <c r="AA50" i="24"/>
  <c r="AB50" i="24"/>
  <c r="AC50" i="24"/>
  <c r="AD50" i="24"/>
  <c r="AE50" i="24"/>
  <c r="AF50"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BT50" i="24"/>
  <c r="BU50" i="24"/>
  <c r="BV50" i="24"/>
  <c r="BW50" i="24"/>
  <c r="BX50" i="24"/>
  <c r="BY50" i="24"/>
  <c r="BZ50" i="24"/>
  <c r="CA50" i="24"/>
  <c r="CB50" i="24"/>
  <c r="CC50" i="24"/>
  <c r="CD50" i="24"/>
  <c r="CE50" i="24"/>
  <c r="CF50" i="24"/>
  <c r="CG50" i="24"/>
  <c r="CH50" i="24"/>
  <c r="CI50" i="24"/>
  <c r="CJ50" i="24"/>
  <c r="CK50" i="24"/>
  <c r="CL50" i="24"/>
  <c r="CM50" i="24"/>
  <c r="CN50" i="24"/>
  <c r="CO50" i="24"/>
  <c r="CP50" i="24"/>
  <c r="CQ50" i="24"/>
  <c r="CR50" i="24"/>
  <c r="CS50" i="24"/>
  <c r="CT50" i="24"/>
  <c r="CU50" i="24"/>
  <c r="CV50" i="24"/>
  <c r="CW50" i="24"/>
  <c r="CX50" i="24"/>
  <c r="CY50" i="24"/>
  <c r="CZ50" i="24"/>
  <c r="DA50" i="24"/>
  <c r="DB50" i="24"/>
  <c r="DC50" i="24"/>
  <c r="DD50" i="24"/>
  <c r="D51" i="24"/>
  <c r="E51" i="24"/>
  <c r="F51" i="24"/>
  <c r="G51" i="24"/>
  <c r="H51" i="24"/>
  <c r="I51" i="24"/>
  <c r="J51" i="24"/>
  <c r="K51" i="24"/>
  <c r="L51" i="24"/>
  <c r="M51" i="24"/>
  <c r="N51" i="24"/>
  <c r="O51" i="24"/>
  <c r="P51"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BT51" i="24"/>
  <c r="BU51" i="24"/>
  <c r="BV51" i="24"/>
  <c r="BW51" i="24"/>
  <c r="BX51" i="24"/>
  <c r="BY51" i="24"/>
  <c r="BZ51" i="24"/>
  <c r="CA51" i="24"/>
  <c r="CB51" i="24"/>
  <c r="CC51" i="24"/>
  <c r="CD51" i="24"/>
  <c r="CE51" i="24"/>
  <c r="CF51" i="24"/>
  <c r="CG51" i="24"/>
  <c r="CH51" i="24"/>
  <c r="CI51" i="24"/>
  <c r="CJ51" i="24"/>
  <c r="CK51" i="24"/>
  <c r="CL51" i="24"/>
  <c r="CM51" i="24"/>
  <c r="CN51" i="24"/>
  <c r="CO51" i="24"/>
  <c r="CP51" i="24"/>
  <c r="CQ51" i="24"/>
  <c r="CR51" i="24"/>
  <c r="CS51" i="24"/>
  <c r="CT51" i="24"/>
  <c r="CU51" i="24"/>
  <c r="CV51" i="24"/>
  <c r="CW51" i="24"/>
  <c r="CX51" i="24"/>
  <c r="CY51" i="24"/>
  <c r="CZ51" i="24"/>
  <c r="DA51" i="24"/>
  <c r="DB51" i="24"/>
  <c r="DC51" i="24"/>
  <c r="DD51" i="24"/>
  <c r="C31" i="24"/>
  <c r="C32" i="24"/>
  <c r="C33" i="24"/>
  <c r="C34" i="24"/>
  <c r="C35" i="24"/>
  <c r="C36" i="24"/>
  <c r="C37" i="24"/>
  <c r="C38" i="24"/>
  <c r="C39" i="24"/>
  <c r="C40" i="24"/>
  <c r="C41" i="24"/>
  <c r="C42" i="24"/>
  <c r="C43" i="24"/>
  <c r="C44" i="24"/>
  <c r="C45" i="24"/>
  <c r="C46" i="24"/>
  <c r="C47" i="24"/>
  <c r="C48" i="24"/>
  <c r="C49" i="24"/>
  <c r="C50" i="24"/>
  <c r="C51" i="24"/>
  <c r="BO23" i="24"/>
  <c r="BN23" i="24"/>
  <c r="BM23" i="24"/>
  <c r="BL23" i="24"/>
  <c r="BK23" i="24"/>
  <c r="BJ23" i="24"/>
  <c r="BI23" i="24"/>
  <c r="BH23" i="24"/>
  <c r="BG23" i="24"/>
  <c r="BF23" i="24"/>
  <c r="BE23" i="24"/>
  <c r="BD23" i="24"/>
  <c r="BC23" i="24"/>
  <c r="BB23" i="24"/>
  <c r="BO22" i="24"/>
  <c r="BN22" i="24"/>
  <c r="BM22" i="24"/>
  <c r="BL22" i="24"/>
  <c r="BK22" i="24"/>
  <c r="BJ22" i="24"/>
  <c r="BI22" i="24"/>
  <c r="BH22" i="24"/>
  <c r="BG22" i="24"/>
  <c r="BF22" i="24"/>
  <c r="BE22" i="24"/>
  <c r="BD22" i="24"/>
  <c r="BC22" i="24"/>
  <c r="BB22" i="24"/>
  <c r="BO21" i="24"/>
  <c r="BN21" i="24"/>
  <c r="BM21" i="24"/>
  <c r="BL21" i="24"/>
  <c r="BK21" i="24"/>
  <c r="BJ21" i="24"/>
  <c r="BI21" i="24"/>
  <c r="BH21" i="24"/>
  <c r="BG21" i="24"/>
  <c r="BF21" i="24"/>
  <c r="BE21" i="24"/>
  <c r="BD21" i="24"/>
  <c r="BC21" i="24"/>
  <c r="BB21" i="24"/>
  <c r="BO20" i="24"/>
  <c r="BN20" i="24"/>
  <c r="BM20" i="24"/>
  <c r="BL20" i="24"/>
  <c r="BK20" i="24"/>
  <c r="BJ20" i="24"/>
  <c r="BI20" i="24"/>
  <c r="BH20" i="24"/>
  <c r="BG20" i="24"/>
  <c r="BF20" i="24"/>
  <c r="BE20" i="24"/>
  <c r="BD20" i="24"/>
  <c r="BC20" i="24"/>
  <c r="BB20" i="24"/>
  <c r="BO19" i="24"/>
  <c r="BN19" i="24"/>
  <c r="BM19" i="24"/>
  <c r="BL19" i="24"/>
  <c r="BK19" i="24"/>
  <c r="BJ19" i="24"/>
  <c r="BI19" i="24"/>
  <c r="BH19" i="24"/>
  <c r="BG19" i="24"/>
  <c r="BF19" i="24"/>
  <c r="BE19" i="24"/>
  <c r="BD19" i="24"/>
  <c r="BC19" i="24"/>
  <c r="BB19" i="24"/>
  <c r="BO18" i="24"/>
  <c r="BN18" i="24"/>
  <c r="BM18" i="24"/>
  <c r="BL18" i="24"/>
  <c r="BK18" i="24"/>
  <c r="BJ18" i="24"/>
  <c r="BI18" i="24"/>
  <c r="BH18" i="24"/>
  <c r="BG18" i="24"/>
  <c r="BF18" i="24"/>
  <c r="BE18" i="24"/>
  <c r="BD18" i="24"/>
  <c r="BC18" i="24"/>
  <c r="BB18" i="24"/>
  <c r="AX23" i="24"/>
  <c r="AW23" i="24"/>
  <c r="AV23" i="24"/>
  <c r="AU23" i="24"/>
  <c r="AT23" i="24"/>
  <c r="AS23" i="24"/>
  <c r="AR23" i="24"/>
  <c r="AQ23" i="24"/>
  <c r="AP23" i="24"/>
  <c r="AO23" i="24"/>
  <c r="AN23" i="24"/>
  <c r="AM23" i="24"/>
  <c r="AL23" i="24"/>
  <c r="AK23" i="24"/>
  <c r="AX22" i="24"/>
  <c r="AW22" i="24"/>
  <c r="AV22" i="24"/>
  <c r="AU22" i="24"/>
  <c r="AT22" i="24"/>
  <c r="AS22" i="24"/>
  <c r="AR22" i="24"/>
  <c r="AQ22" i="24"/>
  <c r="AP22" i="24"/>
  <c r="AO22" i="24"/>
  <c r="AN22" i="24"/>
  <c r="AM22" i="24"/>
  <c r="AL22" i="24"/>
  <c r="AK22" i="24"/>
  <c r="AX21" i="24"/>
  <c r="AW21" i="24"/>
  <c r="AV21" i="24"/>
  <c r="AU21" i="24"/>
  <c r="AT21" i="24"/>
  <c r="AS21" i="24"/>
  <c r="AR21" i="24"/>
  <c r="AQ21" i="24"/>
  <c r="AP21" i="24"/>
  <c r="AO21" i="24"/>
  <c r="AN21" i="24"/>
  <c r="AM21" i="24"/>
  <c r="AL21" i="24"/>
  <c r="AK21" i="24"/>
  <c r="AX20" i="24"/>
  <c r="AW20" i="24"/>
  <c r="AV20" i="24"/>
  <c r="AU20" i="24"/>
  <c r="AT20" i="24"/>
  <c r="AS20" i="24"/>
  <c r="AR20" i="24"/>
  <c r="AQ20" i="24"/>
  <c r="AP20" i="24"/>
  <c r="AO20" i="24"/>
  <c r="AN20" i="24"/>
  <c r="AM20" i="24"/>
  <c r="AL20" i="24"/>
  <c r="AK20" i="24"/>
  <c r="AX19" i="24"/>
  <c r="AW19" i="24"/>
  <c r="AV19" i="24"/>
  <c r="AU19" i="24"/>
  <c r="AT19" i="24"/>
  <c r="AS19" i="24"/>
  <c r="AR19" i="24"/>
  <c r="AQ19" i="24"/>
  <c r="AP19" i="24"/>
  <c r="AO19" i="24"/>
  <c r="AN19" i="24"/>
  <c r="AM19" i="24"/>
  <c r="AL19" i="24"/>
  <c r="AK19" i="24"/>
  <c r="AX18" i="24"/>
  <c r="AW18" i="24"/>
  <c r="AV18" i="24"/>
  <c r="AU18" i="24"/>
  <c r="AT18" i="24"/>
  <c r="AS18" i="24"/>
  <c r="AR18" i="24"/>
  <c r="AQ18" i="24"/>
  <c r="AP18" i="24"/>
  <c r="AO18" i="24"/>
  <c r="AN18" i="24"/>
  <c r="AM18" i="24"/>
  <c r="AL18" i="24"/>
  <c r="AK18" i="24"/>
  <c r="AG23" i="24"/>
  <c r="AF23" i="24"/>
  <c r="AE23" i="24"/>
  <c r="AD23" i="24"/>
  <c r="AC23" i="24"/>
  <c r="AB23" i="24"/>
  <c r="AA23" i="24"/>
  <c r="Z23" i="24"/>
  <c r="Y23" i="24"/>
  <c r="X23" i="24"/>
  <c r="W23" i="24"/>
  <c r="V23" i="24"/>
  <c r="U23" i="24"/>
  <c r="T23" i="24"/>
  <c r="AG22" i="24"/>
  <c r="AF22" i="24"/>
  <c r="AE22" i="24"/>
  <c r="AD22" i="24"/>
  <c r="AC22" i="24"/>
  <c r="AB22" i="24"/>
  <c r="AA22" i="24"/>
  <c r="Z22" i="24"/>
  <c r="Y22" i="24"/>
  <c r="X22" i="24"/>
  <c r="W22" i="24"/>
  <c r="V22" i="24"/>
  <c r="U22" i="24"/>
  <c r="T22" i="24"/>
  <c r="AG21" i="24"/>
  <c r="AF21" i="24"/>
  <c r="AE21" i="24"/>
  <c r="AD21" i="24"/>
  <c r="AC21" i="24"/>
  <c r="AB21" i="24"/>
  <c r="AA21" i="24"/>
  <c r="Z21" i="24"/>
  <c r="Y21" i="24"/>
  <c r="X21" i="24"/>
  <c r="W21" i="24"/>
  <c r="V21" i="24"/>
  <c r="U21" i="24"/>
  <c r="T21" i="24"/>
  <c r="AG20" i="24"/>
  <c r="AF20" i="24"/>
  <c r="AE20" i="24"/>
  <c r="AD20" i="24"/>
  <c r="AC20" i="24"/>
  <c r="AB20" i="24"/>
  <c r="AA20" i="24"/>
  <c r="Z20" i="24"/>
  <c r="Y20" i="24"/>
  <c r="X20" i="24"/>
  <c r="W20" i="24"/>
  <c r="V20" i="24"/>
  <c r="U20" i="24"/>
  <c r="T20" i="24"/>
  <c r="AG19" i="24"/>
  <c r="AF19" i="24"/>
  <c r="AE19" i="24"/>
  <c r="AD19" i="24"/>
  <c r="AC19" i="24"/>
  <c r="AB19" i="24"/>
  <c r="AA19" i="24"/>
  <c r="Z19" i="24"/>
  <c r="Y19" i="24"/>
  <c r="X19" i="24"/>
  <c r="W19" i="24"/>
  <c r="V19" i="24"/>
  <c r="U19" i="24"/>
  <c r="T19" i="24"/>
  <c r="AG18" i="24"/>
  <c r="AF18" i="24"/>
  <c r="AE18" i="24"/>
  <c r="AD18" i="24"/>
  <c r="AC18" i="24"/>
  <c r="AB18" i="24"/>
  <c r="AA18" i="24"/>
  <c r="Z18" i="24"/>
  <c r="Y18" i="24"/>
  <c r="X18" i="24"/>
  <c r="W18" i="24"/>
  <c r="V18" i="24"/>
  <c r="U18" i="24"/>
  <c r="T18" i="24"/>
  <c r="P23" i="24"/>
  <c r="O23" i="24"/>
  <c r="N23" i="24"/>
  <c r="M23" i="24"/>
  <c r="L23" i="24"/>
  <c r="K23" i="24"/>
  <c r="J23" i="24"/>
  <c r="I23" i="24"/>
  <c r="H23" i="24"/>
  <c r="G23" i="24"/>
  <c r="F23" i="24"/>
  <c r="E23" i="24"/>
  <c r="D23" i="24"/>
  <c r="C23" i="24"/>
  <c r="P22" i="24"/>
  <c r="O22" i="24"/>
  <c r="N22" i="24"/>
  <c r="M22" i="24"/>
  <c r="L22" i="24"/>
  <c r="K22" i="24"/>
  <c r="J22" i="24"/>
  <c r="I22" i="24"/>
  <c r="H22" i="24"/>
  <c r="G22" i="24"/>
  <c r="F22" i="24"/>
  <c r="E22" i="24"/>
  <c r="D22" i="24"/>
  <c r="C22" i="24"/>
  <c r="P21" i="24"/>
  <c r="O21" i="24"/>
  <c r="N21" i="24"/>
  <c r="M21" i="24"/>
  <c r="L21" i="24"/>
  <c r="K21" i="24"/>
  <c r="J21" i="24"/>
  <c r="I21" i="24"/>
  <c r="H21" i="24"/>
  <c r="G21" i="24"/>
  <c r="F21" i="24"/>
  <c r="E21" i="24"/>
  <c r="D21" i="24"/>
  <c r="C21" i="24"/>
  <c r="P20" i="24"/>
  <c r="O20" i="24"/>
  <c r="N20" i="24"/>
  <c r="M20" i="24"/>
  <c r="L20" i="24"/>
  <c r="K20" i="24"/>
  <c r="J20" i="24"/>
  <c r="I20" i="24"/>
  <c r="H20" i="24"/>
  <c r="G20" i="24"/>
  <c r="F20" i="24"/>
  <c r="E20" i="24"/>
  <c r="D20" i="24"/>
  <c r="C20" i="24"/>
  <c r="P19" i="24"/>
  <c r="O19" i="24"/>
  <c r="N19" i="24"/>
  <c r="M19" i="24"/>
  <c r="L19" i="24"/>
  <c r="K19" i="24"/>
  <c r="J19" i="24"/>
  <c r="I19" i="24"/>
  <c r="H19" i="24"/>
  <c r="G19" i="24"/>
  <c r="F19" i="24"/>
  <c r="E19" i="24"/>
  <c r="D19" i="24"/>
  <c r="C19" i="24"/>
  <c r="P18" i="24"/>
  <c r="O18" i="24"/>
  <c r="N18" i="24"/>
  <c r="M18" i="24"/>
  <c r="L18" i="24"/>
  <c r="K18" i="24"/>
  <c r="J18" i="24"/>
  <c r="I18" i="24"/>
  <c r="H18" i="24"/>
  <c r="G18" i="24"/>
  <c r="F18" i="24"/>
  <c r="E18" i="24"/>
  <c r="D18" i="24"/>
  <c r="C18" i="24"/>
  <c r="BO10" i="24"/>
  <c r="BN10" i="24"/>
  <c r="BM10" i="24"/>
  <c r="BL10" i="24"/>
  <c r="BK10" i="24"/>
  <c r="BJ10" i="24"/>
  <c r="BI10" i="24"/>
  <c r="BH10" i="24"/>
  <c r="BG10" i="24"/>
  <c r="BF10" i="24"/>
  <c r="BE10" i="24"/>
  <c r="BD10" i="24"/>
  <c r="BC10" i="24"/>
  <c r="BB10" i="24"/>
  <c r="BO9" i="24"/>
  <c r="BN9" i="24"/>
  <c r="BM9" i="24"/>
  <c r="BL9" i="24"/>
  <c r="BK9" i="24"/>
  <c r="BJ9" i="24"/>
  <c r="BI9" i="24"/>
  <c r="BH9" i="24"/>
  <c r="BG9" i="24"/>
  <c r="BF9" i="24"/>
  <c r="BE9" i="24"/>
  <c r="BD9" i="24"/>
  <c r="BC9" i="24"/>
  <c r="BB9" i="24"/>
  <c r="BO8" i="24"/>
  <c r="BN8" i="24"/>
  <c r="BM8" i="24"/>
  <c r="BL8" i="24"/>
  <c r="BK8" i="24"/>
  <c r="BJ8" i="24"/>
  <c r="BI8" i="24"/>
  <c r="BH8" i="24"/>
  <c r="BG8" i="24"/>
  <c r="BF8" i="24"/>
  <c r="BE8" i="24"/>
  <c r="BD8" i="24"/>
  <c r="BC8" i="24"/>
  <c r="BB8" i="24"/>
  <c r="BO7" i="24"/>
  <c r="BN7" i="24"/>
  <c r="BM7" i="24"/>
  <c r="BL7" i="24"/>
  <c r="BK7" i="24"/>
  <c r="BJ7" i="24"/>
  <c r="BI7" i="24"/>
  <c r="BH7" i="24"/>
  <c r="BG7" i="24"/>
  <c r="BF7" i="24"/>
  <c r="BE7" i="24"/>
  <c r="BD7" i="24"/>
  <c r="BC7" i="24"/>
  <c r="BB7" i="24"/>
  <c r="BO6" i="24"/>
  <c r="BN6" i="24"/>
  <c r="BM6" i="24"/>
  <c r="BL6" i="24"/>
  <c r="BK6" i="24"/>
  <c r="BJ6" i="24"/>
  <c r="BI6" i="24"/>
  <c r="BH6" i="24"/>
  <c r="BG6" i="24"/>
  <c r="BF6" i="24"/>
  <c r="BE6" i="24"/>
  <c r="BD6" i="24"/>
  <c r="BC6" i="24"/>
  <c r="BB6" i="24"/>
  <c r="BO5" i="24"/>
  <c r="BN5" i="24"/>
  <c r="BM5" i="24"/>
  <c r="BL5" i="24"/>
  <c r="BK5" i="24"/>
  <c r="BJ5" i="24"/>
  <c r="BI5" i="24"/>
  <c r="BH5" i="24"/>
  <c r="BG5" i="24"/>
  <c r="BF5" i="24"/>
  <c r="BE5" i="24"/>
  <c r="BD5" i="24"/>
  <c r="BC5" i="24"/>
  <c r="BB5" i="24"/>
  <c r="AX10" i="24"/>
  <c r="AW10" i="24"/>
  <c r="AV10" i="24"/>
  <c r="AU10" i="24"/>
  <c r="AT10" i="24"/>
  <c r="AS10" i="24"/>
  <c r="AR10" i="24"/>
  <c r="AQ10" i="24"/>
  <c r="AP10" i="24"/>
  <c r="AO10" i="24"/>
  <c r="AN10" i="24"/>
  <c r="AM10" i="24"/>
  <c r="AL10" i="24"/>
  <c r="AK10" i="24"/>
  <c r="AX9" i="24"/>
  <c r="AW9" i="24"/>
  <c r="AV9" i="24"/>
  <c r="AU9" i="24"/>
  <c r="AT9" i="24"/>
  <c r="AS9" i="24"/>
  <c r="AR9" i="24"/>
  <c r="AQ9" i="24"/>
  <c r="AP9" i="24"/>
  <c r="AO9" i="24"/>
  <c r="AN9" i="24"/>
  <c r="AM9" i="24"/>
  <c r="AL9" i="24"/>
  <c r="AK9" i="24"/>
  <c r="AX8" i="24"/>
  <c r="AW8" i="24"/>
  <c r="AV8" i="24"/>
  <c r="AU8" i="24"/>
  <c r="AT8" i="24"/>
  <c r="AS8" i="24"/>
  <c r="AR8" i="24"/>
  <c r="AQ8" i="24"/>
  <c r="AP8" i="24"/>
  <c r="AO8" i="24"/>
  <c r="AN8" i="24"/>
  <c r="AM8" i="24"/>
  <c r="AL8" i="24"/>
  <c r="AK8" i="24"/>
  <c r="AX7" i="24"/>
  <c r="AW7" i="24"/>
  <c r="AV7" i="24"/>
  <c r="AU7" i="24"/>
  <c r="AT7" i="24"/>
  <c r="AS7" i="24"/>
  <c r="AR7" i="24"/>
  <c r="AQ7" i="24"/>
  <c r="AP7" i="24"/>
  <c r="AO7" i="24"/>
  <c r="AN7" i="24"/>
  <c r="AM7" i="24"/>
  <c r="AL7" i="24"/>
  <c r="AK7" i="24"/>
  <c r="AX6" i="24"/>
  <c r="AW6" i="24"/>
  <c r="AV6" i="24"/>
  <c r="AU6" i="24"/>
  <c r="AT6" i="24"/>
  <c r="AS6" i="24"/>
  <c r="AR6" i="24"/>
  <c r="AQ6" i="24"/>
  <c r="AP6" i="24"/>
  <c r="AO6" i="24"/>
  <c r="AN6" i="24"/>
  <c r="AM6" i="24"/>
  <c r="AL6" i="24"/>
  <c r="AK6" i="24"/>
  <c r="AX5" i="24"/>
  <c r="AW5" i="24"/>
  <c r="AV5" i="24"/>
  <c r="AU5" i="24"/>
  <c r="AT5" i="24"/>
  <c r="AS5" i="24"/>
  <c r="AR5" i="24"/>
  <c r="AQ5" i="24"/>
  <c r="AP5" i="24"/>
  <c r="AO5" i="24"/>
  <c r="AN5" i="24"/>
  <c r="AM5" i="24"/>
  <c r="AL5" i="24"/>
  <c r="AK5" i="24"/>
  <c r="AG10" i="24"/>
  <c r="AF10" i="24"/>
  <c r="AE10" i="24"/>
  <c r="AD10" i="24"/>
  <c r="AC10" i="24"/>
  <c r="AB10" i="24"/>
  <c r="AA10" i="24"/>
  <c r="Z10" i="24"/>
  <c r="Y10" i="24"/>
  <c r="X10" i="24"/>
  <c r="W10" i="24"/>
  <c r="V10" i="24"/>
  <c r="U10" i="24"/>
  <c r="T10" i="24"/>
  <c r="AG9" i="24"/>
  <c r="AF9" i="24"/>
  <c r="AE9" i="24"/>
  <c r="AD9" i="24"/>
  <c r="AC9" i="24"/>
  <c r="AB9" i="24"/>
  <c r="AA9" i="24"/>
  <c r="Z9" i="24"/>
  <c r="Y9" i="24"/>
  <c r="X9" i="24"/>
  <c r="W9" i="24"/>
  <c r="V9" i="24"/>
  <c r="U9" i="24"/>
  <c r="T9" i="24"/>
  <c r="AG8" i="24"/>
  <c r="AF8" i="24"/>
  <c r="AE8" i="24"/>
  <c r="AD8" i="24"/>
  <c r="AC8" i="24"/>
  <c r="AB8" i="24"/>
  <c r="AA8" i="24"/>
  <c r="Z8" i="24"/>
  <c r="Y8" i="24"/>
  <c r="X8" i="24"/>
  <c r="W8" i="24"/>
  <c r="V8" i="24"/>
  <c r="U8" i="24"/>
  <c r="T8" i="24"/>
  <c r="AG7" i="24"/>
  <c r="AF7" i="24"/>
  <c r="AE7" i="24"/>
  <c r="AD7" i="24"/>
  <c r="AC7" i="24"/>
  <c r="AB7" i="24"/>
  <c r="AA7" i="24"/>
  <c r="Z7" i="24"/>
  <c r="Y7" i="24"/>
  <c r="X7" i="24"/>
  <c r="W7" i="24"/>
  <c r="V7" i="24"/>
  <c r="U7" i="24"/>
  <c r="T7" i="24"/>
  <c r="AG6" i="24"/>
  <c r="AF6" i="24"/>
  <c r="AE6" i="24"/>
  <c r="AD6" i="24"/>
  <c r="AC6" i="24"/>
  <c r="AB6" i="24"/>
  <c r="AA6" i="24"/>
  <c r="Z6" i="24"/>
  <c r="Y6" i="24"/>
  <c r="X6" i="24"/>
  <c r="W6" i="24"/>
  <c r="V6" i="24"/>
  <c r="U6" i="24"/>
  <c r="T6" i="24"/>
  <c r="AG5" i="24"/>
  <c r="AF5" i="24"/>
  <c r="AE5" i="24"/>
  <c r="AD5" i="24"/>
  <c r="AC5" i="24"/>
  <c r="AB5" i="24"/>
  <c r="AA5" i="24"/>
  <c r="Z5" i="24"/>
  <c r="Y5" i="24"/>
  <c r="X5" i="24"/>
  <c r="W5" i="24"/>
  <c r="V5" i="24"/>
  <c r="U5" i="24"/>
  <c r="T5" i="24"/>
  <c r="C5" i="24"/>
  <c r="D5" i="24"/>
  <c r="E5" i="24"/>
  <c r="F5" i="24"/>
  <c r="G5" i="24"/>
  <c r="H5" i="24"/>
  <c r="I5" i="24"/>
  <c r="J5" i="24"/>
  <c r="K5" i="24"/>
  <c r="L5" i="24"/>
  <c r="M5" i="24"/>
  <c r="N5" i="24"/>
  <c r="O5" i="24"/>
  <c r="P5" i="24"/>
  <c r="C6" i="24"/>
  <c r="D6" i="24"/>
  <c r="E6" i="24"/>
  <c r="F6" i="24"/>
  <c r="G6" i="24"/>
  <c r="H6" i="24"/>
  <c r="I6" i="24"/>
  <c r="J6" i="24"/>
  <c r="K6" i="24"/>
  <c r="L6" i="24"/>
  <c r="M6" i="24"/>
  <c r="N6" i="24"/>
  <c r="O6" i="24"/>
  <c r="P6" i="24"/>
  <c r="C7" i="24"/>
  <c r="D7" i="24"/>
  <c r="E7" i="24"/>
  <c r="F7" i="24"/>
  <c r="G7" i="24"/>
  <c r="H7" i="24"/>
  <c r="I7" i="24"/>
  <c r="J7" i="24"/>
  <c r="K7" i="24"/>
  <c r="L7" i="24"/>
  <c r="M7" i="24"/>
  <c r="N7" i="24"/>
  <c r="O7" i="24"/>
  <c r="P7" i="24"/>
  <c r="C8" i="24"/>
  <c r="D8" i="24"/>
  <c r="E8" i="24"/>
  <c r="F8" i="24"/>
  <c r="G8" i="24"/>
  <c r="H8" i="24"/>
  <c r="I8" i="24"/>
  <c r="J8" i="24"/>
  <c r="K8" i="24"/>
  <c r="L8" i="24"/>
  <c r="M8" i="24"/>
  <c r="N8" i="24"/>
  <c r="O8" i="24"/>
  <c r="P8" i="24"/>
  <c r="C9" i="24"/>
  <c r="D9" i="24"/>
  <c r="E9" i="24"/>
  <c r="F9" i="24"/>
  <c r="G9" i="24"/>
  <c r="H9" i="24"/>
  <c r="I9" i="24"/>
  <c r="J9" i="24"/>
  <c r="K9" i="24"/>
  <c r="L9" i="24"/>
  <c r="M9" i="24"/>
  <c r="N9" i="24"/>
  <c r="O9" i="24"/>
  <c r="P9" i="24"/>
  <c r="D10" i="24"/>
  <c r="E10" i="24"/>
  <c r="F10" i="24"/>
  <c r="G10" i="24"/>
  <c r="H10" i="24"/>
  <c r="I10" i="24"/>
  <c r="J10" i="24"/>
  <c r="K10" i="24"/>
  <c r="L10" i="24"/>
  <c r="M10" i="24"/>
  <c r="N10" i="24"/>
  <c r="O10" i="24"/>
  <c r="P10" i="24"/>
  <c r="C10" i="24"/>
  <c r="B25" i="32"/>
  <c r="B12" i="32"/>
  <c r="Q30" i="15"/>
  <c r="BP17" i="15"/>
  <c r="AY17" i="15"/>
  <c r="AH17" i="15"/>
  <c r="Q17" i="15"/>
  <c r="BP4" i="15"/>
  <c r="AY4" i="15"/>
  <c r="AH4" i="15"/>
  <c r="B6" i="30" a="1"/>
  <c r="B6" i="30"/>
  <c r="DE32" i="24"/>
  <c r="C3" i="35"/>
  <c r="C4" i="35"/>
  <c r="C5" i="35"/>
  <c r="C6" i="35"/>
  <c r="C7" i="35"/>
  <c r="C8" i="35"/>
  <c r="C9" i="35"/>
  <c r="C10" i="35"/>
  <c r="C11" i="35"/>
  <c r="C12" i="35"/>
  <c r="C13" i="35"/>
  <c r="C14" i="35"/>
  <c r="C15" i="35"/>
  <c r="C16" i="35"/>
  <c r="C17"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B3" i="35"/>
  <c r="B4" i="35"/>
  <c r="B5" i="35"/>
  <c r="B6" i="35"/>
  <c r="B7" i="35"/>
  <c r="B8" i="35"/>
  <c r="B9" i="35"/>
  <c r="B10" i="35"/>
  <c r="B11" i="35"/>
  <c r="B12" i="35"/>
  <c r="B13" i="35"/>
  <c r="B14" i="35"/>
  <c r="B15" i="35"/>
  <c r="B16" i="35"/>
  <c r="B17" i="35"/>
  <c r="B18" i="35"/>
  <c r="B19" i="35"/>
  <c r="B20" i="35"/>
  <c r="B21"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P24" i="34"/>
  <c r="BB24" i="34"/>
  <c r="BP23" i="34"/>
  <c r="BA23" i="34"/>
  <c r="BP22" i="34"/>
  <c r="BA22" i="34"/>
  <c r="BP21" i="34"/>
  <c r="BA21" i="34"/>
  <c r="BP20" i="34"/>
  <c r="BA20" i="34"/>
  <c r="BP19" i="34"/>
  <c r="BA19" i="34"/>
  <c r="BP18" i="34"/>
  <c r="BA18" i="34"/>
  <c r="BP17" i="34"/>
  <c r="BA17" i="34"/>
  <c r="AY24" i="34"/>
  <c r="AK24" i="34"/>
  <c r="AY23" i="34"/>
  <c r="AJ23" i="34"/>
  <c r="AY22" i="34"/>
  <c r="AJ22" i="34"/>
  <c r="AY21" i="34"/>
  <c r="AJ21" i="34"/>
  <c r="AY20" i="34"/>
  <c r="AJ20" i="34"/>
  <c r="AY19" i="34"/>
  <c r="AJ19" i="34"/>
  <c r="AY18" i="34"/>
  <c r="AJ18" i="34"/>
  <c r="AY17" i="34"/>
  <c r="AJ17" i="34"/>
  <c r="AH24" i="34"/>
  <c r="T24" i="34"/>
  <c r="AH23" i="34"/>
  <c r="S23" i="34"/>
  <c r="AH22" i="34"/>
  <c r="S22" i="34"/>
  <c r="AH21" i="34"/>
  <c r="S21" i="34"/>
  <c r="AH20" i="34"/>
  <c r="S20" i="34"/>
  <c r="AH19" i="34"/>
  <c r="S19" i="34"/>
  <c r="AH18" i="34"/>
  <c r="S18" i="34"/>
  <c r="AH17" i="34"/>
  <c r="S17" i="34"/>
  <c r="Q24" i="34"/>
  <c r="P24" i="34"/>
  <c r="O24" i="34"/>
  <c r="N24" i="34"/>
  <c r="M24" i="34"/>
  <c r="L24" i="34"/>
  <c r="K24" i="34"/>
  <c r="J24" i="34"/>
  <c r="I24" i="34"/>
  <c r="G24" i="34"/>
  <c r="F24" i="34"/>
  <c r="E24" i="34"/>
  <c r="D24" i="34"/>
  <c r="C24" i="34"/>
  <c r="Q23" i="34"/>
  <c r="B23" i="34"/>
  <c r="Q22" i="34"/>
  <c r="B22" i="34"/>
  <c r="Q21" i="34"/>
  <c r="B21" i="34"/>
  <c r="Q20" i="34"/>
  <c r="B20" i="34"/>
  <c r="Q19" i="34"/>
  <c r="B19" i="34"/>
  <c r="Q18" i="34"/>
  <c r="B18" i="34"/>
  <c r="Q17" i="34"/>
  <c r="B17" i="34"/>
  <c r="BP11" i="34"/>
  <c r="BO11" i="34"/>
  <c r="BN11" i="34"/>
  <c r="BM11" i="34"/>
  <c r="BL11" i="34"/>
  <c r="BK11" i="34"/>
  <c r="BJ11" i="34"/>
  <c r="BI11" i="34"/>
  <c r="BH11" i="34"/>
  <c r="BF11" i="34"/>
  <c r="BE11" i="34"/>
  <c r="BD11" i="34"/>
  <c r="BC11" i="34"/>
  <c r="BB11" i="34"/>
  <c r="BP10" i="34"/>
  <c r="BA10" i="34"/>
  <c r="BP9" i="34"/>
  <c r="BA9" i="34"/>
  <c r="BP8" i="34"/>
  <c r="BA8" i="34"/>
  <c r="BP7" i="34"/>
  <c r="BA7" i="34"/>
  <c r="BP6" i="34"/>
  <c r="BA6" i="34"/>
  <c r="BP5" i="34"/>
  <c r="BA5" i="34"/>
  <c r="BP4" i="34"/>
  <c r="BA4" i="34"/>
  <c r="AY11" i="34"/>
  <c r="AK11" i="34"/>
  <c r="AY10" i="34"/>
  <c r="AJ10" i="34"/>
  <c r="AY9" i="34"/>
  <c r="AJ9" i="34"/>
  <c r="AY8" i="34"/>
  <c r="AJ8" i="34"/>
  <c r="AY7" i="34"/>
  <c r="AJ7" i="34"/>
  <c r="AY6" i="34"/>
  <c r="AJ6" i="34"/>
  <c r="AY5" i="34"/>
  <c r="AJ5" i="34"/>
  <c r="AY4" i="34"/>
  <c r="AJ4" i="34"/>
  <c r="AH11" i="34"/>
  <c r="AG11" i="34"/>
  <c r="AF11" i="34"/>
  <c r="AE11" i="34"/>
  <c r="AD11" i="34"/>
  <c r="AC11" i="34"/>
  <c r="AB11" i="34"/>
  <c r="AA11" i="34"/>
  <c r="Z11" i="34"/>
  <c r="X11" i="34"/>
  <c r="W11" i="34"/>
  <c r="V11" i="34"/>
  <c r="U11" i="34"/>
  <c r="T11" i="34"/>
  <c r="AH10" i="34"/>
  <c r="S10" i="34"/>
  <c r="AH9" i="34"/>
  <c r="S9" i="34"/>
  <c r="AH8" i="34"/>
  <c r="S8" i="34"/>
  <c r="AH7" i="34"/>
  <c r="S7" i="34"/>
  <c r="AH6" i="34"/>
  <c r="S6" i="34"/>
  <c r="AH5" i="34"/>
  <c r="S5" i="34"/>
  <c r="AH4" i="34"/>
  <c r="S4" i="34"/>
  <c r="B5" i="34"/>
  <c r="Q5" i="34"/>
  <c r="B6" i="34"/>
  <c r="Q6" i="34"/>
  <c r="B7" i="34"/>
  <c r="Q7" i="34"/>
  <c r="B8" i="34"/>
  <c r="Q8" i="34"/>
  <c r="B9" i="34"/>
  <c r="Q9" i="34"/>
  <c r="B10" i="34"/>
  <c r="Q10" i="34"/>
  <c r="C11" i="34"/>
  <c r="D11" i="34"/>
  <c r="E11" i="34"/>
  <c r="F11" i="34"/>
  <c r="G11" i="34"/>
  <c r="I11" i="34"/>
  <c r="J11" i="34"/>
  <c r="K11" i="34"/>
  <c r="L11" i="34"/>
  <c r="M11" i="34"/>
  <c r="N11" i="34"/>
  <c r="O11" i="34"/>
  <c r="P11" i="34"/>
  <c r="Q11" i="34"/>
  <c r="Q4" i="34"/>
  <c r="B4" i="34"/>
  <c r="C32" i="29"/>
  <c r="D32"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BQ32" i="29"/>
  <c r="BR32" i="29"/>
  <c r="BS32" i="29"/>
  <c r="BT32" i="29"/>
  <c r="BU32" i="29"/>
  <c r="BV32" i="29"/>
  <c r="BW32" i="29"/>
  <c r="BX32" i="29"/>
  <c r="BY32" i="29"/>
  <c r="BZ32" i="29"/>
  <c r="CA32" i="29"/>
  <c r="CB32" i="29"/>
  <c r="CC32" i="29"/>
  <c r="CD32" i="29"/>
  <c r="CE32" i="29"/>
  <c r="CF32" i="29"/>
  <c r="CG32" i="29"/>
  <c r="CH32" i="29"/>
  <c r="CI32" i="29"/>
  <c r="CJ32" i="29"/>
  <c r="CK32" i="29"/>
  <c r="CL32" i="29"/>
  <c r="CM32" i="29"/>
  <c r="CN32" i="29"/>
  <c r="CO32" i="29"/>
  <c r="CP32" i="29"/>
  <c r="CQ32" i="29"/>
  <c r="CR32" i="29"/>
  <c r="CS32" i="29"/>
  <c r="CT32" i="29"/>
  <c r="CU32" i="29"/>
  <c r="CV32" i="29"/>
  <c r="CW32" i="29"/>
  <c r="CX32" i="29"/>
  <c r="CY32" i="29"/>
  <c r="CZ32" i="29"/>
  <c r="DA32" i="29"/>
  <c r="DB32" i="29"/>
  <c r="DC32" i="29"/>
  <c r="DD32" i="29"/>
  <c r="C33" i="29"/>
  <c r="D33"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BQ33" i="29"/>
  <c r="BR33" i="29"/>
  <c r="BS33" i="29"/>
  <c r="BT33" i="29"/>
  <c r="BU33" i="29"/>
  <c r="BV33" i="29"/>
  <c r="BW33" i="29"/>
  <c r="BX33" i="29"/>
  <c r="BY33" i="29"/>
  <c r="BZ33" i="29"/>
  <c r="CA33" i="29"/>
  <c r="CB33" i="29"/>
  <c r="CC33" i="29"/>
  <c r="CD33" i="29"/>
  <c r="CE33" i="29"/>
  <c r="CF33" i="29"/>
  <c r="CG33" i="29"/>
  <c r="CH33" i="29"/>
  <c r="CI33" i="29"/>
  <c r="CJ33" i="29"/>
  <c r="CK33" i="29"/>
  <c r="CL33" i="29"/>
  <c r="CM33" i="29"/>
  <c r="CN33" i="29"/>
  <c r="CO33" i="29"/>
  <c r="CP33" i="29"/>
  <c r="CQ33" i="29"/>
  <c r="CR33" i="29"/>
  <c r="CS33" i="29"/>
  <c r="CT33" i="29"/>
  <c r="CU33" i="29"/>
  <c r="CV33" i="29"/>
  <c r="CW33" i="29"/>
  <c r="CX33" i="29"/>
  <c r="CY33" i="29"/>
  <c r="CZ33" i="29"/>
  <c r="DA33" i="29"/>
  <c r="DB33" i="29"/>
  <c r="DC33" i="29"/>
  <c r="DD33" i="29"/>
  <c r="C34" i="29"/>
  <c r="D34"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C36" i="29"/>
  <c r="D36" i="29"/>
  <c r="E36" i="29"/>
  <c r="F36" i="29"/>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C37" i="29"/>
  <c r="D37" i="29"/>
  <c r="E37" i="29"/>
  <c r="F37" i="29"/>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C38" i="29"/>
  <c r="D38" i="29"/>
  <c r="E38" i="29"/>
  <c r="F38" i="29"/>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C39" i="29"/>
  <c r="D39" i="29"/>
  <c r="E39" i="29"/>
  <c r="F39" i="29"/>
  <c r="G39" i="29"/>
  <c r="H39" i="29"/>
  <c r="I39" i="29"/>
  <c r="J39" i="29"/>
  <c r="K39" i="29"/>
  <c r="L39"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C40" i="29"/>
  <c r="D40" i="29"/>
  <c r="E40" i="29"/>
  <c r="F40" i="29"/>
  <c r="G40" i="29"/>
  <c r="H40" i="29"/>
  <c r="I40" i="29"/>
  <c r="J40" i="29"/>
  <c r="K40" i="29"/>
  <c r="L40"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C41" i="29"/>
  <c r="D41" i="29"/>
  <c r="E41" i="29"/>
  <c r="F41" i="29"/>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BQ41" i="29"/>
  <c r="BR41" i="29"/>
  <c r="BS41" i="29"/>
  <c r="BT41" i="29"/>
  <c r="BU41" i="29"/>
  <c r="BV41" i="29"/>
  <c r="BW41" i="29"/>
  <c r="BX41" i="29"/>
  <c r="BY41" i="29"/>
  <c r="BZ41" i="29"/>
  <c r="CA41" i="29"/>
  <c r="CB41" i="29"/>
  <c r="CC41" i="29"/>
  <c r="CD41" i="29"/>
  <c r="CE41" i="29"/>
  <c r="CF41" i="29"/>
  <c r="CG41" i="29"/>
  <c r="CH41" i="29"/>
  <c r="CI41" i="29"/>
  <c r="CJ41" i="29"/>
  <c r="CK41" i="29"/>
  <c r="CL41" i="29"/>
  <c r="CM41" i="29"/>
  <c r="CN41" i="29"/>
  <c r="CO41" i="29"/>
  <c r="CP41" i="29"/>
  <c r="CQ41" i="29"/>
  <c r="CR41" i="29"/>
  <c r="CS41" i="29"/>
  <c r="CT41" i="29"/>
  <c r="CU41" i="29"/>
  <c r="CV41" i="29"/>
  <c r="CW41" i="29"/>
  <c r="CX41" i="29"/>
  <c r="CY41" i="29"/>
  <c r="CZ41" i="29"/>
  <c r="DA41" i="29"/>
  <c r="DB41" i="29"/>
  <c r="DC41" i="29"/>
  <c r="DD41" i="29"/>
  <c r="C42" i="29"/>
  <c r="D42" i="29"/>
  <c r="E42" i="29"/>
  <c r="F42" i="29"/>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C43" i="29"/>
  <c r="D43" i="29"/>
  <c r="E43" i="29"/>
  <c r="F43" i="29"/>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BQ43" i="29"/>
  <c r="BR43" i="29"/>
  <c r="BS43" i="29"/>
  <c r="BT43" i="29"/>
  <c r="BU43" i="29"/>
  <c r="BV43" i="29"/>
  <c r="BW43" i="29"/>
  <c r="BX43" i="29"/>
  <c r="BY43" i="29"/>
  <c r="BZ43" i="29"/>
  <c r="CA43" i="29"/>
  <c r="CB43" i="29"/>
  <c r="CC43" i="29"/>
  <c r="CD43" i="29"/>
  <c r="CE43" i="29"/>
  <c r="CF43" i="29"/>
  <c r="CG43" i="29"/>
  <c r="CH43" i="29"/>
  <c r="CI43" i="29"/>
  <c r="CJ43" i="29"/>
  <c r="CK43" i="29"/>
  <c r="CL43" i="29"/>
  <c r="CM43" i="29"/>
  <c r="CN43" i="29"/>
  <c r="CO43" i="29"/>
  <c r="CP43" i="29"/>
  <c r="CQ43" i="29"/>
  <c r="CR43" i="29"/>
  <c r="CS43" i="29"/>
  <c r="CT43" i="29"/>
  <c r="CU43" i="29"/>
  <c r="CV43" i="29"/>
  <c r="CW43" i="29"/>
  <c r="CX43" i="29"/>
  <c r="CY43" i="29"/>
  <c r="CZ43" i="29"/>
  <c r="DA43" i="29"/>
  <c r="DB43" i="29"/>
  <c r="DC43" i="29"/>
  <c r="DD43" i="29"/>
  <c r="C44" i="29"/>
  <c r="D44" i="29"/>
  <c r="E44" i="29"/>
  <c r="F44" i="29"/>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C45" i="29"/>
  <c r="D45" i="29"/>
  <c r="E45" i="29"/>
  <c r="F45" i="29"/>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C46" i="29"/>
  <c r="D46" i="29"/>
  <c r="E46" i="29"/>
  <c r="F46" i="29"/>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C47" i="29"/>
  <c r="D47" i="29"/>
  <c r="E47" i="29"/>
  <c r="F47" i="29"/>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C48" i="29"/>
  <c r="D48" i="29"/>
  <c r="E48" i="29"/>
  <c r="F48" i="29"/>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C49" i="29"/>
  <c r="D49" i="29"/>
  <c r="E49" i="29"/>
  <c r="F49" i="29"/>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C50" i="29"/>
  <c r="D50" i="29"/>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C51" i="29"/>
  <c r="C51" i="34"/>
  <c r="D51" i="29"/>
  <c r="D51" i="34"/>
  <c r="E51" i="29"/>
  <c r="E51" i="34"/>
  <c r="F51" i="29"/>
  <c r="F51" i="34"/>
  <c r="G51" i="29"/>
  <c r="G51" i="34"/>
  <c r="H51" i="29"/>
  <c r="H51" i="34"/>
  <c r="I51" i="29"/>
  <c r="I51" i="34"/>
  <c r="J51" i="29"/>
  <c r="J51" i="34"/>
  <c r="K51" i="29"/>
  <c r="K51" i="34"/>
  <c r="L51" i="29"/>
  <c r="L51" i="34"/>
  <c r="M51" i="29"/>
  <c r="M51" i="34"/>
  <c r="N51" i="29"/>
  <c r="N51" i="34"/>
  <c r="O51" i="29"/>
  <c r="O51" i="34"/>
  <c r="P51" i="29"/>
  <c r="P51" i="34"/>
  <c r="Q51" i="29"/>
  <c r="Q51" i="34"/>
  <c r="R51" i="29"/>
  <c r="R51" i="34"/>
  <c r="S51" i="29"/>
  <c r="S51" i="34"/>
  <c r="T51" i="29"/>
  <c r="T51" i="34"/>
  <c r="U51" i="29"/>
  <c r="U51" i="34"/>
  <c r="V51" i="29"/>
  <c r="V51" i="34"/>
  <c r="W51" i="29"/>
  <c r="W51" i="34"/>
  <c r="X51" i="29"/>
  <c r="X51" i="34"/>
  <c r="Y51" i="29"/>
  <c r="Y51" i="34"/>
  <c r="Z51" i="29"/>
  <c r="Z51" i="34"/>
  <c r="AA51" i="29"/>
  <c r="AA51" i="34"/>
  <c r="AB51" i="29"/>
  <c r="AB51" i="34"/>
  <c r="AC51" i="29"/>
  <c r="AC51" i="34"/>
  <c r="AD51" i="29"/>
  <c r="AD51" i="34"/>
  <c r="AE51" i="29"/>
  <c r="AE51" i="34"/>
  <c r="AF51" i="29"/>
  <c r="AF51" i="34"/>
  <c r="AG51" i="29"/>
  <c r="AG51" i="34"/>
  <c r="AH51" i="29"/>
  <c r="AH51" i="34"/>
  <c r="AI51" i="29"/>
  <c r="AI51" i="34"/>
  <c r="AJ51" i="29"/>
  <c r="AJ51" i="34"/>
  <c r="AK51" i="29"/>
  <c r="AK51" i="34"/>
  <c r="AL51" i="29"/>
  <c r="AL51" i="34"/>
  <c r="AM51" i="29"/>
  <c r="AM51" i="34"/>
  <c r="AN51" i="29"/>
  <c r="AN51" i="34"/>
  <c r="AO51" i="29"/>
  <c r="AO51" i="34"/>
  <c r="AP51" i="29"/>
  <c r="AP51" i="34"/>
  <c r="AQ51" i="29"/>
  <c r="AQ51" i="34"/>
  <c r="AR51" i="29"/>
  <c r="AR51" i="34"/>
  <c r="AS51" i="29"/>
  <c r="AS51" i="34"/>
  <c r="AT51" i="29"/>
  <c r="AT51" i="34"/>
  <c r="AU51" i="29"/>
  <c r="AU51" i="34"/>
  <c r="AV51" i="29"/>
  <c r="AV51" i="34"/>
  <c r="AW51" i="29"/>
  <c r="AW51" i="34"/>
  <c r="AX51" i="29"/>
  <c r="AX51" i="34"/>
  <c r="AY51" i="29"/>
  <c r="AY51" i="34"/>
  <c r="AZ51" i="29"/>
  <c r="AZ51" i="34"/>
  <c r="BA51" i="29"/>
  <c r="BA51" i="34"/>
  <c r="BB51" i="29"/>
  <c r="BB51" i="34"/>
  <c r="BC51" i="29"/>
  <c r="BC51" i="34"/>
  <c r="BD51" i="29"/>
  <c r="BD51" i="34"/>
  <c r="BE51" i="29"/>
  <c r="BE51" i="34"/>
  <c r="BF51" i="29"/>
  <c r="BF51" i="34"/>
  <c r="BG51" i="29"/>
  <c r="BG51" i="34"/>
  <c r="BH51" i="29"/>
  <c r="BH51" i="34"/>
  <c r="BI51" i="29"/>
  <c r="BI51" i="34"/>
  <c r="BJ51" i="29"/>
  <c r="BJ51" i="34"/>
  <c r="BK51" i="29"/>
  <c r="BK51" i="34"/>
  <c r="BL51" i="29"/>
  <c r="BL51" i="34"/>
  <c r="BM51" i="29"/>
  <c r="BM51" i="34"/>
  <c r="BN51" i="29"/>
  <c r="BN51" i="34"/>
  <c r="BO51" i="29"/>
  <c r="BO51" i="34"/>
  <c r="BP51" i="29"/>
  <c r="BP51" i="34"/>
  <c r="BQ51" i="29"/>
  <c r="BQ51" i="34"/>
  <c r="BR51" i="29"/>
  <c r="BR51" i="34"/>
  <c r="BS51" i="29"/>
  <c r="BS51" i="34"/>
  <c r="BT51" i="29"/>
  <c r="BT51" i="34"/>
  <c r="BU51" i="29"/>
  <c r="BU51" i="34"/>
  <c r="BV51" i="29"/>
  <c r="BV51" i="34"/>
  <c r="BW51" i="29"/>
  <c r="BW51" i="34"/>
  <c r="BX51" i="29"/>
  <c r="BX51" i="34"/>
  <c r="BY51" i="29"/>
  <c r="BY51" i="34"/>
  <c r="BZ51" i="29"/>
  <c r="BZ51" i="34"/>
  <c r="CA51" i="29"/>
  <c r="CA51" i="34"/>
  <c r="CB51" i="29"/>
  <c r="CB51" i="34"/>
  <c r="CC51" i="29"/>
  <c r="CC51" i="34"/>
  <c r="CD51" i="29"/>
  <c r="CD51" i="34"/>
  <c r="CE51" i="29"/>
  <c r="CE51" i="34"/>
  <c r="CF51" i="29"/>
  <c r="CF51" i="34"/>
  <c r="CG51" i="29"/>
  <c r="CG51" i="34"/>
  <c r="CH51" i="29"/>
  <c r="CH51" i="34"/>
  <c r="CI51" i="29"/>
  <c r="CI51" i="34"/>
  <c r="CJ51" i="29"/>
  <c r="CJ51" i="34"/>
  <c r="CK51" i="29"/>
  <c r="CK51" i="34"/>
  <c r="CL51" i="29"/>
  <c r="CL51" i="34"/>
  <c r="CM51" i="29"/>
  <c r="CM51" i="34"/>
  <c r="CN51" i="29"/>
  <c r="CN51" i="34"/>
  <c r="CO51" i="29"/>
  <c r="CO51" i="34"/>
  <c r="CP51" i="29"/>
  <c r="CP51" i="34"/>
  <c r="CQ51" i="29"/>
  <c r="CQ51" i="34"/>
  <c r="CR51" i="29"/>
  <c r="CR51" i="34"/>
  <c r="CS51" i="29"/>
  <c r="CS51" i="34"/>
  <c r="CT51" i="29"/>
  <c r="CT51" i="34"/>
  <c r="CU51" i="29"/>
  <c r="CU51" i="34"/>
  <c r="CV51" i="29"/>
  <c r="CV51" i="34"/>
  <c r="CW51" i="29"/>
  <c r="CW51" i="34"/>
  <c r="CX51" i="29"/>
  <c r="CX51" i="34"/>
  <c r="CY51" i="29"/>
  <c r="CY51" i="34"/>
  <c r="CZ51" i="29"/>
  <c r="CZ51" i="34"/>
  <c r="DA51" i="29"/>
  <c r="DA51" i="34"/>
  <c r="DB51" i="29"/>
  <c r="DB51" i="34"/>
  <c r="DC51" i="29"/>
  <c r="DC51" i="34"/>
  <c r="DD51" i="29"/>
  <c r="DD51" i="34"/>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BQ31" i="29"/>
  <c r="BR31" i="29"/>
  <c r="BS31" i="29"/>
  <c r="BT31" i="29"/>
  <c r="BU31" i="29"/>
  <c r="BV31" i="29"/>
  <c r="BW31" i="29"/>
  <c r="BX31" i="29"/>
  <c r="BY31" i="29"/>
  <c r="BZ31" i="29"/>
  <c r="CA31" i="29"/>
  <c r="CB31" i="29"/>
  <c r="CC31" i="29"/>
  <c r="CD31" i="29"/>
  <c r="CE31" i="29"/>
  <c r="CF31" i="29"/>
  <c r="CG31" i="29"/>
  <c r="CH31" i="29"/>
  <c r="CI31" i="29"/>
  <c r="CJ31" i="29"/>
  <c r="CK31" i="29"/>
  <c r="CL31" i="29"/>
  <c r="CM31" i="29"/>
  <c r="CN31" i="29"/>
  <c r="CO31" i="29"/>
  <c r="CP31" i="29"/>
  <c r="CQ31" i="29"/>
  <c r="CR31" i="29"/>
  <c r="CS31" i="29"/>
  <c r="CT31" i="29"/>
  <c r="CU31" i="29"/>
  <c r="CV31" i="29"/>
  <c r="CW31" i="29"/>
  <c r="CX31" i="29"/>
  <c r="CY31" i="29"/>
  <c r="CZ31" i="29"/>
  <c r="DA31" i="29"/>
  <c r="DB31" i="29"/>
  <c r="DC31" i="29"/>
  <c r="DD31" i="29"/>
  <c r="C31" i="29"/>
  <c r="P25" i="15"/>
  <c r="J49" i="7"/>
  <c r="O50" i="34"/>
  <c r="K50" i="34"/>
  <c r="G50" i="34"/>
  <c r="CT50" i="34"/>
  <c r="CH50" i="34"/>
  <c r="BV50" i="34"/>
  <c r="BJ50" i="34"/>
  <c r="AX50" i="34"/>
  <c r="AL50" i="34"/>
  <c r="Z50" i="34"/>
  <c r="N50" i="34"/>
  <c r="J50" i="34"/>
  <c r="F50" i="34"/>
  <c r="CR49" i="34"/>
  <c r="CF49" i="34"/>
  <c r="BT49" i="34"/>
  <c r="BH49" i="34"/>
  <c r="AV49" i="34"/>
  <c r="DB48" i="34"/>
  <c r="CP48" i="34"/>
  <c r="CD48" i="34"/>
  <c r="BR48" i="34"/>
  <c r="BF48" i="34"/>
  <c r="AT48" i="34"/>
  <c r="AH48" i="34"/>
  <c r="V48" i="34"/>
  <c r="M50" i="34"/>
  <c r="I50" i="34"/>
  <c r="E50" i="34"/>
  <c r="CZ50" i="34"/>
  <c r="CN50" i="34"/>
  <c r="CB50" i="34"/>
  <c r="BP50" i="34"/>
  <c r="BD50" i="34"/>
  <c r="AR50" i="34"/>
  <c r="AF50" i="34"/>
  <c r="T50" i="34"/>
  <c r="L50" i="34"/>
  <c r="H50" i="34"/>
  <c r="D50" i="34"/>
  <c r="CX49" i="34"/>
  <c r="CL49" i="34"/>
  <c r="BZ49" i="34"/>
  <c r="BN49" i="34"/>
  <c r="BB49" i="34"/>
  <c r="AP49" i="34"/>
  <c r="CV48" i="34"/>
  <c r="CJ48" i="34"/>
  <c r="BX48" i="34"/>
  <c r="BL48" i="34"/>
  <c r="AZ48" i="34"/>
  <c r="AN48" i="34"/>
  <c r="AB48" i="34"/>
  <c r="P48" i="34"/>
  <c r="DD49" i="34"/>
  <c r="AF47" i="34"/>
  <c r="T47" i="34"/>
  <c r="H47" i="34"/>
  <c r="CX46" i="34"/>
  <c r="CL46" i="34"/>
  <c r="BZ46" i="34"/>
  <c r="BN46" i="34"/>
  <c r="BB46" i="34"/>
  <c r="C47" i="34"/>
  <c r="C50" i="34"/>
  <c r="AD28" i="7"/>
  <c r="AD22" i="7"/>
  <c r="AD23" i="7"/>
  <c r="AD24" i="7"/>
  <c r="AK22" i="7"/>
  <c r="CT47" i="34"/>
  <c r="CH47" i="34"/>
  <c r="AL47" i="34"/>
  <c r="Z47" i="34"/>
  <c r="N47" i="34"/>
  <c r="DD46" i="34"/>
  <c r="CR46" i="34"/>
  <c r="CF46" i="34"/>
  <c r="BT46" i="34"/>
  <c r="BH46" i="34"/>
  <c r="AV46" i="34"/>
  <c r="AK24" i="7"/>
  <c r="AK42" i="7"/>
  <c r="AK26" i="7"/>
  <c r="AK25" i="7"/>
  <c r="AJ42" i="7"/>
  <c r="AD16" i="7"/>
  <c r="AK28" i="7"/>
  <c r="AI42" i="7"/>
  <c r="AD18" i="7"/>
  <c r="AK16" i="7"/>
  <c r="AH42" i="7"/>
  <c r="AK18" i="7"/>
  <c r="AP46" i="34"/>
  <c r="AD26" i="7"/>
  <c r="AG42" i="7"/>
  <c r="AF42" i="7"/>
  <c r="AE42" i="7"/>
  <c r="AD42" i="7"/>
  <c r="AJ16" i="7"/>
  <c r="AJ18" i="7"/>
  <c r="AJ19" i="7"/>
  <c r="BP20" i="24"/>
  <c r="AJ22" i="7"/>
  <c r="AJ23" i="7"/>
  <c r="AJ24" i="7"/>
  <c r="AJ25" i="7"/>
  <c r="AJ26" i="7"/>
  <c r="AJ28" i="7"/>
  <c r="AJ29" i="7"/>
  <c r="AI16" i="7"/>
  <c r="AI18" i="7"/>
  <c r="AI23" i="7"/>
  <c r="AI19" i="7"/>
  <c r="AI24" i="7"/>
  <c r="AI25" i="7"/>
  <c r="AI22" i="7"/>
  <c r="AI26" i="7"/>
  <c r="AI28" i="7"/>
  <c r="AI29" i="7"/>
  <c r="AH22" i="7"/>
  <c r="AH23" i="7"/>
  <c r="AH16" i="7"/>
  <c r="AH18" i="7"/>
  <c r="AH24" i="7"/>
  <c r="AH19" i="7"/>
  <c r="AH25" i="7"/>
  <c r="AH26" i="7"/>
  <c r="AH28" i="7"/>
  <c r="AH29" i="7"/>
  <c r="AG24" i="7"/>
  <c r="AG18" i="7"/>
  <c r="AG25" i="7"/>
  <c r="AG16" i="7"/>
  <c r="AG19" i="7"/>
  <c r="AG26" i="7"/>
  <c r="AG28" i="7"/>
  <c r="AG29" i="7"/>
  <c r="AG22" i="7"/>
  <c r="AG23" i="7"/>
  <c r="AF18" i="7"/>
  <c r="AF19" i="7"/>
  <c r="AF16" i="7"/>
  <c r="AF26" i="7"/>
  <c r="AF28" i="7"/>
  <c r="AF29" i="7"/>
  <c r="AF22" i="7"/>
  <c r="AF24" i="7"/>
  <c r="AF25" i="7"/>
  <c r="AE18" i="7"/>
  <c r="AE19" i="7"/>
  <c r="AE26" i="7"/>
  <c r="AE28" i="7"/>
  <c r="AE16" i="7"/>
  <c r="AE29" i="7"/>
  <c r="AE22" i="7"/>
  <c r="AE24" i="7"/>
  <c r="AE25" i="7"/>
  <c r="CZ47" i="34"/>
  <c r="CN47" i="34"/>
  <c r="BV47" i="34"/>
  <c r="BJ47" i="34"/>
  <c r="AX47" i="34"/>
  <c r="CB47" i="34"/>
  <c r="BP47" i="34"/>
  <c r="BD47" i="34"/>
  <c r="AR47" i="34"/>
  <c r="AJ46" i="34"/>
  <c r="X46" i="34"/>
  <c r="AD49" i="34"/>
  <c r="AJ49" i="34"/>
  <c r="X49" i="34"/>
  <c r="H49" i="34"/>
  <c r="G49" i="34"/>
  <c r="R49" i="34"/>
  <c r="D49" i="34"/>
  <c r="O49" i="34"/>
  <c r="N49" i="34"/>
  <c r="C49" i="34"/>
  <c r="F49" i="34"/>
  <c r="D48" i="34"/>
  <c r="E49" i="34"/>
  <c r="C48" i="34"/>
  <c r="M49" i="34"/>
  <c r="L49" i="34"/>
  <c r="J48" i="34"/>
  <c r="K49" i="34"/>
  <c r="J49" i="34"/>
  <c r="I49" i="34"/>
  <c r="D47" i="34"/>
  <c r="BP7" i="24"/>
  <c r="AY8" i="24"/>
  <c r="AY7" i="24"/>
  <c r="Q9" i="24"/>
  <c r="Q7" i="24"/>
  <c r="L46" i="34"/>
  <c r="DB45" i="34"/>
  <c r="CP45" i="34"/>
  <c r="CD45" i="34"/>
  <c r="BR45" i="34"/>
  <c r="BF45" i="34"/>
  <c r="AT45" i="34"/>
  <c r="AH45" i="34"/>
  <c r="V45" i="34"/>
  <c r="J45" i="34"/>
  <c r="CZ44" i="34"/>
  <c r="CN44" i="34"/>
  <c r="CB44" i="34"/>
  <c r="BP44" i="34"/>
  <c r="BD44" i="34"/>
  <c r="AR44" i="34"/>
  <c r="AF44" i="34"/>
  <c r="T44" i="34"/>
  <c r="H44" i="34"/>
  <c r="CX43" i="34"/>
  <c r="CL43" i="34"/>
  <c r="BZ43" i="34"/>
  <c r="BN43" i="34"/>
  <c r="BB43" i="34"/>
  <c r="AP43" i="34"/>
  <c r="AD43" i="34"/>
  <c r="R43" i="34"/>
  <c r="F43" i="34"/>
  <c r="CV42" i="34"/>
  <c r="CJ42" i="34"/>
  <c r="BX42" i="34"/>
  <c r="AH10" i="24"/>
  <c r="Q10" i="24"/>
  <c r="Q8" i="24"/>
  <c r="Q6" i="24"/>
  <c r="BP9" i="24"/>
  <c r="BP22" i="24"/>
  <c r="BP23" i="24"/>
  <c r="AY5" i="24"/>
  <c r="BP10" i="24"/>
  <c r="Q23" i="24"/>
  <c r="BP8" i="24"/>
  <c r="Q20" i="24"/>
  <c r="Q21" i="24"/>
  <c r="AH20" i="24"/>
  <c r="AH21" i="24"/>
  <c r="AH23" i="24"/>
  <c r="AY23" i="24"/>
  <c r="DE48" i="24"/>
  <c r="AY20" i="24"/>
  <c r="AY21" i="24"/>
  <c r="AY10" i="24"/>
  <c r="DE47" i="24"/>
  <c r="DE42" i="24"/>
  <c r="DE41" i="24"/>
  <c r="Q19" i="24"/>
  <c r="AH19" i="24"/>
  <c r="AY19" i="24"/>
  <c r="DE49" i="24"/>
  <c r="DE50" i="24"/>
  <c r="AY9" i="24"/>
  <c r="BP21" i="24"/>
  <c r="DE51" i="24"/>
  <c r="DE31" i="24"/>
  <c r="DE46" i="24"/>
  <c r="DE40" i="24"/>
  <c r="DE36" i="24"/>
  <c r="DE35" i="24"/>
  <c r="BP6" i="24"/>
  <c r="BP18" i="24"/>
  <c r="BP19" i="24"/>
  <c r="DE43" i="24"/>
  <c r="DE37" i="24"/>
  <c r="DE44" i="24"/>
  <c r="DE38" i="24"/>
  <c r="DE45" i="24"/>
  <c r="DE39" i="24"/>
  <c r="Q22" i="24"/>
  <c r="AH22" i="24"/>
  <c r="AY22" i="24"/>
  <c r="DE34" i="24"/>
  <c r="AY6" i="24"/>
  <c r="DE33" i="24"/>
  <c r="Q18" i="24"/>
  <c r="AH18" i="24"/>
  <c r="AY18" i="24"/>
  <c r="BP5" i="24"/>
  <c r="AD46" i="34"/>
  <c r="R46" i="34"/>
  <c r="F46" i="34"/>
  <c r="CV45" i="34"/>
  <c r="CJ45" i="34"/>
  <c r="BX45" i="34"/>
  <c r="BL45" i="34"/>
  <c r="AZ45" i="34"/>
  <c r="AN45" i="34"/>
  <c r="AB45" i="34"/>
  <c r="P45" i="34"/>
  <c r="D45" i="34"/>
  <c r="CT44" i="34"/>
  <c r="CH44" i="34"/>
  <c r="BV44" i="34"/>
  <c r="BJ44" i="34"/>
  <c r="AX44" i="34"/>
  <c r="CS50" i="34"/>
  <c r="CG50" i="34"/>
  <c r="BU50" i="34"/>
  <c r="BI50" i="34"/>
  <c r="AW50" i="34"/>
  <c r="AK50" i="34"/>
  <c r="Y50" i="34"/>
  <c r="DC49" i="34"/>
  <c r="CQ49" i="34"/>
  <c r="CE49" i="34"/>
  <c r="BS49" i="34"/>
  <c r="BG49" i="34"/>
  <c r="DA50" i="34"/>
  <c r="CO50" i="34"/>
  <c r="CC50" i="34"/>
  <c r="BQ50" i="34"/>
  <c r="BE50" i="34"/>
  <c r="AS50" i="34"/>
  <c r="AG50" i="34"/>
  <c r="U50" i="34"/>
  <c r="CY49" i="34"/>
  <c r="CM49" i="34"/>
  <c r="CA49" i="34"/>
  <c r="BO49" i="34"/>
  <c r="BC49" i="34"/>
  <c r="AQ49" i="34"/>
  <c r="AE49" i="34"/>
  <c r="S49" i="34"/>
  <c r="CW48" i="34"/>
  <c r="CK48" i="34"/>
  <c r="BY48" i="34"/>
  <c r="BM48" i="34"/>
  <c r="BA48" i="34"/>
  <c r="AO48" i="34"/>
  <c r="AC48" i="34"/>
  <c r="Q48" i="34"/>
  <c r="E48" i="34"/>
  <c r="CU47" i="34"/>
  <c r="CI47" i="34"/>
  <c r="BW47" i="34"/>
  <c r="BK47" i="34"/>
  <c r="AY47" i="34"/>
  <c r="AM47" i="34"/>
  <c r="AA47" i="34"/>
  <c r="O47" i="34"/>
  <c r="CS46" i="34"/>
  <c r="CG46" i="34"/>
  <c r="BU46" i="34"/>
  <c r="BI46" i="34"/>
  <c r="AW46" i="34"/>
  <c r="AK46" i="34"/>
  <c r="Y46" i="34"/>
  <c r="M46" i="34"/>
  <c r="DC45" i="34"/>
  <c r="BL42" i="34"/>
  <c r="AZ42" i="34"/>
  <c r="AN42" i="34"/>
  <c r="AB42" i="34"/>
  <c r="P42" i="34"/>
  <c r="D42" i="34"/>
  <c r="CT41" i="34"/>
  <c r="CH41" i="34"/>
  <c r="BV41" i="34"/>
  <c r="BJ41" i="34"/>
  <c r="AX41" i="34"/>
  <c r="AL41" i="34"/>
  <c r="Z41" i="34"/>
  <c r="N41" i="34"/>
  <c r="DD40" i="34"/>
  <c r="AL44" i="34"/>
  <c r="Z44" i="34"/>
  <c r="N44" i="34"/>
  <c r="DD43" i="34"/>
  <c r="CR43" i="34"/>
  <c r="CF43" i="34"/>
  <c r="BT43" i="34"/>
  <c r="BH43" i="34"/>
  <c r="AV43" i="34"/>
  <c r="AJ43" i="34"/>
  <c r="X43" i="34"/>
  <c r="L43" i="34"/>
  <c r="DB42" i="34"/>
  <c r="CP42" i="34"/>
  <c r="CD42" i="34"/>
  <c r="BR42" i="34"/>
  <c r="BF42" i="34"/>
  <c r="AT42" i="34"/>
  <c r="AU49" i="34"/>
  <c r="AI49" i="34"/>
  <c r="W49" i="34"/>
  <c r="DA48" i="34"/>
  <c r="CO48" i="34"/>
  <c r="CC48" i="34"/>
  <c r="BQ48" i="34"/>
  <c r="BE48" i="34"/>
  <c r="AS48" i="34"/>
  <c r="AG48" i="34"/>
  <c r="U48" i="34"/>
  <c r="I48" i="34"/>
  <c r="CY47" i="34"/>
  <c r="CM47" i="34"/>
  <c r="CA47" i="34"/>
  <c r="BO47" i="34"/>
  <c r="BC47" i="34"/>
  <c r="AQ47" i="34"/>
  <c r="AE47" i="34"/>
  <c r="S47" i="34"/>
  <c r="G47" i="34"/>
  <c r="CW46" i="34"/>
  <c r="CK46" i="34"/>
  <c r="BY46" i="34"/>
  <c r="BM46" i="34"/>
  <c r="BA46" i="34"/>
  <c r="AO46" i="34"/>
  <c r="AC46" i="34"/>
  <c r="Q46" i="34"/>
  <c r="E46" i="34"/>
  <c r="CU45" i="34"/>
  <c r="CI45" i="34"/>
  <c r="BW45" i="34"/>
  <c r="BK45" i="34"/>
  <c r="AY45" i="34"/>
  <c r="AM45" i="34"/>
  <c r="AA45" i="34"/>
  <c r="O45" i="34"/>
  <c r="C45" i="34"/>
  <c r="CQ45" i="34"/>
  <c r="CE45" i="34"/>
  <c r="BS45" i="34"/>
  <c r="BG45" i="34"/>
  <c r="AU45" i="34"/>
  <c r="AI45" i="34"/>
  <c r="W45" i="34"/>
  <c r="K45" i="34"/>
  <c r="DA44" i="34"/>
  <c r="CO44" i="34"/>
  <c r="CC44" i="34"/>
  <c r="BQ44" i="34"/>
  <c r="BE44" i="34"/>
  <c r="AS44" i="34"/>
  <c r="AG44" i="34"/>
  <c r="U44" i="34"/>
  <c r="I44" i="34"/>
  <c r="CY43" i="34"/>
  <c r="CM43" i="34"/>
  <c r="CA43" i="34"/>
  <c r="BO43" i="34"/>
  <c r="CR40" i="34"/>
  <c r="CF40" i="34"/>
  <c r="BT40" i="34"/>
  <c r="BH40" i="34"/>
  <c r="AH42" i="34"/>
  <c r="V42" i="34"/>
  <c r="J42" i="34"/>
  <c r="CZ41" i="34"/>
  <c r="CS44" i="34"/>
  <c r="CG44" i="34"/>
  <c r="BU44" i="34"/>
  <c r="BI44" i="34"/>
  <c r="AW44" i="34"/>
  <c r="AK44" i="34"/>
  <c r="Y44" i="34"/>
  <c r="M44" i="34"/>
  <c r="DC43" i="34"/>
  <c r="CQ43" i="34"/>
  <c r="CE43" i="34"/>
  <c r="BS43" i="34"/>
  <c r="BG43" i="34"/>
  <c r="AU43" i="34"/>
  <c r="AI43" i="34"/>
  <c r="W43" i="34"/>
  <c r="K43" i="34"/>
  <c r="DA42" i="34"/>
  <c r="CO42" i="34"/>
  <c r="CC42" i="34"/>
  <c r="BQ42" i="34"/>
  <c r="BE42" i="34"/>
  <c r="AS42" i="34"/>
  <c r="AG42" i="34"/>
  <c r="U42" i="34"/>
  <c r="I42" i="34"/>
  <c r="CY41" i="34"/>
  <c r="CM41" i="34"/>
  <c r="CA41" i="34"/>
  <c r="BO41" i="34"/>
  <c r="BC41" i="34"/>
  <c r="AQ41" i="34"/>
  <c r="AE41" i="34"/>
  <c r="S41" i="34"/>
  <c r="G41" i="34"/>
  <c r="CW40" i="34"/>
  <c r="CK40" i="34"/>
  <c r="BY40" i="34"/>
  <c r="BM40" i="34"/>
  <c r="BA40" i="34"/>
  <c r="AO40" i="34"/>
  <c r="AC40" i="34"/>
  <c r="Q40" i="34"/>
  <c r="E40" i="34"/>
  <c r="CU39" i="34"/>
  <c r="CI39" i="34"/>
  <c r="BW39" i="34"/>
  <c r="BK39" i="34"/>
  <c r="AY39" i="34"/>
  <c r="AM39" i="34"/>
  <c r="AA39" i="34"/>
  <c r="O39" i="34"/>
  <c r="C39" i="34"/>
  <c r="CS38" i="34"/>
  <c r="CG38" i="34"/>
  <c r="BU38" i="34"/>
  <c r="BI38" i="34"/>
  <c r="AW38" i="34"/>
  <c r="AK38" i="34"/>
  <c r="Y38" i="34"/>
  <c r="M38" i="34"/>
  <c r="DC37" i="34"/>
  <c r="CQ37" i="34"/>
  <c r="CE37" i="34"/>
  <c r="BS37" i="34"/>
  <c r="BG37" i="34"/>
  <c r="AU37" i="34"/>
  <c r="AI37" i="34"/>
  <c r="W37" i="34"/>
  <c r="K37" i="34"/>
  <c r="DA36" i="34"/>
  <c r="CO36" i="34"/>
  <c r="CC36" i="34"/>
  <c r="BQ36" i="34"/>
  <c r="BE36" i="34"/>
  <c r="AS36" i="34"/>
  <c r="AG36" i="34"/>
  <c r="U36" i="34"/>
  <c r="I36" i="34"/>
  <c r="CY35" i="34"/>
  <c r="CM35" i="34"/>
  <c r="CA35" i="34"/>
  <c r="BO35" i="34"/>
  <c r="BC35" i="34"/>
  <c r="AQ35" i="34"/>
  <c r="BC43" i="34"/>
  <c r="AQ43" i="34"/>
  <c r="AE43" i="34"/>
  <c r="S43" i="34"/>
  <c r="G43" i="34"/>
  <c r="CW42" i="34"/>
  <c r="CK42" i="34"/>
  <c r="BY42" i="34"/>
  <c r="BM42" i="34"/>
  <c r="BA42" i="34"/>
  <c r="AO42" i="34"/>
  <c r="AC42" i="34"/>
  <c r="Q42" i="34"/>
  <c r="E42" i="34"/>
  <c r="CU41" i="34"/>
  <c r="CI41" i="34"/>
  <c r="BW41" i="34"/>
  <c r="BK41" i="34"/>
  <c r="CN41" i="34"/>
  <c r="CB41" i="34"/>
  <c r="BP41" i="34"/>
  <c r="BD41" i="34"/>
  <c r="AR41" i="34"/>
  <c r="AF41" i="34"/>
  <c r="T41" i="34"/>
  <c r="H41" i="34"/>
  <c r="CX40" i="34"/>
  <c r="CL40" i="34"/>
  <c r="BZ40" i="34"/>
  <c r="BN40" i="34"/>
  <c r="BB40" i="34"/>
  <c r="AE35" i="34"/>
  <c r="S35" i="34"/>
  <c r="G35" i="34"/>
  <c r="CW34" i="34"/>
  <c r="CK34" i="34"/>
  <c r="BY34" i="34"/>
  <c r="BM34" i="34"/>
  <c r="BA34" i="34"/>
  <c r="AO34" i="34"/>
  <c r="AY41" i="34"/>
  <c r="AM41" i="34"/>
  <c r="AA41" i="34"/>
  <c r="O41" i="34"/>
  <c r="C41" i="34"/>
  <c r="CS40" i="34"/>
  <c r="CG40" i="34"/>
  <c r="BU40" i="34"/>
  <c r="BI40" i="34"/>
  <c r="AW40" i="34"/>
  <c r="AK40" i="34"/>
  <c r="Y40" i="34"/>
  <c r="M40" i="34"/>
  <c r="DC39" i="34"/>
  <c r="CQ39" i="34"/>
  <c r="CE39" i="34"/>
  <c r="BS39" i="34"/>
  <c r="BG39" i="34"/>
  <c r="AU39" i="34"/>
  <c r="AI39" i="34"/>
  <c r="AP40" i="34"/>
  <c r="AD40" i="34"/>
  <c r="R40" i="34"/>
  <c r="F40" i="34"/>
  <c r="CV39" i="34"/>
  <c r="CJ39" i="34"/>
  <c r="BX39" i="34"/>
  <c r="BL39" i="34"/>
  <c r="AZ39" i="34"/>
  <c r="AN39" i="34"/>
  <c r="AB39" i="34"/>
  <c r="P39" i="34"/>
  <c r="D39" i="34"/>
  <c r="CT38" i="34"/>
  <c r="CH38" i="34"/>
  <c r="BV38" i="34"/>
  <c r="BJ38" i="34"/>
  <c r="AX38" i="34"/>
  <c r="AL38" i="34"/>
  <c r="Z38" i="34"/>
  <c r="N38" i="34"/>
  <c r="DD37" i="34"/>
  <c r="CR37" i="34"/>
  <c r="CF37" i="34"/>
  <c r="BT37" i="34"/>
  <c r="BH37" i="34"/>
  <c r="AC34" i="34"/>
  <c r="Q34" i="34"/>
  <c r="E34" i="34"/>
  <c r="CU33" i="34"/>
  <c r="CI33" i="34"/>
  <c r="BW33" i="34"/>
  <c r="W39" i="34"/>
  <c r="K39" i="34"/>
  <c r="AV40" i="34"/>
  <c r="AJ40" i="34"/>
  <c r="X40" i="34"/>
  <c r="L40" i="34"/>
  <c r="DB39" i="34"/>
  <c r="CP39" i="34"/>
  <c r="CD39" i="34"/>
  <c r="BR39" i="34"/>
  <c r="BF39" i="34"/>
  <c r="AT39" i="34"/>
  <c r="AH39" i="34"/>
  <c r="V39" i="34"/>
  <c r="J39" i="34"/>
  <c r="CZ38" i="34"/>
  <c r="CN38" i="34"/>
  <c r="CB38" i="34"/>
  <c r="BP38" i="34"/>
  <c r="BD38" i="34"/>
  <c r="AR38" i="34"/>
  <c r="AF38" i="34"/>
  <c r="T38" i="34"/>
  <c r="H38" i="34"/>
  <c r="CX37" i="34"/>
  <c r="CL37" i="34"/>
  <c r="DB50" i="34"/>
  <c r="CP50" i="34"/>
  <c r="CD50" i="34"/>
  <c r="BR50" i="34"/>
  <c r="BF50" i="34"/>
  <c r="AT50" i="34"/>
  <c r="AH50" i="34"/>
  <c r="V50" i="34"/>
  <c r="CZ49" i="34"/>
  <c r="CN49" i="34"/>
  <c r="CB49" i="34"/>
  <c r="BP49" i="34"/>
  <c r="BD49" i="34"/>
  <c r="AR49" i="34"/>
  <c r="AF49" i="34"/>
  <c r="T49" i="34"/>
  <c r="CX48" i="34"/>
  <c r="CL48" i="34"/>
  <c r="BZ48" i="34"/>
  <c r="BN48" i="34"/>
  <c r="BB48" i="34"/>
  <c r="AP48" i="34"/>
  <c r="AD48" i="34"/>
  <c r="R48" i="34"/>
  <c r="F48" i="34"/>
  <c r="CV47" i="34"/>
  <c r="DA38" i="34"/>
  <c r="CO38" i="34"/>
  <c r="CC38" i="34"/>
  <c r="BQ38" i="34"/>
  <c r="BE38" i="34"/>
  <c r="AS38" i="34"/>
  <c r="AG38" i="34"/>
  <c r="U38" i="34"/>
  <c r="I38" i="34"/>
  <c r="BZ37" i="34"/>
  <c r="BN37" i="34"/>
  <c r="BB37" i="34"/>
  <c r="AP37" i="34"/>
  <c r="AD37" i="34"/>
  <c r="R37" i="34"/>
  <c r="F37" i="34"/>
  <c r="CV36" i="34"/>
  <c r="CJ36" i="34"/>
  <c r="BX36" i="34"/>
  <c r="AV37" i="34"/>
  <c r="AJ37" i="34"/>
  <c r="X37" i="34"/>
  <c r="L37" i="34"/>
  <c r="DB36" i="34"/>
  <c r="CP36" i="34"/>
  <c r="CD36" i="34"/>
  <c r="BR36" i="34"/>
  <c r="BF36" i="34"/>
  <c r="AT36" i="34"/>
  <c r="AH36" i="34"/>
  <c r="CY37" i="34"/>
  <c r="CM37" i="34"/>
  <c r="CA37" i="34"/>
  <c r="BO37" i="34"/>
  <c r="BC37" i="34"/>
  <c r="AQ37" i="34"/>
  <c r="AE37" i="34"/>
  <c r="S37" i="34"/>
  <c r="G37" i="34"/>
  <c r="CW36" i="34"/>
  <c r="CK36" i="34"/>
  <c r="BY36" i="34"/>
  <c r="BM36" i="34"/>
  <c r="BA36" i="34"/>
  <c r="AO36" i="34"/>
  <c r="AC36" i="34"/>
  <c r="Q36" i="34"/>
  <c r="E36" i="34"/>
  <c r="CU35" i="34"/>
  <c r="CI35" i="34"/>
  <c r="BW35" i="34"/>
  <c r="BK35" i="34"/>
  <c r="AY35" i="34"/>
  <c r="AM35" i="34"/>
  <c r="AA35" i="34"/>
  <c r="O35" i="34"/>
  <c r="C35" i="34"/>
  <c r="CS34" i="34"/>
  <c r="CG34" i="34"/>
  <c r="BU34" i="34"/>
  <c r="BI34" i="34"/>
  <c r="AW34" i="34"/>
  <c r="AK34" i="34"/>
  <c r="Y34" i="34"/>
  <c r="M34" i="34"/>
  <c r="DC33" i="34"/>
  <c r="CQ33" i="34"/>
  <c r="CE33" i="34"/>
  <c r="BL36" i="34"/>
  <c r="AZ36" i="34"/>
  <c r="AN36" i="34"/>
  <c r="AB36" i="34"/>
  <c r="P36" i="34"/>
  <c r="D36" i="34"/>
  <c r="CT35" i="34"/>
  <c r="CH35" i="34"/>
  <c r="BV35" i="34"/>
  <c r="BJ35" i="34"/>
  <c r="AX35" i="34"/>
  <c r="AL35" i="34"/>
  <c r="Z35" i="34"/>
  <c r="N35" i="34"/>
  <c r="DD34" i="34"/>
  <c r="CR34" i="34"/>
  <c r="CF34" i="34"/>
  <c r="BT34" i="34"/>
  <c r="BH34" i="34"/>
  <c r="AV34" i="34"/>
  <c r="AJ34" i="34"/>
  <c r="X34" i="34"/>
  <c r="L34" i="34"/>
  <c r="DB33" i="34"/>
  <c r="CP33" i="34"/>
  <c r="CD33" i="34"/>
  <c r="BR33" i="34"/>
  <c r="BF33" i="34"/>
  <c r="CU50" i="34"/>
  <c r="CI50" i="34"/>
  <c r="BW50" i="34"/>
  <c r="BK50" i="34"/>
  <c r="AY50" i="34"/>
  <c r="AM50" i="34"/>
  <c r="AA50" i="34"/>
  <c r="CS49" i="34"/>
  <c r="CG49" i="34"/>
  <c r="BU49" i="34"/>
  <c r="BI49" i="34"/>
  <c r="AW49" i="34"/>
  <c r="AK49" i="34"/>
  <c r="Y49" i="34"/>
  <c r="DC48" i="34"/>
  <c r="CQ48" i="34"/>
  <c r="CE48" i="34"/>
  <c r="BS48" i="34"/>
  <c r="BG48" i="34"/>
  <c r="AU48" i="34"/>
  <c r="AI48" i="34"/>
  <c r="W48" i="34"/>
  <c r="K48" i="34"/>
  <c r="V36" i="34"/>
  <c r="J36" i="34"/>
  <c r="CZ35" i="34"/>
  <c r="CN35" i="34"/>
  <c r="CB35" i="34"/>
  <c r="BP35" i="34"/>
  <c r="BD35" i="34"/>
  <c r="AR35" i="34"/>
  <c r="AF35" i="34"/>
  <c r="T35" i="34"/>
  <c r="H35" i="34"/>
  <c r="CX34" i="34"/>
  <c r="CL34" i="34"/>
  <c r="BZ34" i="34"/>
  <c r="BN34" i="34"/>
  <c r="BB34" i="34"/>
  <c r="AP34" i="34"/>
  <c r="AD34" i="34"/>
  <c r="R34" i="34"/>
  <c r="F34" i="34"/>
  <c r="CV33" i="34"/>
  <c r="CJ33" i="34"/>
  <c r="BH32" i="34"/>
  <c r="AV32" i="34"/>
  <c r="AJ32" i="34"/>
  <c r="X32" i="34"/>
  <c r="L32" i="34"/>
  <c r="AR31" i="34"/>
  <c r="AR30" i="34"/>
  <c r="CA31" i="34"/>
  <c r="CA30" i="34"/>
  <c r="AE31" i="34"/>
  <c r="AE30" i="34"/>
  <c r="CX31" i="34"/>
  <c r="CX30" i="34"/>
  <c r="BN31" i="34"/>
  <c r="BN30" i="34"/>
  <c r="AD31" i="34"/>
  <c r="AD30" i="34"/>
  <c r="CV31" i="34"/>
  <c r="CV30" i="34"/>
  <c r="CJ31" i="34"/>
  <c r="CJ30" i="34"/>
  <c r="BX31" i="34"/>
  <c r="BX30" i="34"/>
  <c r="BL31" i="34"/>
  <c r="BL30" i="34"/>
  <c r="AZ31" i="34"/>
  <c r="AZ30" i="34"/>
  <c r="AN31" i="34"/>
  <c r="AN30" i="34"/>
  <c r="AB31" i="34"/>
  <c r="AB30" i="34"/>
  <c r="P31" i="34"/>
  <c r="P30" i="34"/>
  <c r="D31" i="34"/>
  <c r="D30" i="34"/>
  <c r="DC50" i="34"/>
  <c r="CQ50" i="34"/>
  <c r="CE50" i="34"/>
  <c r="BS50" i="34"/>
  <c r="BG50" i="34"/>
  <c r="AU50" i="34"/>
  <c r="AI50" i="34"/>
  <c r="W50" i="34"/>
  <c r="DA49" i="34"/>
  <c r="CO49" i="34"/>
  <c r="CC49" i="34"/>
  <c r="BQ49" i="34"/>
  <c r="BE49" i="34"/>
  <c r="AS49" i="34"/>
  <c r="AG49" i="34"/>
  <c r="U49" i="34"/>
  <c r="CY48" i="34"/>
  <c r="CM48" i="34"/>
  <c r="CA48" i="34"/>
  <c r="BO48" i="34"/>
  <c r="BC48" i="34"/>
  <c r="AQ48" i="34"/>
  <c r="AE48" i="34"/>
  <c r="S48" i="34"/>
  <c r="G48" i="34"/>
  <c r="CW47" i="34"/>
  <c r="CK47" i="34"/>
  <c r="BY47" i="34"/>
  <c r="BM47" i="34"/>
  <c r="BA47" i="34"/>
  <c r="AO47" i="34"/>
  <c r="AC47" i="34"/>
  <c r="Q47" i="34"/>
  <c r="E47" i="34"/>
  <c r="CU46" i="34"/>
  <c r="CI46" i="34"/>
  <c r="BW46" i="34"/>
  <c r="BK46" i="34"/>
  <c r="AY46" i="34"/>
  <c r="AM46" i="34"/>
  <c r="AA46" i="34"/>
  <c r="O46" i="34"/>
  <c r="C46" i="34"/>
  <c r="CS45" i="34"/>
  <c r="CG45" i="34"/>
  <c r="BU45" i="34"/>
  <c r="BI45" i="34"/>
  <c r="AW45" i="34"/>
  <c r="AK45" i="34"/>
  <c r="Y45" i="34"/>
  <c r="M45" i="34"/>
  <c r="DC44" i="34"/>
  <c r="CQ44" i="34"/>
  <c r="CE44" i="34"/>
  <c r="BS44" i="34"/>
  <c r="BG44" i="34"/>
  <c r="AU44" i="34"/>
  <c r="AI44" i="34"/>
  <c r="W44" i="34"/>
  <c r="K44" i="34"/>
  <c r="DA43" i="34"/>
  <c r="CO43" i="34"/>
  <c r="CC43" i="34"/>
  <c r="BQ43" i="34"/>
  <c r="BE43" i="34"/>
  <c r="AS43" i="34"/>
  <c r="AG43" i="34"/>
  <c r="U43" i="34"/>
  <c r="BD31" i="34"/>
  <c r="BD30" i="34"/>
  <c r="AA31" i="34"/>
  <c r="AA30" i="34"/>
  <c r="CJ47" i="34"/>
  <c r="BX47" i="34"/>
  <c r="BL47" i="34"/>
  <c r="AZ47" i="34"/>
  <c r="AN47" i="34"/>
  <c r="AB47" i="34"/>
  <c r="P47" i="34"/>
  <c r="CT46" i="34"/>
  <c r="CH46" i="34"/>
  <c r="BV46" i="34"/>
  <c r="BJ46" i="34"/>
  <c r="AX46" i="34"/>
  <c r="AL46" i="34"/>
  <c r="Z46" i="34"/>
  <c r="N46" i="34"/>
  <c r="DD45" i="34"/>
  <c r="CR45" i="34"/>
  <c r="CF45" i="34"/>
  <c r="BT45" i="34"/>
  <c r="BH45" i="34"/>
  <c r="AV45" i="34"/>
  <c r="AJ45" i="34"/>
  <c r="X45" i="34"/>
  <c r="L45" i="34"/>
  <c r="DB44" i="34"/>
  <c r="CP44" i="34"/>
  <c r="CD44" i="34"/>
  <c r="BR44" i="34"/>
  <c r="BF44" i="34"/>
  <c r="AT44" i="34"/>
  <c r="AH44" i="34"/>
  <c r="V44" i="34"/>
  <c r="J44" i="34"/>
  <c r="CZ43" i="34"/>
  <c r="CN43" i="34"/>
  <c r="CB43" i="34"/>
  <c r="BP43" i="34"/>
  <c r="BD43" i="34"/>
  <c r="AR43" i="34"/>
  <c r="AF43" i="34"/>
  <c r="T43" i="34"/>
  <c r="H43" i="34"/>
  <c r="CX42" i="34"/>
  <c r="CL42" i="34"/>
  <c r="BZ42" i="34"/>
  <c r="BN42" i="34"/>
  <c r="BB42" i="34"/>
  <c r="AP42" i="34"/>
  <c r="AD42" i="34"/>
  <c r="R42" i="34"/>
  <c r="F42" i="34"/>
  <c r="CV41" i="34"/>
  <c r="CJ41" i="34"/>
  <c r="BX41" i="34"/>
  <c r="BL41" i="34"/>
  <c r="AZ41" i="34"/>
  <c r="AN41" i="34"/>
  <c r="AB41" i="34"/>
  <c r="P41" i="34"/>
  <c r="D41" i="34"/>
  <c r="AM31" i="34"/>
  <c r="AM30" i="34"/>
  <c r="CH31" i="34"/>
  <c r="CH30" i="34"/>
  <c r="CI31" i="34"/>
  <c r="CI30" i="34"/>
  <c r="O31" i="34"/>
  <c r="O30" i="34"/>
  <c r="BV31" i="34"/>
  <c r="BV30" i="34"/>
  <c r="CG31" i="34"/>
  <c r="CG30" i="34"/>
  <c r="CB31" i="34"/>
  <c r="CB30" i="34"/>
  <c r="CU31" i="34"/>
  <c r="CU30" i="34"/>
  <c r="BJ31" i="34"/>
  <c r="BJ30" i="34"/>
  <c r="CS31" i="34"/>
  <c r="CS30" i="34"/>
  <c r="AK31" i="34"/>
  <c r="AK30" i="34"/>
  <c r="DD31" i="34"/>
  <c r="DD30" i="34"/>
  <c r="CR31" i="34"/>
  <c r="CR30" i="34"/>
  <c r="CF31" i="34"/>
  <c r="CF30" i="34"/>
  <c r="BT31" i="34"/>
  <c r="BT30" i="34"/>
  <c r="BH31" i="34"/>
  <c r="BH30" i="34"/>
  <c r="AV31" i="34"/>
  <c r="AV30" i="34"/>
  <c r="AJ31" i="34"/>
  <c r="AJ30" i="34"/>
  <c r="X31" i="34"/>
  <c r="X30" i="34"/>
  <c r="L31" i="34"/>
  <c r="L30" i="34"/>
  <c r="CY50" i="34"/>
  <c r="CM50" i="34"/>
  <c r="CA50" i="34"/>
  <c r="BO50" i="34"/>
  <c r="BC50" i="34"/>
  <c r="AQ50" i="34"/>
  <c r="AE50" i="34"/>
  <c r="S50" i="34"/>
  <c r="CW49" i="34"/>
  <c r="CK49" i="34"/>
  <c r="BY49" i="34"/>
  <c r="BM49" i="34"/>
  <c r="BA49" i="34"/>
  <c r="AO49" i="34"/>
  <c r="AC49" i="34"/>
  <c r="Q49" i="34"/>
  <c r="CU48" i="34"/>
  <c r="CI48" i="34"/>
  <c r="BW48" i="34"/>
  <c r="BK48" i="34"/>
  <c r="AY48" i="34"/>
  <c r="AM48" i="34"/>
  <c r="AA48" i="34"/>
  <c r="O48" i="34"/>
  <c r="CS47" i="34"/>
  <c r="CG47" i="34"/>
  <c r="BU47" i="34"/>
  <c r="BI47" i="34"/>
  <c r="AW47" i="34"/>
  <c r="AK47" i="34"/>
  <c r="Y47" i="34"/>
  <c r="M47" i="34"/>
  <c r="DC46" i="34"/>
  <c r="CQ46" i="34"/>
  <c r="CE46" i="34"/>
  <c r="BS46" i="34"/>
  <c r="BG46" i="34"/>
  <c r="AU46" i="34"/>
  <c r="AI46" i="34"/>
  <c r="W46" i="34"/>
  <c r="K46" i="34"/>
  <c r="DA45" i="34"/>
  <c r="CO45" i="34"/>
  <c r="CC45" i="34"/>
  <c r="BQ45" i="34"/>
  <c r="BE45" i="34"/>
  <c r="AS45" i="34"/>
  <c r="AG45" i="34"/>
  <c r="U45" i="34"/>
  <c r="I45" i="34"/>
  <c r="CY44" i="34"/>
  <c r="CM44" i="34"/>
  <c r="CA44" i="34"/>
  <c r="BO44" i="34"/>
  <c r="BC44" i="34"/>
  <c r="AQ44" i="34"/>
  <c r="AE44" i="34"/>
  <c r="S44" i="34"/>
  <c r="G44" i="34"/>
  <c r="CW43" i="34"/>
  <c r="CK43" i="34"/>
  <c r="BY43" i="34"/>
  <c r="BM43" i="34"/>
  <c r="BA43" i="34"/>
  <c r="AO43" i="34"/>
  <c r="AC43" i="34"/>
  <c r="Q43" i="34"/>
  <c r="E43" i="34"/>
  <c r="CU42" i="34"/>
  <c r="AF31" i="34"/>
  <c r="AF30" i="34"/>
  <c r="BW31" i="34"/>
  <c r="BW30" i="34"/>
  <c r="AX31" i="34"/>
  <c r="AX30" i="34"/>
  <c r="N31" i="34"/>
  <c r="N30" i="34"/>
  <c r="C31" i="34"/>
  <c r="C30" i="34"/>
  <c r="AW31" i="34"/>
  <c r="AW30" i="34"/>
  <c r="M31" i="34"/>
  <c r="M30" i="34"/>
  <c r="DC31" i="34"/>
  <c r="DC30" i="34"/>
  <c r="CQ31" i="34"/>
  <c r="CQ30" i="34"/>
  <c r="CE31" i="34"/>
  <c r="CE30" i="34"/>
  <c r="BS31" i="34"/>
  <c r="BS30" i="34"/>
  <c r="BG31" i="34"/>
  <c r="BG30" i="34"/>
  <c r="AU31" i="34"/>
  <c r="AU30" i="34"/>
  <c r="AI31" i="34"/>
  <c r="AI30" i="34"/>
  <c r="W31" i="34"/>
  <c r="W30" i="34"/>
  <c r="K31" i="34"/>
  <c r="K30" i="34"/>
  <c r="CX50" i="34"/>
  <c r="CL50" i="34"/>
  <c r="BZ50" i="34"/>
  <c r="BN50" i="34"/>
  <c r="BB50" i="34"/>
  <c r="AP50" i="34"/>
  <c r="AD50" i="34"/>
  <c r="R50" i="34"/>
  <c r="CV49" i="34"/>
  <c r="CJ49" i="34"/>
  <c r="BX49" i="34"/>
  <c r="BL49" i="34"/>
  <c r="AZ49" i="34"/>
  <c r="AN49" i="34"/>
  <c r="AB49" i="34"/>
  <c r="P49" i="34"/>
  <c r="CT48" i="34"/>
  <c r="CH48" i="34"/>
  <c r="BV48" i="34"/>
  <c r="BJ48" i="34"/>
  <c r="AX48" i="34"/>
  <c r="AL48" i="34"/>
  <c r="Z48" i="34"/>
  <c r="N48" i="34"/>
  <c r="DD47" i="34"/>
  <c r="CR47" i="34"/>
  <c r="CF47" i="34"/>
  <c r="BT47" i="34"/>
  <c r="BH47" i="34"/>
  <c r="AV47" i="34"/>
  <c r="AJ47" i="34"/>
  <c r="X47" i="34"/>
  <c r="L47" i="34"/>
  <c r="DB46" i="34"/>
  <c r="CP46" i="34"/>
  <c r="CD46" i="34"/>
  <c r="BR46" i="34"/>
  <c r="BF46" i="34"/>
  <c r="AT46" i="34"/>
  <c r="AH46" i="34"/>
  <c r="V46" i="34"/>
  <c r="J46" i="34"/>
  <c r="CZ45" i="34"/>
  <c r="CN45" i="34"/>
  <c r="CB45" i="34"/>
  <c r="BP45" i="34"/>
  <c r="BD45" i="34"/>
  <c r="AR45" i="34"/>
  <c r="AF45" i="34"/>
  <c r="T45" i="34"/>
  <c r="H45" i="34"/>
  <c r="CX44" i="34"/>
  <c r="CL44" i="34"/>
  <c r="BZ44" i="34"/>
  <c r="BN44" i="34"/>
  <c r="BB44" i="34"/>
  <c r="AP44" i="34"/>
  <c r="AD44" i="34"/>
  <c r="R44" i="34"/>
  <c r="F44" i="34"/>
  <c r="CV43" i="34"/>
  <c r="CJ43" i="34"/>
  <c r="BX43" i="34"/>
  <c r="BL43" i="34"/>
  <c r="AZ43" i="34"/>
  <c r="AN43" i="34"/>
  <c r="AB43" i="34"/>
  <c r="BP31" i="34"/>
  <c r="BP30" i="34"/>
  <c r="CY31" i="34"/>
  <c r="CY30" i="34"/>
  <c r="AY31" i="34"/>
  <c r="AY30" i="34"/>
  <c r="CT31" i="34"/>
  <c r="CT30" i="34"/>
  <c r="Z31" i="34"/>
  <c r="Z30" i="34"/>
  <c r="BU31" i="34"/>
  <c r="BU30" i="34"/>
  <c r="DB31" i="34"/>
  <c r="DB30" i="34"/>
  <c r="CP31" i="34"/>
  <c r="CP30" i="34"/>
  <c r="CD31" i="34"/>
  <c r="CD30" i="34"/>
  <c r="BR31" i="34"/>
  <c r="BR30" i="34"/>
  <c r="BF31" i="34"/>
  <c r="BF30" i="34"/>
  <c r="AT31" i="34"/>
  <c r="AT30" i="34"/>
  <c r="AH31" i="34"/>
  <c r="AH30" i="34"/>
  <c r="V31" i="34"/>
  <c r="V30" i="34"/>
  <c r="J31" i="34"/>
  <c r="J30" i="34"/>
  <c r="CW50" i="34"/>
  <c r="CK50" i="34"/>
  <c r="BY50" i="34"/>
  <c r="BM50" i="34"/>
  <c r="BA50" i="34"/>
  <c r="AO50" i="34"/>
  <c r="AC50" i="34"/>
  <c r="Q50" i="34"/>
  <c r="CU49" i="34"/>
  <c r="CI49" i="34"/>
  <c r="BW49" i="34"/>
  <c r="BK49" i="34"/>
  <c r="AY49" i="34"/>
  <c r="AM49" i="34"/>
  <c r="AA49" i="34"/>
  <c r="CS48" i="34"/>
  <c r="CG48" i="34"/>
  <c r="BU48" i="34"/>
  <c r="BI48" i="34"/>
  <c r="AW48" i="34"/>
  <c r="AK48" i="34"/>
  <c r="Y48" i="34"/>
  <c r="M48" i="34"/>
  <c r="DC47" i="34"/>
  <c r="CQ47" i="34"/>
  <c r="CE47" i="34"/>
  <c r="BS47" i="34"/>
  <c r="BG47" i="34"/>
  <c r="AU47" i="34"/>
  <c r="AI47" i="34"/>
  <c r="W47" i="34"/>
  <c r="K47" i="34"/>
  <c r="DA46" i="34"/>
  <c r="CO46" i="34"/>
  <c r="CC46" i="34"/>
  <c r="BQ46" i="34"/>
  <c r="BE46" i="34"/>
  <c r="AS46" i="34"/>
  <c r="AG46" i="34"/>
  <c r="U46" i="34"/>
  <c r="I46" i="34"/>
  <c r="CY45" i="34"/>
  <c r="CM45" i="34"/>
  <c r="CA45" i="34"/>
  <c r="BO45" i="34"/>
  <c r="BC45" i="34"/>
  <c r="AQ45" i="34"/>
  <c r="AE45" i="34"/>
  <c r="S45" i="34"/>
  <c r="G45" i="34"/>
  <c r="CW44" i="34"/>
  <c r="CK44" i="34"/>
  <c r="BY44" i="34"/>
  <c r="BM44" i="34"/>
  <c r="BA44" i="34"/>
  <c r="AO44" i="34"/>
  <c r="AC44" i="34"/>
  <c r="Q44" i="34"/>
  <c r="E44" i="34"/>
  <c r="CU43" i="34"/>
  <c r="CI43" i="34"/>
  <c r="BW43" i="34"/>
  <c r="BK43" i="34"/>
  <c r="AY43" i="34"/>
  <c r="AM43" i="34"/>
  <c r="AA43" i="34"/>
  <c r="O43" i="34"/>
  <c r="C43" i="34"/>
  <c r="CN31" i="34"/>
  <c r="CN30" i="34"/>
  <c r="BK31" i="34"/>
  <c r="BK30" i="34"/>
  <c r="AL31" i="34"/>
  <c r="AL30" i="34"/>
  <c r="BI31" i="34"/>
  <c r="BI30" i="34"/>
  <c r="Y31" i="34"/>
  <c r="Y30" i="34"/>
  <c r="DA31" i="34"/>
  <c r="DA30" i="34"/>
  <c r="CO31" i="34"/>
  <c r="CO30" i="34"/>
  <c r="CC31" i="34"/>
  <c r="CC30" i="34"/>
  <c r="BQ31" i="34"/>
  <c r="BQ30" i="34"/>
  <c r="BE31" i="34"/>
  <c r="BE30" i="34"/>
  <c r="AS31" i="34"/>
  <c r="AS30" i="34"/>
  <c r="AG31" i="34"/>
  <c r="AG30" i="34"/>
  <c r="U31" i="34"/>
  <c r="U30" i="34"/>
  <c r="I31" i="34"/>
  <c r="I30" i="34"/>
  <c r="CV50" i="34"/>
  <c r="CJ50" i="34"/>
  <c r="BX50" i="34"/>
  <c r="BL50" i="34"/>
  <c r="AZ50" i="34"/>
  <c r="AN50" i="34"/>
  <c r="AB50" i="34"/>
  <c r="P50" i="34"/>
  <c r="CT49" i="34"/>
  <c r="CH49" i="34"/>
  <c r="BV49" i="34"/>
  <c r="BJ49" i="34"/>
  <c r="AX49" i="34"/>
  <c r="AL49" i="34"/>
  <c r="Z49" i="34"/>
  <c r="DD48" i="34"/>
  <c r="CR48" i="34"/>
  <c r="CF48" i="34"/>
  <c r="BT48" i="34"/>
  <c r="BH48" i="34"/>
  <c r="AV48" i="34"/>
  <c r="AJ48" i="34"/>
  <c r="X48" i="34"/>
  <c r="L48" i="34"/>
  <c r="DB47" i="34"/>
  <c r="CP47" i="34"/>
  <c r="CD47" i="34"/>
  <c r="BR47" i="34"/>
  <c r="BF47" i="34"/>
  <c r="AT47" i="34"/>
  <c r="AH47" i="34"/>
  <c r="V47" i="34"/>
  <c r="J47" i="34"/>
  <c r="CZ46" i="34"/>
  <c r="CN46" i="34"/>
  <c r="CB46" i="34"/>
  <c r="BP46" i="34"/>
  <c r="BD46" i="34"/>
  <c r="AR46" i="34"/>
  <c r="AF46" i="34"/>
  <c r="T46" i="34"/>
  <c r="H46" i="34"/>
  <c r="CX45" i="34"/>
  <c r="CL45" i="34"/>
  <c r="BZ45" i="34"/>
  <c r="BN45" i="34"/>
  <c r="BB45" i="34"/>
  <c r="AP45" i="34"/>
  <c r="AD45" i="34"/>
  <c r="R45" i="34"/>
  <c r="F45" i="34"/>
  <c r="CV44" i="34"/>
  <c r="CJ44" i="34"/>
  <c r="BX44" i="34"/>
  <c r="BL44" i="34"/>
  <c r="AZ44" i="34"/>
  <c r="AN44" i="34"/>
  <c r="AB44" i="34"/>
  <c r="P44" i="34"/>
  <c r="D44" i="34"/>
  <c r="CT43" i="34"/>
  <c r="CH43" i="34"/>
  <c r="BV43" i="34"/>
  <c r="BJ43" i="34"/>
  <c r="AX43" i="34"/>
  <c r="AL43" i="34"/>
  <c r="Z43" i="34"/>
  <c r="N43" i="34"/>
  <c r="CZ31" i="34"/>
  <c r="CZ30" i="34"/>
  <c r="H31" i="34"/>
  <c r="H30" i="34"/>
  <c r="DA47" i="34"/>
  <c r="CO47" i="34"/>
  <c r="CC47" i="34"/>
  <c r="BQ47" i="34"/>
  <c r="BE47" i="34"/>
  <c r="AS47" i="34"/>
  <c r="AG47" i="34"/>
  <c r="U47" i="34"/>
  <c r="I47" i="34"/>
  <c r="CY46" i="34"/>
  <c r="CM46" i="34"/>
  <c r="CA46" i="34"/>
  <c r="BO46" i="34"/>
  <c r="BC46" i="34"/>
  <c r="AQ46" i="34"/>
  <c r="AE46" i="34"/>
  <c r="S46" i="34"/>
  <c r="G46" i="34"/>
  <c r="CW45" i="34"/>
  <c r="CK45" i="34"/>
  <c r="BY45" i="34"/>
  <c r="BM45" i="34"/>
  <c r="BA45" i="34"/>
  <c r="AO45" i="34"/>
  <c r="AC45" i="34"/>
  <c r="Q45" i="34"/>
  <c r="E45" i="34"/>
  <c r="CU44" i="34"/>
  <c r="CI44" i="34"/>
  <c r="BW44" i="34"/>
  <c r="BK44" i="34"/>
  <c r="AY44" i="34"/>
  <c r="AM44" i="34"/>
  <c r="AA44" i="34"/>
  <c r="O44" i="34"/>
  <c r="C44" i="34"/>
  <c r="CS43" i="34"/>
  <c r="CG43" i="34"/>
  <c r="BU43" i="34"/>
  <c r="BI43" i="34"/>
  <c r="AW43" i="34"/>
  <c r="AK43" i="34"/>
  <c r="Y43" i="34"/>
  <c r="M43" i="34"/>
  <c r="DC42" i="34"/>
  <c r="CQ42" i="34"/>
  <c r="CE42" i="34"/>
  <c r="BS42" i="34"/>
  <c r="BG42" i="34"/>
  <c r="AU42" i="34"/>
  <c r="AI42" i="34"/>
  <c r="W42" i="34"/>
  <c r="K42" i="34"/>
  <c r="DA41" i="34"/>
  <c r="CO41" i="34"/>
  <c r="CC41" i="34"/>
  <c r="BQ41" i="34"/>
  <c r="BE41" i="34"/>
  <c r="AS41" i="34"/>
  <c r="AG41" i="34"/>
  <c r="U41" i="34"/>
  <c r="I41" i="34"/>
  <c r="CY40" i="34"/>
  <c r="CM40" i="34"/>
  <c r="CM31" i="34"/>
  <c r="CM30" i="34"/>
  <c r="AQ31" i="34"/>
  <c r="AQ30" i="34"/>
  <c r="BC31" i="34"/>
  <c r="BC30" i="34"/>
  <c r="S31" i="34"/>
  <c r="S30" i="34"/>
  <c r="BZ31" i="34"/>
  <c r="BZ30" i="34"/>
  <c r="AP31" i="34"/>
  <c r="AP30" i="34"/>
  <c r="F31" i="34"/>
  <c r="F30" i="34"/>
  <c r="T30" i="34"/>
  <c r="T31" i="34"/>
  <c r="BO31" i="34"/>
  <c r="BO30" i="34"/>
  <c r="G31" i="34"/>
  <c r="G30" i="34"/>
  <c r="CL31" i="34"/>
  <c r="CL30" i="34"/>
  <c r="BB31" i="34"/>
  <c r="BB30" i="34"/>
  <c r="R31" i="34"/>
  <c r="R30" i="34"/>
  <c r="CW31" i="34"/>
  <c r="CW30" i="34"/>
  <c r="CK31" i="34"/>
  <c r="CK30" i="34"/>
  <c r="BY31" i="34"/>
  <c r="BY30" i="34"/>
  <c r="BM31" i="34"/>
  <c r="BM30" i="34"/>
  <c r="BA31" i="34"/>
  <c r="BA30" i="34"/>
  <c r="AO31" i="34"/>
  <c r="AO30" i="34"/>
  <c r="AC31" i="34"/>
  <c r="AC30" i="34"/>
  <c r="Q31" i="34"/>
  <c r="Q30" i="34"/>
  <c r="E31" i="34"/>
  <c r="E30" i="34"/>
  <c r="DD50" i="34"/>
  <c r="CR50" i="34"/>
  <c r="CF50" i="34"/>
  <c r="BT50" i="34"/>
  <c r="BH50" i="34"/>
  <c r="AV50" i="34"/>
  <c r="AJ50" i="34"/>
  <c r="X50" i="34"/>
  <c r="DB49" i="34"/>
  <c r="CP49" i="34"/>
  <c r="CD49" i="34"/>
  <c r="BR49" i="34"/>
  <c r="BF49" i="34"/>
  <c r="AT49" i="34"/>
  <c r="AH49" i="34"/>
  <c r="V49" i="34"/>
  <c r="CZ48" i="34"/>
  <c r="CN48" i="34"/>
  <c r="CB48" i="34"/>
  <c r="BP48" i="34"/>
  <c r="BD48" i="34"/>
  <c r="AR48" i="34"/>
  <c r="AF48" i="34"/>
  <c r="T48" i="34"/>
  <c r="H48" i="34"/>
  <c r="CX47" i="34"/>
  <c r="CL47" i="34"/>
  <c r="BZ47" i="34"/>
  <c r="BN47" i="34"/>
  <c r="BB47" i="34"/>
  <c r="AP47" i="34"/>
  <c r="AD47" i="34"/>
  <c r="R47" i="34"/>
  <c r="F47" i="34"/>
  <c r="CV46" i="34"/>
  <c r="CJ46" i="34"/>
  <c r="BX46" i="34"/>
  <c r="BL46" i="34"/>
  <c r="AZ46" i="34"/>
  <c r="AN46" i="34"/>
  <c r="AB46" i="34"/>
  <c r="P46" i="34"/>
  <c r="D46" i="34"/>
  <c r="CT45" i="34"/>
  <c r="CH45" i="34"/>
  <c r="BV45" i="34"/>
  <c r="BJ45" i="34"/>
  <c r="AX45" i="34"/>
  <c r="AL45" i="34"/>
  <c r="Z45" i="34"/>
  <c r="N45" i="34"/>
  <c r="DD44" i="34"/>
  <c r="CR44" i="34"/>
  <c r="CF44" i="34"/>
  <c r="BT44" i="34"/>
  <c r="BH44" i="34"/>
  <c r="AV44" i="34"/>
  <c r="AJ44" i="34"/>
  <c r="X44" i="34"/>
  <c r="L44" i="34"/>
  <c r="DB43" i="34"/>
  <c r="CP43" i="34"/>
  <c r="CD43" i="34"/>
  <c r="BR43" i="34"/>
  <c r="BF43" i="34"/>
  <c r="AT43" i="34"/>
  <c r="AH43" i="34"/>
  <c r="V43" i="34"/>
  <c r="J43" i="34"/>
  <c r="CZ42" i="34"/>
  <c r="CN42" i="34"/>
  <c r="CB42" i="34"/>
  <c r="BP42" i="34"/>
  <c r="I43" i="34"/>
  <c r="CY42" i="34"/>
  <c r="CM42" i="34"/>
  <c r="CA42" i="34"/>
  <c r="BO42" i="34"/>
  <c r="BC42" i="34"/>
  <c r="AQ42" i="34"/>
  <c r="AE42" i="34"/>
  <c r="S42" i="34"/>
  <c r="G42" i="34"/>
  <c r="CW41" i="34"/>
  <c r="CK41" i="34"/>
  <c r="BY41" i="34"/>
  <c r="BM41" i="34"/>
  <c r="BA41" i="34"/>
  <c r="AO41" i="34"/>
  <c r="AC41" i="34"/>
  <c r="Q41" i="34"/>
  <c r="E41" i="34"/>
  <c r="CU40" i="34"/>
  <c r="CI40" i="34"/>
  <c r="BW40" i="34"/>
  <c r="BK40" i="34"/>
  <c r="AY40" i="34"/>
  <c r="AM40" i="34"/>
  <c r="AA40" i="34"/>
  <c r="O40" i="34"/>
  <c r="C40" i="34"/>
  <c r="CS39" i="34"/>
  <c r="CG39" i="34"/>
  <c r="BU39" i="34"/>
  <c r="BI39" i="34"/>
  <c r="AW39" i="34"/>
  <c r="AK39" i="34"/>
  <c r="Y39" i="34"/>
  <c r="M39" i="34"/>
  <c r="DC38" i="34"/>
  <c r="CQ38" i="34"/>
  <c r="CE38" i="34"/>
  <c r="BS38" i="34"/>
  <c r="BG38" i="34"/>
  <c r="AU38" i="34"/>
  <c r="AI38" i="34"/>
  <c r="W38" i="34"/>
  <c r="K38" i="34"/>
  <c r="DA37" i="34"/>
  <c r="CO37" i="34"/>
  <c r="CC37" i="34"/>
  <c r="BQ37" i="34"/>
  <c r="BE37" i="34"/>
  <c r="AS37" i="34"/>
  <c r="AG37" i="34"/>
  <c r="U37" i="34"/>
  <c r="I37" i="34"/>
  <c r="CY36" i="34"/>
  <c r="CM36" i="34"/>
  <c r="CA36" i="34"/>
  <c r="BO36" i="34"/>
  <c r="BC36" i="34"/>
  <c r="AQ36" i="34"/>
  <c r="AE36" i="34"/>
  <c r="S36" i="34"/>
  <c r="G36" i="34"/>
  <c r="CW35" i="34"/>
  <c r="CK35" i="34"/>
  <c r="BY35" i="34"/>
  <c r="BM35" i="34"/>
  <c r="BA35" i="34"/>
  <c r="AO35" i="34"/>
  <c r="AC35" i="34"/>
  <c r="Q35" i="34"/>
  <c r="E35" i="34"/>
  <c r="CU34" i="34"/>
  <c r="CI34" i="34"/>
  <c r="BW34" i="34"/>
  <c r="BK34" i="34"/>
  <c r="AY34" i="34"/>
  <c r="AM34" i="34"/>
  <c r="AA34" i="34"/>
  <c r="O34" i="34"/>
  <c r="C34" i="34"/>
  <c r="CS33" i="34"/>
  <c r="CG33" i="34"/>
  <c r="BU33" i="34"/>
  <c r="CT40" i="34"/>
  <c r="CH40" i="34"/>
  <c r="BV40" i="34"/>
  <c r="BJ40" i="34"/>
  <c r="AX40" i="34"/>
  <c r="AL40" i="34"/>
  <c r="Z40" i="34"/>
  <c r="N40" i="34"/>
  <c r="DD39" i="34"/>
  <c r="CR39" i="34"/>
  <c r="CF39" i="34"/>
  <c r="BT39" i="34"/>
  <c r="BH39" i="34"/>
  <c r="AV39" i="34"/>
  <c r="AJ39" i="34"/>
  <c r="X39" i="34"/>
  <c r="L39" i="34"/>
  <c r="DB38" i="34"/>
  <c r="CP38" i="34"/>
  <c r="CD38" i="34"/>
  <c r="BR38" i="34"/>
  <c r="BF38" i="34"/>
  <c r="AT38" i="34"/>
  <c r="AH38" i="34"/>
  <c r="V38" i="34"/>
  <c r="J38" i="34"/>
  <c r="CZ37" i="34"/>
  <c r="CN37" i="34"/>
  <c r="CB37" i="34"/>
  <c r="BP37" i="34"/>
  <c r="BD37" i="34"/>
  <c r="AR37" i="34"/>
  <c r="AF37" i="34"/>
  <c r="T37" i="34"/>
  <c r="H37" i="34"/>
  <c r="CX36" i="34"/>
  <c r="CL36" i="34"/>
  <c r="BZ36" i="34"/>
  <c r="BN36" i="34"/>
  <c r="BB36" i="34"/>
  <c r="AP36" i="34"/>
  <c r="AD36" i="34"/>
  <c r="R36" i="34"/>
  <c r="F36" i="34"/>
  <c r="CV35" i="34"/>
  <c r="CJ35" i="34"/>
  <c r="BX35" i="34"/>
  <c r="BL35" i="34"/>
  <c r="AZ35" i="34"/>
  <c r="AN35" i="34"/>
  <c r="AB35" i="34"/>
  <c r="P35" i="34"/>
  <c r="D35" i="34"/>
  <c r="CT34" i="34"/>
  <c r="CH34" i="34"/>
  <c r="BV34" i="34"/>
  <c r="BJ34" i="34"/>
  <c r="AX34" i="34"/>
  <c r="AL34" i="34"/>
  <c r="Z34" i="34"/>
  <c r="N34" i="34"/>
  <c r="DD33" i="34"/>
  <c r="CR33" i="34"/>
  <c r="CF33" i="34"/>
  <c r="BT33" i="34"/>
  <c r="BH33" i="34"/>
  <c r="CI42" i="34"/>
  <c r="BW42" i="34"/>
  <c r="BK42" i="34"/>
  <c r="AY42" i="34"/>
  <c r="AM42" i="34"/>
  <c r="AA42" i="34"/>
  <c r="O42" i="34"/>
  <c r="C42" i="34"/>
  <c r="CS41" i="34"/>
  <c r="CG41" i="34"/>
  <c r="BU41" i="34"/>
  <c r="BI41" i="34"/>
  <c r="AW41" i="34"/>
  <c r="AK41" i="34"/>
  <c r="Y41" i="34"/>
  <c r="M41" i="34"/>
  <c r="DC40" i="34"/>
  <c r="CQ40" i="34"/>
  <c r="CE40" i="34"/>
  <c r="BS40" i="34"/>
  <c r="BG40" i="34"/>
  <c r="AU40" i="34"/>
  <c r="AI40" i="34"/>
  <c r="W40" i="34"/>
  <c r="K40" i="34"/>
  <c r="DA39" i="34"/>
  <c r="CO39" i="34"/>
  <c r="CC39" i="34"/>
  <c r="BQ39" i="34"/>
  <c r="BE39" i="34"/>
  <c r="AS39" i="34"/>
  <c r="AG39" i="34"/>
  <c r="U39" i="34"/>
  <c r="I39" i="34"/>
  <c r="CY38" i="34"/>
  <c r="CM38" i="34"/>
  <c r="CA38" i="34"/>
  <c r="BO38" i="34"/>
  <c r="BC38" i="34"/>
  <c r="AQ38" i="34"/>
  <c r="AE38" i="34"/>
  <c r="S38" i="34"/>
  <c r="G38" i="34"/>
  <c r="CW37" i="34"/>
  <c r="CK37" i="34"/>
  <c r="BY37" i="34"/>
  <c r="BM37" i="34"/>
  <c r="BA37" i="34"/>
  <c r="AO37" i="34"/>
  <c r="AC37" i="34"/>
  <c r="Q37" i="34"/>
  <c r="E37" i="34"/>
  <c r="CU36" i="34"/>
  <c r="CI36" i="34"/>
  <c r="BW36" i="34"/>
  <c r="BK36" i="34"/>
  <c r="AY36" i="34"/>
  <c r="AM36" i="34"/>
  <c r="AA36" i="34"/>
  <c r="O36" i="34"/>
  <c r="C36" i="34"/>
  <c r="CS35" i="34"/>
  <c r="CG35" i="34"/>
  <c r="BU35" i="34"/>
  <c r="BI35" i="34"/>
  <c r="AW35" i="34"/>
  <c r="AK35" i="34"/>
  <c r="Y35" i="34"/>
  <c r="M35" i="34"/>
  <c r="DC34" i="34"/>
  <c r="CQ34" i="34"/>
  <c r="CE34" i="34"/>
  <c r="BS34" i="34"/>
  <c r="BG34" i="34"/>
  <c r="AU34" i="34"/>
  <c r="AI34" i="34"/>
  <c r="W34" i="34"/>
  <c r="K34" i="34"/>
  <c r="DA33" i="34"/>
  <c r="CO33" i="34"/>
  <c r="CC33" i="34"/>
  <c r="BQ33" i="34"/>
  <c r="BE33" i="34"/>
  <c r="AS33" i="34"/>
  <c r="AG33" i="34"/>
  <c r="U33" i="34"/>
  <c r="I33" i="34"/>
  <c r="CY32" i="34"/>
  <c r="CM32" i="34"/>
  <c r="CA32" i="34"/>
  <c r="P43" i="34"/>
  <c r="D43" i="34"/>
  <c r="CT42" i="34"/>
  <c r="CH42" i="34"/>
  <c r="BV42" i="34"/>
  <c r="BJ42" i="34"/>
  <c r="AX42" i="34"/>
  <c r="AL42" i="34"/>
  <c r="Z42" i="34"/>
  <c r="N42" i="34"/>
  <c r="DD41" i="34"/>
  <c r="CR41" i="34"/>
  <c r="CF41" i="34"/>
  <c r="BT41" i="34"/>
  <c r="BH41" i="34"/>
  <c r="AV41" i="34"/>
  <c r="AJ41" i="34"/>
  <c r="X41" i="34"/>
  <c r="L41" i="34"/>
  <c r="DB40" i="34"/>
  <c r="CP40" i="34"/>
  <c r="CD40" i="34"/>
  <c r="BR40" i="34"/>
  <c r="BF40" i="34"/>
  <c r="AT40" i="34"/>
  <c r="AH40" i="34"/>
  <c r="V40" i="34"/>
  <c r="J40" i="34"/>
  <c r="CZ39" i="34"/>
  <c r="CN39" i="34"/>
  <c r="CB39" i="34"/>
  <c r="BP39" i="34"/>
  <c r="BD39" i="34"/>
  <c r="AR39" i="34"/>
  <c r="AF39" i="34"/>
  <c r="T39" i="34"/>
  <c r="H39" i="34"/>
  <c r="CX38" i="34"/>
  <c r="CL38" i="34"/>
  <c r="BZ38" i="34"/>
  <c r="BN38" i="34"/>
  <c r="BB38" i="34"/>
  <c r="AP38" i="34"/>
  <c r="AD38" i="34"/>
  <c r="R38" i="34"/>
  <c r="F38" i="34"/>
  <c r="CV37" i="34"/>
  <c r="CJ37" i="34"/>
  <c r="BX37" i="34"/>
  <c r="BL37" i="34"/>
  <c r="AZ37" i="34"/>
  <c r="AN37" i="34"/>
  <c r="AB37" i="34"/>
  <c r="P37" i="34"/>
  <c r="D37" i="34"/>
  <c r="CT36" i="34"/>
  <c r="CH36" i="34"/>
  <c r="BV36" i="34"/>
  <c r="BJ36" i="34"/>
  <c r="AX36" i="34"/>
  <c r="AL36" i="34"/>
  <c r="Z36" i="34"/>
  <c r="N36" i="34"/>
  <c r="DD35" i="34"/>
  <c r="CR35" i="34"/>
  <c r="CF35" i="34"/>
  <c r="BT35" i="34"/>
  <c r="BH35" i="34"/>
  <c r="AV35" i="34"/>
  <c r="AJ35" i="34"/>
  <c r="X35" i="34"/>
  <c r="L35" i="34"/>
  <c r="DB34" i="34"/>
  <c r="CP34" i="34"/>
  <c r="CD34" i="34"/>
  <c r="BR34" i="34"/>
  <c r="BF34" i="34"/>
  <c r="AT34" i="34"/>
  <c r="AH34" i="34"/>
  <c r="V34" i="34"/>
  <c r="J34" i="34"/>
  <c r="CZ33" i="34"/>
  <c r="CN33" i="34"/>
  <c r="CB33" i="34"/>
  <c r="BP33" i="34"/>
  <c r="CS42" i="34"/>
  <c r="CG42" i="34"/>
  <c r="BU42" i="34"/>
  <c r="BI42" i="34"/>
  <c r="AW42" i="34"/>
  <c r="AK42" i="34"/>
  <c r="Y42" i="34"/>
  <c r="M42" i="34"/>
  <c r="DC41" i="34"/>
  <c r="CQ41" i="34"/>
  <c r="CE41" i="34"/>
  <c r="BS41" i="34"/>
  <c r="BG41" i="34"/>
  <c r="AU41" i="34"/>
  <c r="AI41" i="34"/>
  <c r="W41" i="34"/>
  <c r="K41" i="34"/>
  <c r="DA40" i="34"/>
  <c r="CO40" i="34"/>
  <c r="CC40" i="34"/>
  <c r="BQ40" i="34"/>
  <c r="BE40" i="34"/>
  <c r="AS40" i="34"/>
  <c r="AG40" i="34"/>
  <c r="U40" i="34"/>
  <c r="I40" i="34"/>
  <c r="CY39" i="34"/>
  <c r="CM39" i="34"/>
  <c r="CA39" i="34"/>
  <c r="BO39" i="34"/>
  <c r="BC39" i="34"/>
  <c r="AQ39" i="34"/>
  <c r="AE39" i="34"/>
  <c r="S39" i="34"/>
  <c r="G39" i="34"/>
  <c r="CW38" i="34"/>
  <c r="CK38" i="34"/>
  <c r="BY38" i="34"/>
  <c r="BM38" i="34"/>
  <c r="BA38" i="34"/>
  <c r="AO38" i="34"/>
  <c r="AC38" i="34"/>
  <c r="Q38" i="34"/>
  <c r="E38" i="34"/>
  <c r="CU37" i="34"/>
  <c r="CI37" i="34"/>
  <c r="BW37" i="34"/>
  <c r="BK37" i="34"/>
  <c r="AY37" i="34"/>
  <c r="AM37" i="34"/>
  <c r="AA37" i="34"/>
  <c r="O37" i="34"/>
  <c r="C37" i="34"/>
  <c r="CS36" i="34"/>
  <c r="CG36" i="34"/>
  <c r="BU36" i="34"/>
  <c r="BI36" i="34"/>
  <c r="AW36" i="34"/>
  <c r="AK36" i="34"/>
  <c r="Y36" i="34"/>
  <c r="M36" i="34"/>
  <c r="DC35" i="34"/>
  <c r="CQ35" i="34"/>
  <c r="CE35" i="34"/>
  <c r="BS35" i="34"/>
  <c r="BG35" i="34"/>
  <c r="AU35" i="34"/>
  <c r="AI35" i="34"/>
  <c r="W35" i="34"/>
  <c r="K35" i="34"/>
  <c r="DA34" i="34"/>
  <c r="CO34" i="34"/>
  <c r="CC34" i="34"/>
  <c r="BQ34" i="34"/>
  <c r="BE34" i="34"/>
  <c r="AS34" i="34"/>
  <c r="AG34" i="34"/>
  <c r="U34" i="34"/>
  <c r="I34" i="34"/>
  <c r="CY33" i="34"/>
  <c r="CM33" i="34"/>
  <c r="CA33" i="34"/>
  <c r="BO33" i="34"/>
  <c r="DD42" i="34"/>
  <c r="CR42" i="34"/>
  <c r="CF42" i="34"/>
  <c r="BT42" i="34"/>
  <c r="BH42" i="34"/>
  <c r="AV42" i="34"/>
  <c r="AJ42" i="34"/>
  <c r="X42" i="34"/>
  <c r="L42" i="34"/>
  <c r="DB41" i="34"/>
  <c r="CP41" i="34"/>
  <c r="CD41" i="34"/>
  <c r="BR41" i="34"/>
  <c r="BF41" i="34"/>
  <c r="AT41" i="34"/>
  <c r="AH41" i="34"/>
  <c r="V41" i="34"/>
  <c r="J41" i="34"/>
  <c r="CZ40" i="34"/>
  <c r="CN40" i="34"/>
  <c r="CB40" i="34"/>
  <c r="BP40" i="34"/>
  <c r="BD40" i="34"/>
  <c r="AR40" i="34"/>
  <c r="AF40" i="34"/>
  <c r="T40" i="34"/>
  <c r="H40" i="34"/>
  <c r="CX39" i="34"/>
  <c r="CL39" i="34"/>
  <c r="BZ39" i="34"/>
  <c r="BN39" i="34"/>
  <c r="BB39" i="34"/>
  <c r="AP39" i="34"/>
  <c r="AD39" i="34"/>
  <c r="R39" i="34"/>
  <c r="F39" i="34"/>
  <c r="CV38" i="34"/>
  <c r="CJ38" i="34"/>
  <c r="BX38" i="34"/>
  <c r="BL38" i="34"/>
  <c r="AZ38" i="34"/>
  <c r="AN38" i="34"/>
  <c r="AB38" i="34"/>
  <c r="P38" i="34"/>
  <c r="D38" i="34"/>
  <c r="CT37" i="34"/>
  <c r="CH37" i="34"/>
  <c r="BV37" i="34"/>
  <c r="BJ37" i="34"/>
  <c r="AX37" i="34"/>
  <c r="AL37" i="34"/>
  <c r="Z37" i="34"/>
  <c r="N37" i="34"/>
  <c r="DD36" i="34"/>
  <c r="CR36" i="34"/>
  <c r="CF36" i="34"/>
  <c r="BT36" i="34"/>
  <c r="BH36" i="34"/>
  <c r="AV36" i="34"/>
  <c r="AJ36" i="34"/>
  <c r="X36" i="34"/>
  <c r="L36" i="34"/>
  <c r="DB35" i="34"/>
  <c r="CP35" i="34"/>
  <c r="CD35" i="34"/>
  <c r="BR35" i="34"/>
  <c r="BF35" i="34"/>
  <c r="AT35" i="34"/>
  <c r="AH35" i="34"/>
  <c r="V35" i="34"/>
  <c r="J35" i="34"/>
  <c r="CZ34" i="34"/>
  <c r="CN34" i="34"/>
  <c r="CB34" i="34"/>
  <c r="BP34" i="34"/>
  <c r="BD34" i="34"/>
  <c r="AR34" i="34"/>
  <c r="AF34" i="34"/>
  <c r="T34" i="34"/>
  <c r="H34" i="34"/>
  <c r="CX33" i="34"/>
  <c r="CL33" i="34"/>
  <c r="BZ33" i="34"/>
  <c r="CA40" i="34"/>
  <c r="BO40" i="34"/>
  <c r="BC40" i="34"/>
  <c r="AQ40" i="34"/>
  <c r="AE40" i="34"/>
  <c r="S40" i="34"/>
  <c r="G40" i="34"/>
  <c r="CW39" i="34"/>
  <c r="CK39" i="34"/>
  <c r="BY39" i="34"/>
  <c r="BM39" i="34"/>
  <c r="BA39" i="34"/>
  <c r="AO39" i="34"/>
  <c r="AC39" i="34"/>
  <c r="Q39" i="34"/>
  <c r="E39" i="34"/>
  <c r="CU38" i="34"/>
  <c r="CI38" i="34"/>
  <c r="BW38" i="34"/>
  <c r="BK38" i="34"/>
  <c r="AY38" i="34"/>
  <c r="AM38" i="34"/>
  <c r="AA38" i="34"/>
  <c r="O38" i="34"/>
  <c r="C38" i="34"/>
  <c r="CS37" i="34"/>
  <c r="CG37" i="34"/>
  <c r="BU37" i="34"/>
  <c r="BI37" i="34"/>
  <c r="AW37" i="34"/>
  <c r="AK37" i="34"/>
  <c r="Y37" i="34"/>
  <c r="M37" i="34"/>
  <c r="DC36" i="34"/>
  <c r="CQ36" i="34"/>
  <c r="CE36" i="34"/>
  <c r="BS36" i="34"/>
  <c r="BG36" i="34"/>
  <c r="AU36" i="34"/>
  <c r="AI36" i="34"/>
  <c r="W36" i="34"/>
  <c r="K36" i="34"/>
  <c r="DA35" i="34"/>
  <c r="CO35" i="34"/>
  <c r="CC35" i="34"/>
  <c r="BQ35" i="34"/>
  <c r="BE35" i="34"/>
  <c r="AS35" i="34"/>
  <c r="AG35" i="34"/>
  <c r="U35" i="34"/>
  <c r="I35" i="34"/>
  <c r="CY34" i="34"/>
  <c r="CM34" i="34"/>
  <c r="CA34" i="34"/>
  <c r="BO34" i="34"/>
  <c r="BC34" i="34"/>
  <c r="AQ34" i="34"/>
  <c r="AE34" i="34"/>
  <c r="S34" i="34"/>
  <c r="G34" i="34"/>
  <c r="CW33" i="34"/>
  <c r="CK33" i="34"/>
  <c r="BY33" i="34"/>
  <c r="BM33" i="34"/>
  <c r="BA33" i="34"/>
  <c r="AO33" i="34"/>
  <c r="AC33" i="34"/>
  <c r="Q33" i="34"/>
  <c r="BX33" i="34"/>
  <c r="BD42" i="34"/>
  <c r="AR42" i="34"/>
  <c r="AF42" i="34"/>
  <c r="T42" i="34"/>
  <c r="H42" i="34"/>
  <c r="CX41" i="34"/>
  <c r="CL41" i="34"/>
  <c r="BZ41" i="34"/>
  <c r="BN41" i="34"/>
  <c r="BB41" i="34"/>
  <c r="AP41" i="34"/>
  <c r="AD41" i="34"/>
  <c r="R41" i="34"/>
  <c r="F41" i="34"/>
  <c r="CV40" i="34"/>
  <c r="CJ40" i="34"/>
  <c r="BX40" i="34"/>
  <c r="BL40" i="34"/>
  <c r="AZ40" i="34"/>
  <c r="AN40" i="34"/>
  <c r="AB40" i="34"/>
  <c r="P40" i="34"/>
  <c r="D40" i="34"/>
  <c r="CT39" i="34"/>
  <c r="CH39" i="34"/>
  <c r="BV39" i="34"/>
  <c r="BJ39" i="34"/>
  <c r="AX39" i="34"/>
  <c r="AL39" i="34"/>
  <c r="Z39" i="34"/>
  <c r="N39" i="34"/>
  <c r="DD38" i="34"/>
  <c r="CR38" i="34"/>
  <c r="CF38" i="34"/>
  <c r="BT38" i="34"/>
  <c r="BH38" i="34"/>
  <c r="AV38" i="34"/>
  <c r="AJ38" i="34"/>
  <c r="X38" i="34"/>
  <c r="L38" i="34"/>
  <c r="DB37" i="34"/>
  <c r="CP37" i="34"/>
  <c r="CD37" i="34"/>
  <c r="BR37" i="34"/>
  <c r="BF37" i="34"/>
  <c r="AT37" i="34"/>
  <c r="AH37" i="34"/>
  <c r="V37" i="34"/>
  <c r="J37" i="34"/>
  <c r="CZ36" i="34"/>
  <c r="CN36" i="34"/>
  <c r="CB36" i="34"/>
  <c r="BP36" i="34"/>
  <c r="BD36" i="34"/>
  <c r="AR36" i="34"/>
  <c r="AF36" i="34"/>
  <c r="T36" i="34"/>
  <c r="H36" i="34"/>
  <c r="CX35" i="34"/>
  <c r="CL35" i="34"/>
  <c r="BZ35" i="34"/>
  <c r="BN35" i="34"/>
  <c r="BB35" i="34"/>
  <c r="AP35" i="34"/>
  <c r="AD35" i="34"/>
  <c r="R35" i="34"/>
  <c r="F35" i="34"/>
  <c r="CV34" i="34"/>
  <c r="CJ34" i="34"/>
  <c r="BX34" i="34"/>
  <c r="BL34" i="34"/>
  <c r="AZ34" i="34"/>
  <c r="AN34" i="34"/>
  <c r="AB34" i="34"/>
  <c r="P34" i="34"/>
  <c r="D34" i="34"/>
  <c r="CT33" i="34"/>
  <c r="CH33" i="34"/>
  <c r="BV33" i="34"/>
  <c r="BJ33" i="34"/>
  <c r="AX33" i="34"/>
  <c r="AL33" i="34"/>
  <c r="Z33" i="34"/>
  <c r="N33" i="34"/>
  <c r="DD32" i="34"/>
  <c r="CR32" i="34"/>
  <c r="CF32" i="34"/>
  <c r="BT32" i="34"/>
  <c r="BS33" i="34"/>
  <c r="BG33" i="34"/>
  <c r="AU33" i="34"/>
  <c r="AI33" i="34"/>
  <c r="W33" i="34"/>
  <c r="K33" i="34"/>
  <c r="DA32" i="34"/>
  <c r="CO32" i="34"/>
  <c r="CC32" i="34"/>
  <c r="BQ32" i="34"/>
  <c r="BE32" i="34"/>
  <c r="AS32" i="34"/>
  <c r="AG32" i="34"/>
  <c r="U32" i="34"/>
  <c r="I32" i="34"/>
  <c r="AT33" i="34"/>
  <c r="AH33" i="34"/>
  <c r="V33" i="34"/>
  <c r="J33" i="34"/>
  <c r="CZ32" i="34"/>
  <c r="CN32" i="34"/>
  <c r="CB32" i="34"/>
  <c r="BP32" i="34"/>
  <c r="BD32" i="34"/>
  <c r="AR32" i="34"/>
  <c r="AF32" i="34"/>
  <c r="T32" i="34"/>
  <c r="H32" i="34"/>
  <c r="BO32" i="34"/>
  <c r="BC32" i="34"/>
  <c r="AQ32" i="34"/>
  <c r="AE32" i="34"/>
  <c r="S32" i="34"/>
  <c r="G32" i="34"/>
  <c r="BD33" i="34"/>
  <c r="AR33" i="34"/>
  <c r="AF33" i="34"/>
  <c r="T33" i="34"/>
  <c r="H33" i="34"/>
  <c r="CX32" i="34"/>
  <c r="CL32" i="34"/>
  <c r="BZ32" i="34"/>
  <c r="BN32" i="34"/>
  <c r="BB32" i="34"/>
  <c r="AP32" i="34"/>
  <c r="AD32" i="34"/>
  <c r="R32" i="34"/>
  <c r="F32" i="34"/>
  <c r="BC33" i="34"/>
  <c r="AQ33" i="34"/>
  <c r="AE33" i="34"/>
  <c r="S33" i="34"/>
  <c r="G33" i="34"/>
  <c r="CW32" i="34"/>
  <c r="CK32" i="34"/>
  <c r="BY32" i="34"/>
  <c r="BM32" i="34"/>
  <c r="BA32" i="34"/>
  <c r="AO32" i="34"/>
  <c r="AC32" i="34"/>
  <c r="Q32" i="34"/>
  <c r="E32" i="34"/>
  <c r="BN33" i="34"/>
  <c r="BB33" i="34"/>
  <c r="AP33" i="34"/>
  <c r="AD33" i="34"/>
  <c r="R33" i="34"/>
  <c r="F33" i="34"/>
  <c r="CV32" i="34"/>
  <c r="CJ32" i="34"/>
  <c r="BX32" i="34"/>
  <c r="BL32" i="34"/>
  <c r="AZ32" i="34"/>
  <c r="AN32" i="34"/>
  <c r="AB32" i="34"/>
  <c r="P32" i="34"/>
  <c r="D32" i="34"/>
  <c r="E33" i="34"/>
  <c r="CU32" i="34"/>
  <c r="CI32" i="34"/>
  <c r="BW32" i="34"/>
  <c r="BK32" i="34"/>
  <c r="AY32" i="34"/>
  <c r="AM32" i="34"/>
  <c r="AA32" i="34"/>
  <c r="O32" i="34"/>
  <c r="C32" i="34"/>
  <c r="BL33" i="34"/>
  <c r="AZ33" i="34"/>
  <c r="AN33" i="34"/>
  <c r="AB33" i="34"/>
  <c r="P33" i="34"/>
  <c r="D33" i="34"/>
  <c r="CT32" i="34"/>
  <c r="CH32" i="34"/>
  <c r="BV32" i="34"/>
  <c r="BJ32" i="34"/>
  <c r="AX32" i="34"/>
  <c r="AL32" i="34"/>
  <c r="Z32" i="34"/>
  <c r="N32" i="34"/>
  <c r="BK33" i="34"/>
  <c r="AY33" i="34"/>
  <c r="AM33" i="34"/>
  <c r="AA33" i="34"/>
  <c r="O33" i="34"/>
  <c r="C33" i="34"/>
  <c r="CS32" i="34"/>
  <c r="CG32" i="34"/>
  <c r="BU32" i="34"/>
  <c r="BI32" i="34"/>
  <c r="AW32" i="34"/>
  <c r="AK32" i="34"/>
  <c r="Y32" i="34"/>
  <c r="M32" i="34"/>
  <c r="BI33" i="34"/>
  <c r="AW33" i="34"/>
  <c r="AK33" i="34"/>
  <c r="Y33" i="34"/>
  <c r="M33" i="34"/>
  <c r="DC32" i="34"/>
  <c r="CQ32" i="34"/>
  <c r="CE32" i="34"/>
  <c r="BS32" i="34"/>
  <c r="BG32" i="34"/>
  <c r="AU32" i="34"/>
  <c r="AI32" i="34"/>
  <c r="W32" i="34"/>
  <c r="K32" i="34"/>
  <c r="AV33" i="34"/>
  <c r="AJ33" i="34"/>
  <c r="X33" i="34"/>
  <c r="L33" i="34"/>
  <c r="DB32" i="34"/>
  <c r="CP32" i="34"/>
  <c r="CD32" i="34"/>
  <c r="BR32" i="34"/>
  <c r="BF32" i="34"/>
  <c r="AT32" i="34"/>
  <c r="AH32" i="34"/>
  <c r="V32" i="34"/>
  <c r="J32" i="34"/>
  <c r="AH7" i="24"/>
  <c r="AH8" i="24"/>
  <c r="AH9" i="24"/>
  <c r="AH5" i="24"/>
  <c r="AH6" i="24"/>
  <c r="Q5" i="24"/>
  <c r="C2" i="16"/>
  <c r="C30" i="8"/>
  <c r="C31" i="14"/>
  <c r="C32" i="14"/>
  <c r="C33" i="14"/>
  <c r="C33" i="8"/>
  <c r="C34" i="14"/>
  <c r="C34" i="8"/>
  <c r="C35" i="14"/>
  <c r="C36" i="14"/>
  <c r="C35" i="21"/>
  <c r="C37" i="14"/>
  <c r="C37" i="8"/>
  <c r="C38" i="14"/>
  <c r="C38" i="8"/>
  <c r="C39" i="14"/>
  <c r="C40" i="14"/>
  <c r="C40" i="8"/>
  <c r="C41" i="14"/>
  <c r="C41" i="8"/>
  <c r="C42" i="14"/>
  <c r="C42" i="8"/>
  <c r="C43" i="14"/>
  <c r="C44" i="14"/>
  <c r="C44" i="8"/>
  <c r="C45" i="14"/>
  <c r="C45" i="8"/>
  <c r="C46" i="14"/>
  <c r="C46" i="8"/>
  <c r="C47" i="14"/>
  <c r="C48" i="14"/>
  <c r="C48" i="8"/>
  <c r="C48" i="13"/>
  <c r="C48" i="12"/>
  <c r="C49" i="14"/>
  <c r="C49" i="8"/>
  <c r="C50" i="14"/>
  <c r="C51" i="14"/>
  <c r="C52" i="8"/>
  <c r="D30" i="8"/>
  <c r="C30" i="13"/>
  <c r="C30" i="12"/>
  <c r="D31" i="14"/>
  <c r="D31" i="8"/>
  <c r="D31" i="23"/>
  <c r="D32" i="14"/>
  <c r="D33" i="14"/>
  <c r="D33" i="8"/>
  <c r="D34" i="14"/>
  <c r="D34" i="8"/>
  <c r="D35" i="14"/>
  <c r="D35" i="8"/>
  <c r="D36" i="14"/>
  <c r="D37" i="14"/>
  <c r="D37" i="8"/>
  <c r="D37" i="23"/>
  <c r="D38" i="14"/>
  <c r="D39" i="14"/>
  <c r="D40" i="14"/>
  <c r="D40" i="8"/>
  <c r="D41" i="14"/>
  <c r="D42" i="14"/>
  <c r="D42" i="8"/>
  <c r="D43" i="14"/>
  <c r="D44" i="14"/>
  <c r="D44" i="8"/>
  <c r="D45" i="14"/>
  <c r="D45" i="8"/>
  <c r="D46" i="14"/>
  <c r="D46" i="8"/>
  <c r="C46" i="13"/>
  <c r="C46" i="12"/>
  <c r="D47" i="14"/>
  <c r="D48" i="14"/>
  <c r="D48" i="8"/>
  <c r="D49" i="14"/>
  <c r="D49" i="8"/>
  <c r="D49" i="13"/>
  <c r="D49" i="12"/>
  <c r="D50" i="14"/>
  <c r="D51" i="14"/>
  <c r="D52" i="8"/>
  <c r="E30" i="8"/>
  <c r="E31" i="14"/>
  <c r="E31" i="8"/>
  <c r="E32" i="14"/>
  <c r="E33" i="14"/>
  <c r="E34" i="14"/>
  <c r="E34" i="8"/>
  <c r="E35" i="14"/>
  <c r="E35" i="8"/>
  <c r="D35" i="13"/>
  <c r="D35" i="12"/>
  <c r="E36" i="14"/>
  <c r="E36" i="8"/>
  <c r="E37" i="14"/>
  <c r="E38" i="14"/>
  <c r="E38" i="8"/>
  <c r="E38" i="23"/>
  <c r="E39" i="14"/>
  <c r="E40" i="14"/>
  <c r="E41" i="14"/>
  <c r="E41" i="8"/>
  <c r="E42" i="14"/>
  <c r="E43" i="14"/>
  <c r="E43" i="8"/>
  <c r="E44" i="14"/>
  <c r="E45" i="14"/>
  <c r="E45" i="8"/>
  <c r="E46" i="14"/>
  <c r="E46" i="8"/>
  <c r="E47" i="14"/>
  <c r="E47" i="8"/>
  <c r="E48" i="14"/>
  <c r="E49" i="14"/>
  <c r="E49" i="8"/>
  <c r="E50" i="14"/>
  <c r="E50" i="8"/>
  <c r="E50" i="13"/>
  <c r="E50" i="12"/>
  <c r="E51" i="14"/>
  <c r="E52" i="8"/>
  <c r="F30" i="8"/>
  <c r="F31" i="14"/>
  <c r="F32" i="14"/>
  <c r="F32" i="8"/>
  <c r="F32" i="13"/>
  <c r="F33" i="14"/>
  <c r="F34" i="14"/>
  <c r="F34" i="8"/>
  <c r="F35" i="14"/>
  <c r="F36" i="14"/>
  <c r="F36" i="8"/>
  <c r="F37" i="14"/>
  <c r="F38" i="14"/>
  <c r="F38" i="8"/>
  <c r="F39" i="14"/>
  <c r="F39" i="8"/>
  <c r="F39" i="13"/>
  <c r="F39" i="12"/>
  <c r="F40" i="14"/>
  <c r="F41" i="14"/>
  <c r="F42" i="14"/>
  <c r="F42" i="8"/>
  <c r="F43" i="14"/>
  <c r="F43" i="8"/>
  <c r="F44" i="14"/>
  <c r="F44" i="8"/>
  <c r="F44" i="13"/>
  <c r="F44" i="12"/>
  <c r="F45" i="14"/>
  <c r="F46" i="14"/>
  <c r="F46" i="8"/>
  <c r="F47" i="14"/>
  <c r="F47" i="8"/>
  <c r="F48" i="14"/>
  <c r="F48" i="8"/>
  <c r="F49" i="14"/>
  <c r="F50" i="14"/>
  <c r="F50" i="8"/>
  <c r="F51" i="14"/>
  <c r="F51" i="8"/>
  <c r="F51" i="23"/>
  <c r="F52" i="8"/>
  <c r="G30" i="8"/>
  <c r="G31" i="14"/>
  <c r="G31" i="8"/>
  <c r="G32" i="14"/>
  <c r="G32" i="8"/>
  <c r="G33" i="14"/>
  <c r="G34" i="14"/>
  <c r="G35" i="14"/>
  <c r="G35" i="8"/>
  <c r="G36" i="14"/>
  <c r="G36" i="8"/>
  <c r="G37" i="14"/>
  <c r="G37" i="8"/>
  <c r="G38" i="14"/>
  <c r="G39" i="14"/>
  <c r="G39" i="8"/>
  <c r="G40" i="14"/>
  <c r="G39" i="21"/>
  <c r="G41" i="14"/>
  <c r="G42" i="14"/>
  <c r="G43" i="14"/>
  <c r="G43" i="8"/>
  <c r="G44" i="14"/>
  <c r="G44" i="8"/>
  <c r="G45" i="14"/>
  <c r="G45" i="8"/>
  <c r="G45" i="13"/>
  <c r="G45" i="12"/>
  <c r="G46" i="14"/>
  <c r="G47" i="14"/>
  <c r="G47" i="8"/>
  <c r="G48" i="14"/>
  <c r="G48" i="8"/>
  <c r="G49" i="14"/>
  <c r="G49" i="8"/>
  <c r="G50" i="14"/>
  <c r="G51" i="14"/>
  <c r="G51" i="8"/>
  <c r="G52" i="8"/>
  <c r="G52" i="23"/>
  <c r="H30" i="8"/>
  <c r="H31" i="14"/>
  <c r="H30" i="21"/>
  <c r="H32" i="14"/>
  <c r="H32" i="8"/>
  <c r="H33" i="14"/>
  <c r="H33" i="8"/>
  <c r="H34" i="14"/>
  <c r="H34" i="8"/>
  <c r="H34" i="13"/>
  <c r="H35" i="14"/>
  <c r="H36" i="14"/>
  <c r="H37" i="14"/>
  <c r="H37" i="8"/>
  <c r="H38" i="14"/>
  <c r="H38" i="8"/>
  <c r="H39" i="14"/>
  <c r="H40" i="14"/>
  <c r="H40" i="8"/>
  <c r="H41" i="14"/>
  <c r="H40" i="21"/>
  <c r="H42" i="14"/>
  <c r="H43" i="14"/>
  <c r="H44" i="14"/>
  <c r="H44" i="8"/>
  <c r="H45" i="14"/>
  <c r="H45" i="8"/>
  <c r="H46" i="14"/>
  <c r="H46" i="8"/>
  <c r="H47" i="14"/>
  <c r="H48" i="14"/>
  <c r="H48" i="8"/>
  <c r="H49" i="14"/>
  <c r="H49" i="8"/>
  <c r="H50" i="14"/>
  <c r="H50" i="8"/>
  <c r="H51" i="14"/>
  <c r="H52" i="8"/>
  <c r="I30" i="8"/>
  <c r="I30" i="19"/>
  <c r="I31" i="14"/>
  <c r="I32" i="14"/>
  <c r="I33" i="14"/>
  <c r="I34" i="14"/>
  <c r="I34" i="8"/>
  <c r="I35" i="14"/>
  <c r="I35" i="8"/>
  <c r="I36" i="14"/>
  <c r="I36" i="8"/>
  <c r="I36" i="23"/>
  <c r="I37" i="14"/>
  <c r="I38" i="14"/>
  <c r="I38" i="8"/>
  <c r="I39" i="14"/>
  <c r="I39" i="8"/>
  <c r="I40" i="14"/>
  <c r="I41" i="14"/>
  <c r="I41" i="8"/>
  <c r="I42" i="14"/>
  <c r="I42" i="28"/>
  <c r="I43" i="14"/>
  <c r="I44" i="14"/>
  <c r="I45" i="14"/>
  <c r="I45" i="8"/>
  <c r="I46" i="14"/>
  <c r="I46" i="8"/>
  <c r="I47" i="14"/>
  <c r="I47" i="8"/>
  <c r="I48" i="14"/>
  <c r="I48" i="8"/>
  <c r="I49" i="14"/>
  <c r="I49" i="8"/>
  <c r="I50" i="14"/>
  <c r="I50" i="8"/>
  <c r="I51" i="14"/>
  <c r="I51" i="8"/>
  <c r="I52" i="8"/>
  <c r="J30" i="8"/>
  <c r="J31" i="14"/>
  <c r="J30" i="21"/>
  <c r="J32" i="14"/>
  <c r="J32" i="8"/>
  <c r="J33" i="14"/>
  <c r="J33" i="8"/>
  <c r="J34" i="14"/>
  <c r="J34" i="8"/>
  <c r="J35" i="14"/>
  <c r="J35" i="8"/>
  <c r="J35" i="22"/>
  <c r="J36" i="14"/>
  <c r="J37" i="14"/>
  <c r="J37" i="8"/>
  <c r="J38" i="14"/>
  <c r="J39" i="14"/>
  <c r="J39" i="8"/>
  <c r="J40" i="14"/>
  <c r="J40" i="8"/>
  <c r="J41" i="14"/>
  <c r="J41" i="8"/>
  <c r="J42" i="14"/>
  <c r="J43" i="14"/>
  <c r="J43" i="28"/>
  <c r="J44" i="14"/>
  <c r="J44" i="8"/>
  <c r="J45" i="14"/>
  <c r="J45" i="8"/>
  <c r="J46" i="14"/>
  <c r="J47" i="14"/>
  <c r="J47" i="8"/>
  <c r="J48" i="14"/>
  <c r="J48" i="8"/>
  <c r="I48" i="13"/>
  <c r="I48" i="12"/>
  <c r="J49" i="14"/>
  <c r="J49" i="8"/>
  <c r="J50" i="14"/>
  <c r="J51" i="14"/>
  <c r="J51" i="8"/>
  <c r="J52" i="8"/>
  <c r="J52" i="9"/>
  <c r="K30" i="8"/>
  <c r="K31" i="14"/>
  <c r="K32" i="14"/>
  <c r="K32" i="28"/>
  <c r="K33" i="14"/>
  <c r="K33" i="8"/>
  <c r="K34" i="14"/>
  <c r="K34" i="8"/>
  <c r="K34" i="23"/>
  <c r="K35" i="14"/>
  <c r="K36" i="14"/>
  <c r="K37" i="14"/>
  <c r="K37" i="8"/>
  <c r="J37" i="13"/>
  <c r="J37" i="12"/>
  <c r="K38" i="14"/>
  <c r="K38" i="8"/>
  <c r="K39" i="14"/>
  <c r="K40" i="14"/>
  <c r="K40" i="8"/>
  <c r="K41" i="14"/>
  <c r="K41" i="8"/>
  <c r="J41" i="13"/>
  <c r="J41" i="12"/>
  <c r="K42" i="14"/>
  <c r="K43" i="14"/>
  <c r="K44" i="14"/>
  <c r="K46" i="28"/>
  <c r="K45" i="14"/>
  <c r="K45" i="8"/>
  <c r="K46" i="14"/>
  <c r="K47" i="14"/>
  <c r="K47" i="8"/>
  <c r="K48" i="14"/>
  <c r="K48" i="8"/>
  <c r="K49" i="14"/>
  <c r="K49" i="8"/>
  <c r="K50" i="14"/>
  <c r="K50" i="8"/>
  <c r="K51" i="14"/>
  <c r="K51" i="8"/>
  <c r="K52" i="8"/>
  <c r="L30" i="8"/>
  <c r="K30" i="13"/>
  <c r="L31" i="14"/>
  <c r="L32" i="14"/>
  <c r="L33" i="14"/>
  <c r="L34" i="14"/>
  <c r="L35" i="14"/>
  <c r="L35" i="8"/>
  <c r="L35" i="23"/>
  <c r="L36" i="14"/>
  <c r="L37" i="14"/>
  <c r="L37" i="8"/>
  <c r="L38" i="14"/>
  <c r="L39" i="14"/>
  <c r="L40" i="14"/>
  <c r="L40" i="8"/>
  <c r="L41" i="14"/>
  <c r="L41" i="8"/>
  <c r="L42" i="14"/>
  <c r="L43" i="14"/>
  <c r="L43" i="8"/>
  <c r="L44" i="14"/>
  <c r="L44" i="8"/>
  <c r="L45" i="14"/>
  <c r="L46" i="14"/>
  <c r="L46" i="8"/>
  <c r="L47" i="14"/>
  <c r="L47" i="8"/>
  <c r="L48" i="14"/>
  <c r="L48" i="8"/>
  <c r="L49" i="14"/>
  <c r="L49" i="8"/>
  <c r="L50" i="14"/>
  <c r="L51" i="14"/>
  <c r="L51" i="8"/>
  <c r="L52" i="8"/>
  <c r="M30" i="8"/>
  <c r="M31" i="14"/>
  <c r="M30" i="24"/>
  <c r="M32" i="14"/>
  <c r="M33" i="14"/>
  <c r="M34" i="14"/>
  <c r="M35" i="14"/>
  <c r="M36" i="14"/>
  <c r="M36" i="8"/>
  <c r="M36" i="23"/>
  <c r="M37" i="14"/>
  <c r="M38" i="14"/>
  <c r="M38" i="8"/>
  <c r="M39" i="14"/>
  <c r="M40" i="14"/>
  <c r="M41" i="14"/>
  <c r="M41" i="8"/>
  <c r="M42" i="14"/>
  <c r="M42" i="8"/>
  <c r="M43" i="14"/>
  <c r="M44" i="14"/>
  <c r="M44" i="8"/>
  <c r="M45" i="14"/>
  <c r="M45" i="8"/>
  <c r="M46" i="14"/>
  <c r="M46" i="21"/>
  <c r="M47" i="14"/>
  <c r="M48" i="14"/>
  <c r="M48" i="8"/>
  <c r="M49" i="14"/>
  <c r="M49" i="8"/>
  <c r="M50" i="14"/>
  <c r="M50" i="8"/>
  <c r="M51" i="14"/>
  <c r="M51" i="8"/>
  <c r="L51" i="13"/>
  <c r="L51" i="12"/>
  <c r="M52" i="8"/>
  <c r="N30" i="8"/>
  <c r="N31" i="14"/>
  <c r="N32" i="14"/>
  <c r="N32" i="8"/>
  <c r="N33" i="14"/>
  <c r="N33" i="8"/>
  <c r="N34" i="14"/>
  <c r="N34" i="8"/>
  <c r="N35" i="14"/>
  <c r="N36" i="14"/>
  <c r="N37" i="14"/>
  <c r="N37" i="8"/>
  <c r="N38" i="14"/>
  <c r="N38" i="8"/>
  <c r="N39" i="14"/>
  <c r="N40" i="14"/>
  <c r="N40" i="8"/>
  <c r="N41" i="14"/>
  <c r="N41" i="8"/>
  <c r="N42" i="14"/>
  <c r="N42" i="8"/>
  <c r="N43" i="14"/>
  <c r="N44" i="14"/>
  <c r="N44" i="8"/>
  <c r="M44" i="13"/>
  <c r="M44" i="12"/>
  <c r="N45" i="14"/>
  <c r="N45" i="8"/>
  <c r="N46" i="14"/>
  <c r="N46" i="8"/>
  <c r="N47" i="14"/>
  <c r="N48" i="14"/>
  <c r="N48" i="8"/>
  <c r="N49" i="14"/>
  <c r="N49" i="8"/>
  <c r="N50" i="14"/>
  <c r="N50" i="8"/>
  <c r="N51" i="14"/>
  <c r="N52" i="8"/>
  <c r="N52" i="9"/>
  <c r="O30" i="8"/>
  <c r="O31" i="14"/>
  <c r="O31" i="8"/>
  <c r="O32" i="14"/>
  <c r="O33" i="14"/>
  <c r="O33" i="8"/>
  <c r="O34" i="14"/>
  <c r="O34" i="8"/>
  <c r="O35" i="14"/>
  <c r="O35" i="8"/>
  <c r="O36" i="14"/>
  <c r="O37" i="14"/>
  <c r="O37" i="8"/>
  <c r="O38" i="14"/>
  <c r="O39" i="14"/>
  <c r="O39" i="8"/>
  <c r="O40" i="14"/>
  <c r="O41" i="14"/>
  <c r="O41" i="8"/>
  <c r="O42" i="14"/>
  <c r="O43" i="14"/>
  <c r="O43" i="8"/>
  <c r="O44" i="14"/>
  <c r="O44" i="8"/>
  <c r="O45" i="14"/>
  <c r="O45" i="8"/>
  <c r="N45" i="13"/>
  <c r="N45" i="12"/>
  <c r="O46" i="14"/>
  <c r="O46" i="8"/>
  <c r="O47" i="14"/>
  <c r="O47" i="8"/>
  <c r="O48" i="14"/>
  <c r="O49" i="14"/>
  <c r="O49" i="8"/>
  <c r="O50" i="14"/>
  <c r="O50" i="8"/>
  <c r="O51" i="14"/>
  <c r="O51" i="8"/>
  <c r="O52" i="8"/>
  <c r="P30" i="8"/>
  <c r="O30" i="13"/>
  <c r="O30" i="12"/>
  <c r="P31" i="14"/>
  <c r="P32" i="14"/>
  <c r="P32" i="8"/>
  <c r="P33" i="14"/>
  <c r="P34" i="14"/>
  <c r="P34" i="8"/>
  <c r="P35" i="14"/>
  <c r="P35" i="8"/>
  <c r="P35" i="22"/>
  <c r="P36" i="14"/>
  <c r="P37" i="14"/>
  <c r="P38" i="14"/>
  <c r="P38" i="8"/>
  <c r="P39" i="14"/>
  <c r="P40" i="14"/>
  <c r="P40" i="8"/>
  <c r="P41" i="14"/>
  <c r="P42" i="14"/>
  <c r="P42" i="8"/>
  <c r="P43" i="14"/>
  <c r="P43" i="8"/>
  <c r="P44" i="14"/>
  <c r="P44" i="8"/>
  <c r="P45" i="14"/>
  <c r="P46" i="14"/>
  <c r="P46" i="8"/>
  <c r="O46" i="13"/>
  <c r="O46" i="12"/>
  <c r="P47" i="14"/>
  <c r="P47" i="8"/>
  <c r="P48" i="14"/>
  <c r="P48" i="8"/>
  <c r="P49" i="14"/>
  <c r="P50" i="14"/>
  <c r="P50" i="8"/>
  <c r="P51" i="14"/>
  <c r="P51" i="8"/>
  <c r="P52" i="8"/>
  <c r="Q30" i="8"/>
  <c r="Q31" i="14"/>
  <c r="Q31" i="8"/>
  <c r="Q32" i="14"/>
  <c r="Q33" i="14"/>
  <c r="Q33" i="8"/>
  <c r="Q34" i="14"/>
  <c r="Q35" i="14"/>
  <c r="Q35" i="8"/>
  <c r="Q36" i="14"/>
  <c r="Q37" i="14"/>
  <c r="Q37" i="8"/>
  <c r="Q38" i="14"/>
  <c r="Q40" i="28"/>
  <c r="Q39" i="14"/>
  <c r="Q39" i="8"/>
  <c r="Q40" i="14"/>
  <c r="Q40" i="8"/>
  <c r="Q41" i="14"/>
  <c r="Q41" i="8"/>
  <c r="Q42" i="14"/>
  <c r="Q43" i="14"/>
  <c r="Q43" i="8"/>
  <c r="P43" i="13"/>
  <c r="P43" i="12"/>
  <c r="Q44" i="14"/>
  <c r="Q44" i="8"/>
  <c r="Q45" i="14"/>
  <c r="Q45" i="8"/>
  <c r="Q46" i="14"/>
  <c r="Q47" i="14"/>
  <c r="Q47" i="8"/>
  <c r="P47" i="13"/>
  <c r="P47" i="12"/>
  <c r="Q48" i="14"/>
  <c r="Q48" i="8"/>
  <c r="Q49" i="14"/>
  <c r="Q49" i="8"/>
  <c r="Q50" i="14"/>
  <c r="Q51" i="14"/>
  <c r="Q51" i="8"/>
  <c r="Q52" i="8"/>
  <c r="R30" i="8"/>
  <c r="R31" i="14"/>
  <c r="R32" i="14"/>
  <c r="R33" i="14"/>
  <c r="R33" i="8"/>
  <c r="R34" i="14"/>
  <c r="R34" i="8"/>
  <c r="R35" i="14"/>
  <c r="R36" i="14"/>
  <c r="R37" i="14"/>
  <c r="R37" i="8"/>
  <c r="R38" i="14"/>
  <c r="R38" i="8"/>
  <c r="R39" i="14"/>
  <c r="R40" i="14"/>
  <c r="R40" i="8"/>
  <c r="R41" i="14"/>
  <c r="R41" i="8"/>
  <c r="R42" i="14"/>
  <c r="R42" i="8"/>
  <c r="R43" i="14"/>
  <c r="R44" i="14"/>
  <c r="R44" i="8"/>
  <c r="R45" i="14"/>
  <c r="R45" i="8"/>
  <c r="R46" i="14"/>
  <c r="R46" i="8"/>
  <c r="R47" i="14"/>
  <c r="R48" i="14"/>
  <c r="R48" i="8"/>
  <c r="R48" i="23"/>
  <c r="R49" i="14"/>
  <c r="R49" i="8"/>
  <c r="R50" i="14"/>
  <c r="R50" i="8"/>
  <c r="R51" i="14"/>
  <c r="R52" i="8"/>
  <c r="S30" i="8"/>
  <c r="S31" i="14"/>
  <c r="S31" i="8"/>
  <c r="S32" i="14"/>
  <c r="S33" i="14"/>
  <c r="S33" i="8"/>
  <c r="S34" i="14"/>
  <c r="S34" i="8"/>
  <c r="S35" i="14"/>
  <c r="S35" i="8"/>
  <c r="S36" i="14"/>
  <c r="S37" i="14"/>
  <c r="S38" i="14"/>
  <c r="S38" i="8"/>
  <c r="S39" i="14"/>
  <c r="S39" i="8"/>
  <c r="S40" i="14"/>
  <c r="S41" i="14"/>
  <c r="S41" i="8"/>
  <c r="S42" i="14"/>
  <c r="S42" i="8"/>
  <c r="S43" i="14"/>
  <c r="S43" i="8"/>
  <c r="S44" i="14"/>
  <c r="S45" i="14"/>
  <c r="S45" i="8"/>
  <c r="S46" i="14"/>
  <c r="S46" i="8"/>
  <c r="S47" i="14"/>
  <c r="S47" i="8"/>
  <c r="S48" i="14"/>
  <c r="S49" i="14"/>
  <c r="S49" i="8"/>
  <c r="R49" i="13"/>
  <c r="R49" i="12"/>
  <c r="S50" i="14"/>
  <c r="S50" i="8"/>
  <c r="S51" i="14"/>
  <c r="S51" i="8"/>
  <c r="S52" i="8"/>
  <c r="S52" i="23"/>
  <c r="T30" i="8"/>
  <c r="T31" i="14"/>
  <c r="T32" i="14"/>
  <c r="T32" i="8"/>
  <c r="T33" i="14"/>
  <c r="T34" i="14"/>
  <c r="T35" i="14"/>
  <c r="T36" i="14"/>
  <c r="T36" i="8"/>
  <c r="T37" i="14"/>
  <c r="T38" i="14"/>
  <c r="T39" i="14"/>
  <c r="T39" i="8"/>
  <c r="T40" i="14"/>
  <c r="T40" i="8"/>
  <c r="T41" i="14"/>
  <c r="T41" i="28"/>
  <c r="T42" i="14"/>
  <c r="T42" i="8"/>
  <c r="T43" i="14"/>
  <c r="T43" i="8"/>
  <c r="T44" i="14"/>
  <c r="T44" i="8"/>
  <c r="T45" i="14"/>
  <c r="T46" i="14"/>
  <c r="T46" i="8"/>
  <c r="T47" i="14"/>
  <c r="T47" i="8"/>
  <c r="T48" i="14"/>
  <c r="T48" i="8"/>
  <c r="T49" i="14"/>
  <c r="T50" i="14"/>
  <c r="T50" i="8"/>
  <c r="S50" i="13"/>
  <c r="S50" i="12"/>
  <c r="T51" i="14"/>
  <c r="T51" i="8"/>
  <c r="T52" i="8"/>
  <c r="U30" i="8"/>
  <c r="U30" i="23"/>
  <c r="U31" i="14"/>
  <c r="U32" i="14"/>
  <c r="U33" i="14"/>
  <c r="U33" i="8"/>
  <c r="U34" i="14"/>
  <c r="U35" i="14"/>
  <c r="U36" i="14"/>
  <c r="U36" i="8"/>
  <c r="U36" i="22"/>
  <c r="U37" i="14"/>
  <c r="U37" i="8"/>
  <c r="U38" i="14"/>
  <c r="U39" i="14"/>
  <c r="U39" i="8"/>
  <c r="T39" i="13"/>
  <c r="T39" i="12"/>
  <c r="U40" i="14"/>
  <c r="U40" i="8"/>
  <c r="U41" i="14"/>
  <c r="U41" i="8"/>
  <c r="U42" i="14"/>
  <c r="U43" i="14"/>
  <c r="U43" i="8"/>
  <c r="U44" i="14"/>
  <c r="U45" i="14"/>
  <c r="U45" i="8"/>
  <c r="U46" i="14"/>
  <c r="U47" i="14"/>
  <c r="U47" i="8"/>
  <c r="U48" i="14"/>
  <c r="U48" i="8"/>
  <c r="U49" i="14"/>
  <c r="U49" i="8"/>
  <c r="U50" i="14"/>
  <c r="U51" i="14"/>
  <c r="U51" i="8"/>
  <c r="T51" i="13"/>
  <c r="T51" i="12"/>
  <c r="U52" i="8"/>
  <c r="V30" i="8"/>
  <c r="V31" i="14"/>
  <c r="V32" i="28"/>
  <c r="V32" i="14"/>
  <c r="V33" i="14"/>
  <c r="V34" i="14"/>
  <c r="V34" i="8"/>
  <c r="V35" i="14"/>
  <c r="V36" i="14"/>
  <c r="V37" i="14"/>
  <c r="V37" i="8"/>
  <c r="V38" i="14"/>
  <c r="V38" i="8"/>
  <c r="V39" i="14"/>
  <c r="V40" i="14"/>
  <c r="V40" i="8"/>
  <c r="V41" i="14"/>
  <c r="V41" i="8"/>
  <c r="V42" i="14"/>
  <c r="V42" i="8"/>
  <c r="V43" i="14"/>
  <c r="V43" i="28"/>
  <c r="V44" i="14"/>
  <c r="V44" i="8"/>
  <c r="V45" i="14"/>
  <c r="V46" i="14"/>
  <c r="V46" i="8"/>
  <c r="V47" i="14"/>
  <c r="V48" i="14"/>
  <c r="V48" i="8"/>
  <c r="V49" i="14"/>
  <c r="V49" i="8"/>
  <c r="V50" i="14"/>
  <c r="V50" i="8"/>
  <c r="V51" i="14"/>
  <c r="V52" i="8"/>
  <c r="V52" i="9"/>
  <c r="W30" i="8"/>
  <c r="W31" i="14"/>
  <c r="W31" i="8"/>
  <c r="W32" i="14"/>
  <c r="W33" i="14"/>
  <c r="W34" i="14"/>
  <c r="W35" i="14"/>
  <c r="W35" i="8"/>
  <c r="W36" i="14"/>
  <c r="W37" i="14"/>
  <c r="W38" i="14"/>
  <c r="W38" i="8"/>
  <c r="W39" i="14"/>
  <c r="W39" i="8"/>
  <c r="W40" i="14"/>
  <c r="W40" i="8"/>
  <c r="W41" i="14"/>
  <c r="W41" i="8"/>
  <c r="W42" i="14"/>
  <c r="W42" i="8"/>
  <c r="W43" i="14"/>
  <c r="W43" i="8"/>
  <c r="W44" i="14"/>
  <c r="W44" i="28"/>
  <c r="W45" i="14"/>
  <c r="W45" i="8"/>
  <c r="W46" i="14"/>
  <c r="W47" i="14"/>
  <c r="W47" i="8"/>
  <c r="W48" i="14"/>
  <c r="W49" i="14"/>
  <c r="W49" i="8"/>
  <c r="V49" i="13"/>
  <c r="V49" i="12"/>
  <c r="W50" i="14"/>
  <c r="W50" i="8"/>
  <c r="W51" i="14"/>
  <c r="W51" i="8"/>
  <c r="W52" i="8"/>
  <c r="X30" i="8"/>
  <c r="W30" i="13"/>
  <c r="W30" i="12"/>
  <c r="X31" i="14"/>
  <c r="X31" i="8"/>
  <c r="X32" i="14"/>
  <c r="X32" i="8"/>
  <c r="X33" i="14"/>
  <c r="X34" i="14"/>
  <c r="X35" i="14"/>
  <c r="X36" i="14"/>
  <c r="X36" i="8"/>
  <c r="X37" i="14"/>
  <c r="X38" i="14"/>
  <c r="X39" i="14"/>
  <c r="X39" i="8"/>
  <c r="X40" i="14"/>
  <c r="X40" i="8"/>
  <c r="X41" i="14"/>
  <c r="X42" i="14"/>
  <c r="X42" i="8"/>
  <c r="X43" i="14"/>
  <c r="X43" i="8"/>
  <c r="X44" i="14"/>
  <c r="X44" i="8"/>
  <c r="X45" i="14"/>
  <c r="X46" i="14"/>
  <c r="X46" i="8"/>
  <c r="X47" i="14"/>
  <c r="X48" i="14"/>
  <c r="X48" i="8"/>
  <c r="X49" i="14"/>
  <c r="X50" i="14"/>
  <c r="X50" i="8"/>
  <c r="W50" i="13"/>
  <c r="W50" i="12"/>
  <c r="X51" i="14"/>
  <c r="X51" i="8"/>
  <c r="X52" i="8"/>
  <c r="Y30" i="8"/>
  <c r="Y31" i="14"/>
  <c r="Y30" i="21"/>
  <c r="Y32" i="14"/>
  <c r="Y32" i="8"/>
  <c r="Y33" i="14"/>
  <c r="Y33" i="8"/>
  <c r="Y34" i="14"/>
  <c r="Y35" i="14"/>
  <c r="Y36" i="14"/>
  <c r="Y37" i="14"/>
  <c r="Y37" i="8"/>
  <c r="Y38" i="14"/>
  <c r="Y39" i="14"/>
  <c r="Y39" i="8"/>
  <c r="X39" i="13"/>
  <c r="Y40" i="14"/>
  <c r="Y40" i="8"/>
  <c r="Y41" i="14"/>
  <c r="Y41" i="8"/>
  <c r="Y42" i="14"/>
  <c r="Y43" i="14"/>
  <c r="Y43" i="8"/>
  <c r="Y44" i="14"/>
  <c r="Y44" i="8"/>
  <c r="Y45" i="14"/>
  <c r="Y45" i="8"/>
  <c r="Y46" i="14"/>
  <c r="Y47" i="14"/>
  <c r="Y48" i="14"/>
  <c r="Y49" i="14"/>
  <c r="Y49" i="8"/>
  <c r="Y50" i="14"/>
  <c r="Y51" i="14"/>
  <c r="Y51" i="8"/>
  <c r="X51" i="13"/>
  <c r="X51" i="12"/>
  <c r="Y52" i="8"/>
  <c r="Z30" i="8"/>
  <c r="Z31" i="14"/>
  <c r="Z32" i="14"/>
  <c r="Z31" i="21"/>
  <c r="Z33" i="14"/>
  <c r="Z33" i="8"/>
  <c r="Z34" i="14"/>
  <c r="Z35" i="14"/>
  <c r="Z36" i="14"/>
  <c r="Z37" i="14"/>
  <c r="Z38" i="14"/>
  <c r="Z39" i="14"/>
  <c r="Z39" i="8"/>
  <c r="Z40" i="14"/>
  <c r="Z41" i="14"/>
  <c r="Z41" i="8"/>
  <c r="Z42" i="14"/>
  <c r="Z43" i="14"/>
  <c r="Z44" i="14"/>
  <c r="Z44" i="8"/>
  <c r="Z45" i="14"/>
  <c r="Z45" i="8"/>
  <c r="Z46" i="14"/>
  <c r="Z47" i="14"/>
  <c r="Z48" i="14"/>
  <c r="Z48" i="8"/>
  <c r="Z49" i="14"/>
  <c r="Z50" i="14"/>
  <c r="Z50" i="8"/>
  <c r="Z51" i="14"/>
  <c r="Z52" i="8"/>
  <c r="Z52" i="9"/>
  <c r="AA30" i="8"/>
  <c r="AA31" i="14"/>
  <c r="AA32" i="14"/>
  <c r="AA32" i="8"/>
  <c r="AA33" i="14"/>
  <c r="AA34" i="14"/>
  <c r="AA34" i="8"/>
  <c r="AA35" i="14"/>
  <c r="AA36" i="14"/>
  <c r="AA37" i="14"/>
  <c r="AA38" i="14"/>
  <c r="AA39" i="14"/>
  <c r="AA40" i="14"/>
  <c r="AA40" i="8"/>
  <c r="AA41" i="14"/>
  <c r="AA41" i="8"/>
  <c r="Z41" i="13"/>
  <c r="Z41" i="12"/>
  <c r="AA42" i="14"/>
  <c r="AA43" i="14"/>
  <c r="AA44" i="14"/>
  <c r="AA45" i="14"/>
  <c r="AA45" i="8"/>
  <c r="AA46" i="14"/>
  <c r="AA46" i="8"/>
  <c r="AA47" i="14"/>
  <c r="AA48" i="14"/>
  <c r="AA49" i="14"/>
  <c r="AA49" i="8"/>
  <c r="AA50" i="14"/>
  <c r="AA51" i="14"/>
  <c r="AA51" i="8"/>
  <c r="AA52" i="8"/>
  <c r="AB30" i="8"/>
  <c r="AB31" i="14"/>
  <c r="AB32" i="14"/>
  <c r="AB33" i="14"/>
  <c r="AB33" i="8"/>
  <c r="AB34" i="14"/>
  <c r="AB35" i="14"/>
  <c r="AB35" i="8"/>
  <c r="AB36" i="14"/>
  <c r="AB37" i="14"/>
  <c r="AB38" i="14"/>
  <c r="AB38" i="8"/>
  <c r="AB39" i="14"/>
  <c r="AB40" i="14"/>
  <c r="AB41" i="14"/>
  <c r="AB42" i="14"/>
  <c r="AB42" i="8"/>
  <c r="AB43" i="14"/>
  <c r="AB43" i="8"/>
  <c r="AB44" i="14"/>
  <c r="AB45" i="14"/>
  <c r="AB46" i="14"/>
  <c r="AB46" i="8"/>
  <c r="AB47" i="14"/>
  <c r="AB47" i="8"/>
  <c r="AB48" i="14"/>
  <c r="AB48" i="8"/>
  <c r="AB49" i="14"/>
  <c r="AB50" i="14"/>
  <c r="AB51" i="14"/>
  <c r="AB52" i="8"/>
  <c r="AC30" i="8"/>
  <c r="AC31" i="14"/>
  <c r="AC30" i="24"/>
  <c r="AC32" i="14"/>
  <c r="AC32" i="8"/>
  <c r="AC33" i="14"/>
  <c r="AC34" i="14"/>
  <c r="AC35" i="14"/>
  <c r="AC35" i="8"/>
  <c r="AC36" i="14"/>
  <c r="AC36" i="8"/>
  <c r="AC36" i="23"/>
  <c r="AC37" i="14"/>
  <c r="AC38" i="14"/>
  <c r="AC39" i="14"/>
  <c r="AC39" i="8"/>
  <c r="AC40" i="14"/>
  <c r="AC41" i="14"/>
  <c r="AC42" i="14"/>
  <c r="AC43" i="14"/>
  <c r="AC43" i="8"/>
  <c r="AB43" i="13"/>
  <c r="AB43" i="12"/>
  <c r="AC44" i="14"/>
  <c r="AC44" i="8"/>
  <c r="AC45" i="14"/>
  <c r="AC46" i="14"/>
  <c r="AC46" i="8"/>
  <c r="AC47" i="14"/>
  <c r="AC48" i="14"/>
  <c r="AC48" i="8"/>
  <c r="AC49" i="14"/>
  <c r="AC49" i="8"/>
  <c r="AC50" i="14"/>
  <c r="AC51" i="14"/>
  <c r="AC51" i="8"/>
  <c r="AC52" i="8"/>
  <c r="AD30" i="8"/>
  <c r="AD31" i="14"/>
  <c r="AD32" i="14"/>
  <c r="AD33" i="14"/>
  <c r="AD33" i="8"/>
  <c r="AD34" i="14"/>
  <c r="AD35" i="14"/>
  <c r="AD36" i="14"/>
  <c r="AD36" i="8"/>
  <c r="AD37" i="14"/>
  <c r="AD37" i="8"/>
  <c r="AD38" i="14"/>
  <c r="AD39" i="14"/>
  <c r="AD40" i="14"/>
  <c r="AD41" i="14"/>
  <c r="AD42" i="14"/>
  <c r="AD43" i="14"/>
  <c r="AD43" i="8"/>
  <c r="AD44" i="14"/>
  <c r="AD44" i="8"/>
  <c r="AC44" i="13"/>
  <c r="AC44" i="12"/>
  <c r="AD45" i="14"/>
  <c r="AD46" i="14"/>
  <c r="AD46" i="8"/>
  <c r="AD47" i="14"/>
  <c r="AD47" i="8"/>
  <c r="AD48" i="14"/>
  <c r="AD50" i="28"/>
  <c r="AD49" i="14"/>
  <c r="AD49" i="8"/>
  <c r="AD50" i="14"/>
  <c r="AD50" i="8"/>
  <c r="AD51" i="14"/>
  <c r="AD52" i="8"/>
  <c r="AE30" i="8"/>
  <c r="AE31" i="14"/>
  <c r="AE32" i="14"/>
  <c r="AE33" i="14"/>
  <c r="AE33" i="8"/>
  <c r="AD33" i="13"/>
  <c r="AD33" i="12"/>
  <c r="AE34" i="14"/>
  <c r="AE35" i="14"/>
  <c r="AE36" i="14"/>
  <c r="AE37" i="14"/>
  <c r="AE38" i="28"/>
  <c r="AE38" i="14"/>
  <c r="AE38" i="8"/>
  <c r="AE39" i="14"/>
  <c r="AE40" i="14"/>
  <c r="AE41" i="14"/>
  <c r="AE42" i="14"/>
  <c r="AE43" i="14"/>
  <c r="AE44" i="14"/>
  <c r="AE45" i="14"/>
  <c r="AE45" i="8"/>
  <c r="AE46" i="14"/>
  <c r="AE46" i="8"/>
  <c r="AE47" i="14"/>
  <c r="AE48" i="14"/>
  <c r="AE49" i="14"/>
  <c r="AE49" i="8"/>
  <c r="AD49" i="13"/>
  <c r="AD49" i="12"/>
  <c r="AE50" i="14"/>
  <c r="AE50" i="8"/>
  <c r="AE50" i="23"/>
  <c r="AE51" i="14"/>
  <c r="AE51" i="8"/>
  <c r="AE52" i="8"/>
  <c r="AE52" i="22"/>
  <c r="AF30" i="8"/>
  <c r="AF31" i="14"/>
  <c r="AF32" i="14"/>
  <c r="AF33" i="14"/>
  <c r="AF34" i="14"/>
  <c r="AF35" i="14"/>
  <c r="AF35" i="8"/>
  <c r="AF36" i="14"/>
  <c r="AF37" i="14"/>
  <c r="AF37" i="8"/>
  <c r="AF38" i="14"/>
  <c r="AF37" i="21"/>
  <c r="AF39" i="14"/>
  <c r="AF39" i="8"/>
  <c r="AF40" i="14"/>
  <c r="AF41" i="14"/>
  <c r="AF42" i="28"/>
  <c r="AF42" i="14"/>
  <c r="AF43" i="14"/>
  <c r="AF44" i="14"/>
  <c r="AF45" i="14"/>
  <c r="AF45" i="8"/>
  <c r="AF46" i="14"/>
  <c r="AF47" i="14"/>
  <c r="AF47" i="8"/>
  <c r="AF48" i="14"/>
  <c r="AF49" i="14"/>
  <c r="AF50" i="14"/>
  <c r="AF50" i="21"/>
  <c r="AF51" i="14"/>
  <c r="AF51" i="8"/>
  <c r="AF52" i="8"/>
  <c r="AG30" i="8"/>
  <c r="AG30" i="23"/>
  <c r="AG31" i="14"/>
  <c r="AG31" i="8"/>
  <c r="AG32" i="14"/>
  <c r="AG33" i="14"/>
  <c r="AG34" i="14"/>
  <c r="AG34" i="8"/>
  <c r="AG35" i="14"/>
  <c r="AG36" i="14"/>
  <c r="AG36" i="8"/>
  <c r="AG37" i="14"/>
  <c r="AG38" i="14"/>
  <c r="AG39" i="14"/>
  <c r="AG41" i="28"/>
  <c r="AG40" i="14"/>
  <c r="AG40" i="8"/>
  <c r="AG41" i="14"/>
  <c r="AG41" i="8"/>
  <c r="AG42" i="14"/>
  <c r="AG43" i="14"/>
  <c r="AG43" i="8"/>
  <c r="AG44" i="14"/>
  <c r="AG45" i="14"/>
  <c r="AG46" i="14"/>
  <c r="AG47" i="14"/>
  <c r="AG47" i="8"/>
  <c r="AF47" i="13"/>
  <c r="AF47" i="12"/>
  <c r="AG48" i="14"/>
  <c r="AG48" i="8"/>
  <c r="AG49" i="14"/>
  <c r="AG49" i="8"/>
  <c r="AG50" i="14"/>
  <c r="AG51" i="14"/>
  <c r="AG51" i="8"/>
  <c r="AF51" i="13"/>
  <c r="AF51" i="12"/>
  <c r="AG52" i="8"/>
  <c r="AH30" i="8"/>
  <c r="AH31" i="14"/>
  <c r="AH31" i="28"/>
  <c r="AH32" i="14"/>
  <c r="AH33" i="14"/>
  <c r="AH34" i="14"/>
  <c r="AH35" i="14"/>
  <c r="AH35" i="8"/>
  <c r="AH36" i="14"/>
  <c r="AH36" i="28"/>
  <c r="AH37" i="14"/>
  <c r="AH37" i="8"/>
  <c r="AH38" i="14"/>
  <c r="AH39" i="14"/>
  <c r="AH39" i="8"/>
  <c r="AH40" i="14"/>
  <c r="AH42" i="28"/>
  <c r="AH41" i="14"/>
  <c r="AH41" i="8"/>
  <c r="AH42" i="14"/>
  <c r="AH43" i="14"/>
  <c r="AH42" i="21"/>
  <c r="AH44" i="14"/>
  <c r="AH45" i="14"/>
  <c r="AH46" i="14"/>
  <c r="AH47" i="14"/>
  <c r="AH48" i="14"/>
  <c r="AH49" i="14"/>
  <c r="AH49" i="8"/>
  <c r="AH50" i="14"/>
  <c r="AH50" i="8"/>
  <c r="AH51" i="14"/>
  <c r="AH52" i="8"/>
  <c r="AH52" i="9"/>
  <c r="AI30" i="8"/>
  <c r="AI31" i="14"/>
  <c r="AI32" i="14"/>
  <c r="AI32" i="28"/>
  <c r="AI33" i="14"/>
  <c r="AI34" i="14"/>
  <c r="AI35" i="14"/>
  <c r="AI36" i="14"/>
  <c r="AI36" i="8"/>
  <c r="AI36" i="23"/>
  <c r="AI37" i="14"/>
  <c r="AI38" i="14"/>
  <c r="AI38" i="8"/>
  <c r="AI39" i="14"/>
  <c r="AI40" i="14"/>
  <c r="AI41" i="14"/>
  <c r="AI41" i="28"/>
  <c r="AI42" i="14"/>
  <c r="AI42" i="8"/>
  <c r="AI43" i="14"/>
  <c r="AI44" i="14"/>
  <c r="AI44" i="28"/>
  <c r="AI45" i="14"/>
  <c r="AI45" i="8"/>
  <c r="AI46" i="14"/>
  <c r="AI47" i="14"/>
  <c r="AI47" i="8"/>
  <c r="AI48" i="14"/>
  <c r="AI48" i="8"/>
  <c r="AI49" i="14"/>
  <c r="AI49" i="8"/>
  <c r="AH49" i="13"/>
  <c r="AH49" i="12"/>
  <c r="AI50" i="14"/>
  <c r="AI50" i="8"/>
  <c r="AI51" i="14"/>
  <c r="AI51" i="8"/>
  <c r="AI52" i="8"/>
  <c r="AJ30" i="8"/>
  <c r="AI30" i="13"/>
  <c r="AI30" i="12"/>
  <c r="AJ31" i="14"/>
  <c r="AJ32" i="14"/>
  <c r="AJ32" i="8"/>
  <c r="AJ33" i="14"/>
  <c r="AJ33" i="28"/>
  <c r="AJ34" i="14"/>
  <c r="AJ34" i="8"/>
  <c r="AJ35" i="14"/>
  <c r="AJ36" i="14"/>
  <c r="AJ36" i="8"/>
  <c r="AJ37" i="14"/>
  <c r="AJ38" i="14"/>
  <c r="AJ38" i="8"/>
  <c r="AJ39" i="14"/>
  <c r="AJ40" i="14"/>
  <c r="AJ40" i="8"/>
  <c r="AJ41" i="14"/>
  <c r="AJ41" i="8"/>
  <c r="AJ42" i="14"/>
  <c r="AJ42" i="8"/>
  <c r="AI42" i="13"/>
  <c r="AI42" i="12"/>
  <c r="AJ43" i="14"/>
  <c r="AJ44" i="14"/>
  <c r="AJ45" i="14"/>
  <c r="AJ45" i="21"/>
  <c r="AJ46" i="14"/>
  <c r="AJ46" i="8"/>
  <c r="AJ47" i="14"/>
  <c r="AJ48" i="14"/>
  <c r="AJ49" i="14"/>
  <c r="AJ49" i="8"/>
  <c r="AJ50" i="14"/>
  <c r="AJ50" i="8"/>
  <c r="AJ50" i="13"/>
  <c r="AJ51" i="14"/>
  <c r="AJ51" i="8"/>
  <c r="AJ52" i="8"/>
  <c r="AK30" i="8"/>
  <c r="AK31" i="14"/>
  <c r="AK31" i="8"/>
  <c r="AK32" i="14"/>
  <c r="AK33" i="14"/>
  <c r="AK33" i="8"/>
  <c r="AK34" i="14"/>
  <c r="AK34" i="28"/>
  <c r="AK35" i="14"/>
  <c r="AK35" i="8"/>
  <c r="AK36" i="14"/>
  <c r="AK37" i="14"/>
  <c r="AK37" i="8"/>
  <c r="AK38" i="14"/>
  <c r="AK39" i="14"/>
  <c r="AK39" i="8"/>
  <c r="AK40" i="14"/>
  <c r="AK40" i="8"/>
  <c r="AK41" i="14"/>
  <c r="AK42" i="14"/>
  <c r="AK42" i="8"/>
  <c r="AK43" i="14"/>
  <c r="AK43" i="8"/>
  <c r="AK43" i="13"/>
  <c r="AK43" i="12"/>
  <c r="AK44" i="14"/>
  <c r="AK45" i="14"/>
  <c r="AK45" i="8"/>
  <c r="AK46" i="14"/>
  <c r="AK47" i="14"/>
  <c r="AK47" i="8"/>
  <c r="AK48" i="14"/>
  <c r="AK49" i="14"/>
  <c r="AK50" i="14"/>
  <c r="AK50" i="8"/>
  <c r="AK51" i="14"/>
  <c r="AK51" i="8"/>
  <c r="AJ51" i="13"/>
  <c r="AJ51" i="12"/>
  <c r="AK52" i="8"/>
  <c r="AL30" i="8"/>
  <c r="AL31" i="14"/>
  <c r="AL32" i="14"/>
  <c r="AL32" i="8"/>
  <c r="AL32" i="13"/>
  <c r="AL32" i="12"/>
  <c r="AL33" i="14"/>
  <c r="AL34" i="14"/>
  <c r="AL34" i="8"/>
  <c r="AL35" i="14"/>
  <c r="AL36" i="14"/>
  <c r="AL36" i="8"/>
  <c r="AL37" i="14"/>
  <c r="AL38" i="14"/>
  <c r="AL38" i="8"/>
  <c r="AL39" i="14"/>
  <c r="AL40" i="14"/>
  <c r="AL40" i="8"/>
  <c r="AK40" i="13"/>
  <c r="AL41" i="14"/>
  <c r="AL41" i="8"/>
  <c r="AL42" i="14"/>
  <c r="AL43" i="14"/>
  <c r="AL43" i="8"/>
  <c r="AL44" i="14"/>
  <c r="AL46" i="28"/>
  <c r="AL45" i="14"/>
  <c r="AL45" i="8"/>
  <c r="AL46" i="14"/>
  <c r="AL46" i="8"/>
  <c r="AL47" i="14"/>
  <c r="AL48" i="14"/>
  <c r="AL48" i="8"/>
  <c r="AL49" i="14"/>
  <c r="AL50" i="14"/>
  <c r="AL51" i="14"/>
  <c r="AL51" i="8"/>
  <c r="AL52" i="8"/>
  <c r="AL52" i="9"/>
  <c r="AM30" i="8"/>
  <c r="AM31" i="14"/>
  <c r="AM32" i="14"/>
  <c r="AM32" i="8"/>
  <c r="AM33" i="14"/>
  <c r="AM35" i="28"/>
  <c r="AM34" i="14"/>
  <c r="AM34" i="8"/>
  <c r="AM35" i="14"/>
  <c r="AM36" i="14"/>
  <c r="AM37" i="28"/>
  <c r="AM37" i="14"/>
  <c r="AM37" i="8"/>
  <c r="AM38" i="14"/>
  <c r="AM39" i="14"/>
  <c r="AM40" i="14"/>
  <c r="AM40" i="8"/>
  <c r="AM41" i="14"/>
  <c r="AM41" i="8"/>
  <c r="AL41" i="13"/>
  <c r="AL41" i="12"/>
  <c r="AM42" i="14"/>
  <c r="AM42" i="8"/>
  <c r="AM43" i="14"/>
  <c r="AM44" i="14"/>
  <c r="AM44" i="8"/>
  <c r="AM45" i="14"/>
  <c r="AM45" i="21"/>
  <c r="AM46" i="14"/>
  <c r="AM46" i="8"/>
  <c r="AM47" i="14"/>
  <c r="AM48" i="14"/>
  <c r="AM49" i="14"/>
  <c r="AM50" i="14"/>
  <c r="AM51" i="14"/>
  <c r="AM52" i="8"/>
  <c r="AN30" i="8"/>
  <c r="AM30" i="13"/>
  <c r="AM30" i="12"/>
  <c r="AN31" i="14"/>
  <c r="AN31" i="8"/>
  <c r="AN32" i="14"/>
  <c r="AN33" i="14"/>
  <c r="AN33" i="8"/>
  <c r="AN34" i="14"/>
  <c r="AN34" i="21"/>
  <c r="AN35" i="14"/>
  <c r="AN35" i="8"/>
  <c r="AN36" i="14"/>
  <c r="AN37" i="14"/>
  <c r="AN38" i="14"/>
  <c r="AN38" i="8"/>
  <c r="AN39" i="14"/>
  <c r="AN40" i="14"/>
  <c r="AN41" i="14"/>
  <c r="AN41" i="8"/>
  <c r="AN42" i="14"/>
  <c r="AN44" i="28"/>
  <c r="AN43" i="14"/>
  <c r="AN43" i="8"/>
  <c r="AN44" i="14"/>
  <c r="AN45" i="14"/>
  <c r="AN45" i="8"/>
  <c r="AN46" i="14"/>
  <c r="AN47" i="28"/>
  <c r="AN47" i="14"/>
  <c r="AN47" i="8"/>
  <c r="AN48" i="14"/>
  <c r="AN49" i="14"/>
  <c r="AN50" i="14"/>
  <c r="AN50" i="8"/>
  <c r="AN51" i="14"/>
  <c r="AN52" i="8"/>
  <c r="AO30" i="8"/>
  <c r="AO31" i="14"/>
  <c r="AO33" i="28"/>
  <c r="AO32" i="14"/>
  <c r="AO32" i="8"/>
  <c r="AO33" i="14"/>
  <c r="AO34" i="14"/>
  <c r="AO34" i="8"/>
  <c r="AO35" i="14"/>
  <c r="AO36" i="28"/>
  <c r="AO36" i="14"/>
  <c r="AO36" i="8"/>
  <c r="AO37" i="14"/>
  <c r="AO37" i="8"/>
  <c r="AO38" i="14"/>
  <c r="AO39" i="14"/>
  <c r="AO40" i="14"/>
  <c r="AO41" i="14"/>
  <c r="AO42" i="14"/>
  <c r="AO42" i="8"/>
  <c r="AO43" i="14"/>
  <c r="AO43" i="8"/>
  <c r="AN43" i="13"/>
  <c r="AN43" i="12"/>
  <c r="AO44" i="14"/>
  <c r="AO44" i="8"/>
  <c r="AO45" i="14"/>
  <c r="AO46" i="14"/>
  <c r="AO46" i="8"/>
  <c r="AO47" i="14"/>
  <c r="AO47" i="8"/>
  <c r="AN47" i="13"/>
  <c r="AN47" i="12"/>
  <c r="AO48" i="14"/>
  <c r="AO48" i="8"/>
  <c r="AO49" i="14"/>
  <c r="AO50" i="14"/>
  <c r="AO50" i="28"/>
  <c r="AO51" i="14"/>
  <c r="AO51" i="8"/>
  <c r="AO52" i="8"/>
  <c r="AP30" i="8"/>
  <c r="AP31" i="14"/>
  <c r="AP31" i="8"/>
  <c r="AP32" i="14"/>
  <c r="AP31" i="21"/>
  <c r="AP33" i="14"/>
  <c r="AP33" i="8"/>
  <c r="AP34" i="14"/>
  <c r="AP35" i="14"/>
  <c r="AP35" i="8"/>
  <c r="AP36" i="14"/>
  <c r="AP36" i="28"/>
  <c r="AP37" i="14"/>
  <c r="AP37" i="8"/>
  <c r="AP38" i="14"/>
  <c r="AP39" i="14"/>
  <c r="AP40" i="14"/>
  <c r="AP41" i="14"/>
  <c r="AP42" i="14"/>
  <c r="AP43" i="14"/>
  <c r="AP43" i="8"/>
  <c r="AP44" i="14"/>
  <c r="AP45" i="14"/>
  <c r="AP45" i="8"/>
  <c r="AP46" i="14"/>
  <c r="AP47" i="14"/>
  <c r="AP47" i="8"/>
  <c r="AP48" i="14"/>
  <c r="AP48" i="28"/>
  <c r="AP49" i="14"/>
  <c r="AP49" i="8"/>
  <c r="AP50" i="14"/>
  <c r="AP51" i="14"/>
  <c r="AP52" i="8"/>
  <c r="AQ30" i="8"/>
  <c r="AQ31" i="14"/>
  <c r="AQ30" i="24"/>
  <c r="AQ32" i="14"/>
  <c r="AQ32" i="8"/>
  <c r="AQ33" i="14"/>
  <c r="AQ34" i="28"/>
  <c r="AQ34" i="14"/>
  <c r="AQ34" i="8"/>
  <c r="AQ35" i="14"/>
  <c r="AQ36" i="14"/>
  <c r="AQ36" i="8"/>
  <c r="AQ37" i="14"/>
  <c r="AQ36" i="21"/>
  <c r="AQ38" i="14"/>
  <c r="AQ38" i="8"/>
  <c r="AQ39" i="14"/>
  <c r="AQ40" i="14"/>
  <c r="AQ41" i="28"/>
  <c r="AQ41" i="14"/>
  <c r="AQ42" i="14"/>
  <c r="AQ42" i="8"/>
  <c r="AQ43" i="14"/>
  <c r="AQ44" i="14"/>
  <c r="AQ44" i="8"/>
  <c r="AQ45" i="14"/>
  <c r="AQ46" i="14"/>
  <c r="AQ46" i="8"/>
  <c r="AQ47" i="14"/>
  <c r="AQ48" i="14"/>
  <c r="AQ48" i="8"/>
  <c r="AQ49" i="14"/>
  <c r="AQ49" i="8"/>
  <c r="AQ50" i="14"/>
  <c r="AQ50" i="8"/>
  <c r="AQ51" i="14"/>
  <c r="AQ51" i="8"/>
  <c r="AQ52" i="8"/>
  <c r="AQ52" i="19"/>
  <c r="AR30" i="8"/>
  <c r="AQ30" i="13"/>
  <c r="AQ30" i="12"/>
  <c r="AR31" i="14"/>
  <c r="AR31" i="28"/>
  <c r="AR32" i="14"/>
  <c r="AR32" i="8"/>
  <c r="AR33" i="14"/>
  <c r="AR33" i="8"/>
  <c r="AR34" i="14"/>
  <c r="AR35" i="14"/>
  <c r="AR36" i="14"/>
  <c r="AR36" i="8"/>
  <c r="AR37" i="14"/>
  <c r="AR37" i="8"/>
  <c r="AR38" i="14"/>
  <c r="AR38" i="8"/>
  <c r="AR38" i="13"/>
  <c r="AR38" i="12"/>
  <c r="AR39" i="14"/>
  <c r="AR39" i="8"/>
  <c r="AR40" i="14"/>
  <c r="AR40" i="8"/>
  <c r="AR41" i="14"/>
  <c r="AR41" i="28"/>
  <c r="AR42" i="14"/>
  <c r="AR42" i="8"/>
  <c r="AR43" i="14"/>
  <c r="AR44" i="14"/>
  <c r="AR44" i="8"/>
  <c r="AR45" i="14"/>
  <c r="AR45" i="8"/>
  <c r="AR46" i="14"/>
  <c r="AR47" i="14"/>
  <c r="AR48" i="14"/>
  <c r="AR48" i="8"/>
  <c r="AR49" i="14"/>
  <c r="AR49" i="8"/>
  <c r="AR50" i="14"/>
  <c r="AR50" i="8"/>
  <c r="AR50" i="19"/>
  <c r="AR51" i="14"/>
  <c r="AR52" i="8"/>
  <c r="AS30" i="8"/>
  <c r="AS30" i="22"/>
  <c r="AS31" i="14"/>
  <c r="AS32" i="14"/>
  <c r="AS33" i="14"/>
  <c r="AS34" i="14"/>
  <c r="AS34" i="8"/>
  <c r="AS35" i="14"/>
  <c r="AS36" i="14"/>
  <c r="AS36" i="8"/>
  <c r="AS37" i="14"/>
  <c r="AS37" i="8"/>
  <c r="AS38" i="14"/>
  <c r="AS38" i="8"/>
  <c r="AS39" i="14"/>
  <c r="AS39" i="8"/>
  <c r="AS40" i="19"/>
  <c r="AS40" i="14"/>
  <c r="AS40" i="8"/>
  <c r="AS41" i="14"/>
  <c r="AS41" i="8"/>
  <c r="AS42" i="14"/>
  <c r="AS41" i="21"/>
  <c r="AS43" i="14"/>
  <c r="AS43" i="8"/>
  <c r="AS44" i="14"/>
  <c r="AS45" i="14"/>
  <c r="AS45" i="8"/>
  <c r="AS46" i="14"/>
  <c r="AS46" i="8"/>
  <c r="AS47" i="14"/>
  <c r="AS48" i="14"/>
  <c r="AS48" i="8"/>
  <c r="AS49" i="14"/>
  <c r="AS49" i="8"/>
  <c r="AS50" i="14"/>
  <c r="AS50" i="8"/>
  <c r="AS51" i="14"/>
  <c r="AS51" i="28"/>
  <c r="AS52" i="8"/>
  <c r="AT30" i="8"/>
  <c r="AT31" i="14"/>
  <c r="AT30" i="21"/>
  <c r="AT32" i="14"/>
  <c r="AT33" i="14"/>
  <c r="AT34" i="14"/>
  <c r="AT34" i="8"/>
  <c r="AT35" i="14"/>
  <c r="AT35" i="8"/>
  <c r="AT36" i="14"/>
  <c r="AT37" i="14"/>
  <c r="AT37" i="8"/>
  <c r="AT38" i="14"/>
  <c r="AT38" i="8"/>
  <c r="AT39" i="14"/>
  <c r="AT39" i="8"/>
  <c r="AT40" i="14"/>
  <c r="AT42" i="28"/>
  <c r="AT41" i="14"/>
  <c r="AT41" i="8"/>
  <c r="AT42" i="14"/>
  <c r="AT42" i="8"/>
  <c r="AT43" i="14"/>
  <c r="AT43" i="8"/>
  <c r="AT43" i="23"/>
  <c r="AT44" i="14"/>
  <c r="AT45" i="14"/>
  <c r="AT46" i="14"/>
  <c r="AT46" i="8"/>
  <c r="AT47" i="14"/>
  <c r="AT47" i="8"/>
  <c r="AT48" i="14"/>
  <c r="AT49" i="14"/>
  <c r="AT49" i="8"/>
  <c r="AT50" i="14"/>
  <c r="AT50" i="8"/>
  <c r="AT51" i="14"/>
  <c r="AT51" i="8"/>
  <c r="AT52" i="8"/>
  <c r="AT52" i="9"/>
  <c r="AU30" i="8"/>
  <c r="AU31" i="14"/>
  <c r="AU31" i="8"/>
  <c r="AU32" i="14"/>
  <c r="AU32" i="28"/>
  <c r="AU33" i="14"/>
  <c r="AU34" i="14"/>
  <c r="AU35" i="14"/>
  <c r="AU35" i="8"/>
  <c r="AU36" i="14"/>
  <c r="AU37" i="14"/>
  <c r="AU38" i="14"/>
  <c r="AU38" i="8"/>
  <c r="AU39" i="14"/>
  <c r="AU39" i="8"/>
  <c r="AU40" i="14"/>
  <c r="AU40" i="8"/>
  <c r="AU41" i="14"/>
  <c r="AU41" i="28"/>
  <c r="AU42" i="14"/>
  <c r="AU42" i="8"/>
  <c r="AU43" i="14"/>
  <c r="AU43" i="8"/>
  <c r="AU44" i="14"/>
  <c r="AU45" i="28"/>
  <c r="AU45" i="14"/>
  <c r="AU46" i="14"/>
  <c r="AU47" i="14"/>
  <c r="AU47" i="8"/>
  <c r="AU48" i="14"/>
  <c r="AU48" i="8"/>
  <c r="AU49" i="14"/>
  <c r="AU50" i="14"/>
  <c r="AU50" i="8"/>
  <c r="AU51" i="14"/>
  <c r="AU51" i="8"/>
  <c r="AU52" i="8"/>
  <c r="AV30" i="8"/>
  <c r="AU30" i="13"/>
  <c r="AU30" i="12"/>
  <c r="AV31" i="14"/>
  <c r="AV31" i="8"/>
  <c r="AV32" i="14"/>
  <c r="AV32" i="8"/>
  <c r="AV33" i="14"/>
  <c r="AV34" i="28"/>
  <c r="AV34" i="14"/>
  <c r="AV35" i="14"/>
  <c r="AV36" i="14"/>
  <c r="AV36" i="8"/>
  <c r="AV37" i="14"/>
  <c r="AV37" i="8"/>
  <c r="AV38" i="14"/>
  <c r="AV39" i="14"/>
  <c r="AV39" i="8"/>
  <c r="AV40" i="14"/>
  <c r="AV40" i="8"/>
  <c r="AV41" i="14"/>
  <c r="AV41" i="8"/>
  <c r="AV42" i="14"/>
  <c r="AV44" i="28"/>
  <c r="AV43" i="14"/>
  <c r="AV43" i="8"/>
  <c r="AV44" i="14"/>
  <c r="AV44" i="8"/>
  <c r="AV45" i="14"/>
  <c r="AV45" i="21"/>
  <c r="AV46" i="14"/>
  <c r="AV47" i="14"/>
  <c r="AV48" i="14"/>
  <c r="AV48" i="8"/>
  <c r="AV49" i="14"/>
  <c r="AV49" i="8"/>
  <c r="AV50" i="14"/>
  <c r="AV51" i="28"/>
  <c r="AV51" i="14"/>
  <c r="AV51" i="8"/>
  <c r="AV52" i="8"/>
  <c r="AW30" i="8"/>
  <c r="AW31" i="14"/>
  <c r="AW30" i="21"/>
  <c r="AW32" i="14"/>
  <c r="AW32" i="8"/>
  <c r="AW33" i="14"/>
  <c r="AW34" i="14"/>
  <c r="AW35" i="28"/>
  <c r="AW35" i="14"/>
  <c r="AW36" i="14"/>
  <c r="AW37" i="14"/>
  <c r="AW37" i="8"/>
  <c r="AW38" i="14"/>
  <c r="AW38" i="8"/>
  <c r="AW39" i="14"/>
  <c r="AW40" i="14"/>
  <c r="AW40" i="8"/>
  <c r="AW41" i="14"/>
  <c r="AW41" i="8"/>
  <c r="AW42" i="14"/>
  <c r="AW42" i="8"/>
  <c r="AW43" i="14"/>
  <c r="AW43" i="8"/>
  <c r="AW44" i="19"/>
  <c r="AW44" i="14"/>
  <c r="AW44" i="8"/>
  <c r="AW45" i="14"/>
  <c r="AW45" i="8"/>
  <c r="AW46" i="14"/>
  <c r="AW46" i="28"/>
  <c r="AW47" i="14"/>
  <c r="AW48" i="14"/>
  <c r="AW49" i="14"/>
  <c r="AW49" i="8"/>
  <c r="AW50" i="14"/>
  <c r="AW50" i="8"/>
  <c r="AW51" i="14"/>
  <c r="AW52" i="8"/>
  <c r="AX30" i="8"/>
  <c r="AX31" i="14"/>
  <c r="AX31" i="8"/>
  <c r="AX32" i="14"/>
  <c r="AX34" i="28"/>
  <c r="AX33" i="14"/>
  <c r="AX33" i="8"/>
  <c r="AX34" i="14"/>
  <c r="AX34" i="8"/>
  <c r="AX35" i="14"/>
  <c r="AX34" i="21"/>
  <c r="AX36" i="14"/>
  <c r="AX37" i="14"/>
  <c r="AX38" i="14"/>
  <c r="AX39" i="14"/>
  <c r="AX39" i="8"/>
  <c r="AX40" i="14"/>
  <c r="AX41" i="14"/>
  <c r="AX41" i="8"/>
  <c r="AX42" i="14"/>
  <c r="AX42" i="8"/>
  <c r="AX43" i="14"/>
  <c r="AX43" i="8"/>
  <c r="AX44" i="14"/>
  <c r="AX45" i="28"/>
  <c r="AX45" i="14"/>
  <c r="AX45" i="8"/>
  <c r="AX46" i="14"/>
  <c r="AX46" i="8"/>
  <c r="AX47" i="14"/>
  <c r="AX47" i="21"/>
  <c r="AX48" i="14"/>
  <c r="AX49" i="14"/>
  <c r="AX50" i="14"/>
  <c r="AX50" i="8"/>
  <c r="AX51" i="14"/>
  <c r="AX51" i="8"/>
  <c r="AX52" i="8"/>
  <c r="AX52" i="23"/>
  <c r="AY30" i="8"/>
  <c r="AY31" i="14"/>
  <c r="AY31" i="8"/>
  <c r="AY32" i="14"/>
  <c r="AY32" i="8"/>
  <c r="AY33" i="14"/>
  <c r="AY33" i="21"/>
  <c r="AY34" i="14"/>
  <c r="AY34" i="8"/>
  <c r="AY35" i="14"/>
  <c r="AY36" i="14"/>
  <c r="AY37" i="28"/>
  <c r="AY37" i="14"/>
  <c r="AY38" i="14"/>
  <c r="AY39" i="14"/>
  <c r="AY39" i="8"/>
  <c r="AY40" i="14"/>
  <c r="AY40" i="8"/>
  <c r="AY41" i="14"/>
  <c r="AY42" i="14"/>
  <c r="AY42" i="8"/>
  <c r="AY43" i="14"/>
  <c r="AY43" i="8"/>
  <c r="AY44" i="14"/>
  <c r="AY44" i="8"/>
  <c r="AY45" i="14"/>
  <c r="AY45" i="8"/>
  <c r="AY46" i="19"/>
  <c r="AY46" i="14"/>
  <c r="AY46" i="8"/>
  <c r="AY47" i="14"/>
  <c r="AY47" i="8"/>
  <c r="AY48" i="14"/>
  <c r="AY49" i="14"/>
  <c r="AY50" i="14"/>
  <c r="AY51" i="14"/>
  <c r="AY51" i="8"/>
  <c r="AY52" i="8"/>
  <c r="AZ30" i="8"/>
  <c r="AZ31" i="14"/>
  <c r="AZ31" i="8"/>
  <c r="AZ32" i="14"/>
  <c r="AZ32" i="8"/>
  <c r="AZ33" i="14"/>
  <c r="AZ33" i="8"/>
  <c r="AZ34" i="14"/>
  <c r="AZ33" i="21"/>
  <c r="AZ35" i="14"/>
  <c r="AZ35" i="8"/>
  <c r="AZ36" i="14"/>
  <c r="AZ37" i="14"/>
  <c r="AZ37" i="28"/>
  <c r="AZ38" i="14"/>
  <c r="AZ39" i="14"/>
  <c r="AZ40" i="14"/>
  <c r="AZ40" i="8"/>
  <c r="AZ41" i="14"/>
  <c r="AZ41" i="8"/>
  <c r="AZ42" i="14"/>
  <c r="AZ43" i="14"/>
  <c r="AZ43" i="8"/>
  <c r="AZ44" i="14"/>
  <c r="AZ44" i="8"/>
  <c r="AZ45" i="14"/>
  <c r="AZ45" i="8"/>
  <c r="AZ46" i="14"/>
  <c r="AZ46" i="8"/>
  <c r="AZ46" i="19"/>
  <c r="AZ47" i="14"/>
  <c r="AZ47" i="8"/>
  <c r="AZ48" i="14"/>
  <c r="AZ48" i="8"/>
  <c r="AZ49" i="14"/>
  <c r="AZ49" i="28"/>
  <c r="AZ50" i="14"/>
  <c r="AZ51" i="14"/>
  <c r="AZ52" i="8"/>
  <c r="BA30" i="8"/>
  <c r="BA31" i="14"/>
  <c r="BA32" i="14"/>
  <c r="BA32" i="8"/>
  <c r="BA33" i="14"/>
  <c r="BA33" i="8"/>
  <c r="BA34" i="14"/>
  <c r="BA34" i="8"/>
  <c r="BA35" i="14"/>
  <c r="BA35" i="8"/>
  <c r="BA36" i="19"/>
  <c r="BA36" i="14"/>
  <c r="BA36" i="8"/>
  <c r="BA37" i="14"/>
  <c r="BA37" i="8"/>
  <c r="BA38" i="14"/>
  <c r="BA38" i="21"/>
  <c r="BA39" i="14"/>
  <c r="BA40" i="14"/>
  <c r="BA41" i="14"/>
  <c r="BA41" i="8"/>
  <c r="BA42" i="14"/>
  <c r="BA42" i="8"/>
  <c r="BA43" i="14"/>
  <c r="BA44" i="14"/>
  <c r="BA44" i="8"/>
  <c r="BA45" i="14"/>
  <c r="BA45" i="8"/>
  <c r="BA46" i="14"/>
  <c r="BA46" i="8"/>
  <c r="BA47" i="14"/>
  <c r="BA47" i="8"/>
  <c r="BA47" i="19"/>
  <c r="BA48" i="14"/>
  <c r="BA48" i="8"/>
  <c r="BA49" i="14"/>
  <c r="BA49" i="8"/>
  <c r="BA50" i="14"/>
  <c r="BA51" i="28"/>
  <c r="BA51" i="14"/>
  <c r="BA51" i="21"/>
  <c r="BA52" i="8"/>
  <c r="BB30" i="8"/>
  <c r="BB31" i="14"/>
  <c r="BB31" i="8"/>
  <c r="BB32" i="14"/>
  <c r="BB33" i="14"/>
  <c r="BB33" i="8"/>
  <c r="BB34" i="14"/>
  <c r="BB34" i="8"/>
  <c r="BB35" i="14"/>
  <c r="BB35" i="8"/>
  <c r="BB36" i="14"/>
  <c r="BB36" i="28"/>
  <c r="BB37" i="14"/>
  <c r="BB37" i="8"/>
  <c r="BB38" i="14"/>
  <c r="BB39" i="14"/>
  <c r="BB39" i="28"/>
  <c r="BB40" i="14"/>
  <c r="BB41" i="14"/>
  <c r="BB42" i="14"/>
  <c r="BB42" i="8"/>
  <c r="BB43" i="14"/>
  <c r="BB43" i="8"/>
  <c r="BB44" i="14"/>
  <c r="BB44" i="21"/>
  <c r="BB45" i="14"/>
  <c r="BB46" i="14"/>
  <c r="BB46" i="8"/>
  <c r="BB47" i="14"/>
  <c r="BB47" i="8"/>
  <c r="BB48" i="14"/>
  <c r="BB50" i="28"/>
  <c r="BB49" i="14"/>
  <c r="BB49" i="8"/>
  <c r="BB50" i="14"/>
  <c r="BB50" i="8"/>
  <c r="BB51" i="14"/>
  <c r="BB52" i="8"/>
  <c r="BC30" i="8"/>
  <c r="BC31" i="14"/>
  <c r="BC31" i="8"/>
  <c r="BC32" i="14"/>
  <c r="BC33" i="14"/>
  <c r="BC34" i="14"/>
  <c r="BC35" i="14"/>
  <c r="BC36" i="14"/>
  <c r="BC36" i="8"/>
  <c r="BC37" i="14"/>
  <c r="BC37" i="8"/>
  <c r="BC37" i="23"/>
  <c r="BC38" i="14"/>
  <c r="BC38" i="8"/>
  <c r="BC39" i="14"/>
  <c r="BC40" i="14"/>
  <c r="BC41" i="14"/>
  <c r="BC41" i="8"/>
  <c r="BC42" i="14"/>
  <c r="BC43" i="14"/>
  <c r="BC43" i="8"/>
  <c r="BC44" i="14"/>
  <c r="BC44" i="8"/>
  <c r="BC45" i="14"/>
  <c r="BC45" i="8"/>
  <c r="BC45" i="13"/>
  <c r="BC45" i="12"/>
  <c r="BC46" i="14"/>
  <c r="BC47" i="14"/>
  <c r="BC48" i="14"/>
  <c r="BC48" i="8"/>
  <c r="BC49" i="14"/>
  <c r="BC51" i="28"/>
  <c r="BC50" i="14"/>
  <c r="BC50" i="8"/>
  <c r="BC51" i="14"/>
  <c r="BC52" i="8"/>
  <c r="BC52" i="22"/>
  <c r="BD30" i="8"/>
  <c r="BD30" i="23"/>
  <c r="BD31" i="14"/>
  <c r="BD32" i="14"/>
  <c r="BD33" i="14"/>
  <c r="BD33" i="8"/>
  <c r="BD34" i="14"/>
  <c r="BD34" i="21"/>
  <c r="BD35" i="14"/>
  <c r="BD36" i="14"/>
  <c r="BD37" i="14"/>
  <c r="BD37" i="8"/>
  <c r="BD38" i="14"/>
  <c r="BD38" i="8"/>
  <c r="BD38" i="19"/>
  <c r="BD39" i="14"/>
  <c r="BD40" i="14"/>
  <c r="BD41" i="14"/>
  <c r="BD42" i="14"/>
  <c r="BD42" i="8"/>
  <c r="BD42" i="23"/>
  <c r="BD43" i="14"/>
  <c r="BD44" i="14"/>
  <c r="BD45" i="14"/>
  <c r="BD45" i="8"/>
  <c r="BD46" i="14"/>
  <c r="BD47" i="14"/>
  <c r="BD48" i="14"/>
  <c r="BD49" i="14"/>
  <c r="BD49" i="8"/>
  <c r="BD50" i="14"/>
  <c r="BD50" i="8"/>
  <c r="BD50" i="13"/>
  <c r="BD50" i="12"/>
  <c r="BD51" i="14"/>
  <c r="BD51" i="8"/>
  <c r="BD52" i="8"/>
  <c r="BE30" i="8"/>
  <c r="BE30" i="22"/>
  <c r="BE31" i="14"/>
  <c r="BE32" i="14"/>
  <c r="BE33" i="14"/>
  <c r="BE33" i="8"/>
  <c r="BE34" i="14"/>
  <c r="BE34" i="8"/>
  <c r="BE35" i="14"/>
  <c r="BE36" i="14"/>
  <c r="BE36" i="8"/>
  <c r="BE37" i="14"/>
  <c r="BE37" i="8"/>
  <c r="BE38" i="14"/>
  <c r="BE38" i="8"/>
  <c r="BE39" i="14"/>
  <c r="BE41" i="28"/>
  <c r="BE40" i="14"/>
  <c r="BE41" i="14"/>
  <c r="BE41" i="8"/>
  <c r="BE42" i="14"/>
  <c r="BE43" i="14"/>
  <c r="BE44" i="14"/>
  <c r="BE45" i="14"/>
  <c r="BE45" i="8"/>
  <c r="BE46" i="14"/>
  <c r="BE46" i="8"/>
  <c r="BE47" i="14"/>
  <c r="BE48" i="14"/>
  <c r="BE48" i="8"/>
  <c r="BE49" i="14"/>
  <c r="BE49" i="8"/>
  <c r="BE50" i="14"/>
  <c r="BE50" i="8"/>
  <c r="BE51" i="14"/>
  <c r="BE51" i="21"/>
  <c r="BE52" i="8"/>
  <c r="BF30" i="8"/>
  <c r="BF31" i="14"/>
  <c r="BF33" i="28"/>
  <c r="BF32" i="14"/>
  <c r="BF33" i="14"/>
  <c r="BF34" i="14"/>
  <c r="BF34" i="8"/>
  <c r="BF35" i="14"/>
  <c r="BF36" i="14"/>
  <c r="BF37" i="14"/>
  <c r="BF37" i="8"/>
  <c r="BF38" i="14"/>
  <c r="BF38" i="8"/>
  <c r="BF39" i="14"/>
  <c r="BF40" i="14"/>
  <c r="BF39" i="21"/>
  <c r="BF41" i="14"/>
  <c r="BF41" i="8"/>
  <c r="BF42" i="14"/>
  <c r="BF43" i="14"/>
  <c r="BF43" i="28"/>
  <c r="BF44" i="14"/>
  <c r="BF45" i="14"/>
  <c r="BF45" i="8"/>
  <c r="BF46" i="14"/>
  <c r="BF46" i="8"/>
  <c r="BF47" i="14"/>
  <c r="BF47" i="8"/>
  <c r="BF48" i="14"/>
  <c r="BF49" i="14"/>
  <c r="BF49" i="8"/>
  <c r="BF50" i="14"/>
  <c r="BF50" i="8"/>
  <c r="BF51" i="14"/>
  <c r="BF52" i="8"/>
  <c r="BF52" i="9"/>
  <c r="BG30" i="8"/>
  <c r="BG31" i="14"/>
  <c r="BG32" i="14"/>
  <c r="BG32" i="28"/>
  <c r="BG33" i="14"/>
  <c r="BG34" i="14"/>
  <c r="BG34" i="8"/>
  <c r="BG35" i="14"/>
  <c r="BG36" i="14"/>
  <c r="BG36" i="8"/>
  <c r="BG37" i="14"/>
  <c r="BG38" i="28"/>
  <c r="BG38" i="14"/>
  <c r="BG38" i="8"/>
  <c r="BG39" i="14"/>
  <c r="BG39" i="8"/>
  <c r="BG40" i="14"/>
  <c r="BG41" i="14"/>
  <c r="BG41" i="8"/>
  <c r="BF41" i="13"/>
  <c r="BF41" i="12"/>
  <c r="BG42" i="14"/>
  <c r="BG42" i="8"/>
  <c r="BG43" i="14"/>
  <c r="BG44" i="14"/>
  <c r="BG44" i="8"/>
  <c r="BG45" i="14"/>
  <c r="BG46" i="14"/>
  <c r="BG46" i="8"/>
  <c r="BG47" i="14"/>
  <c r="BG48" i="14"/>
  <c r="BG49" i="14"/>
  <c r="BG49" i="8"/>
  <c r="BG50" i="19"/>
  <c r="BG50" i="14"/>
  <c r="BG50" i="8"/>
  <c r="BG51" i="14"/>
  <c r="BG52" i="8"/>
  <c r="BH30" i="8"/>
  <c r="BH31" i="14"/>
  <c r="BH31" i="8"/>
  <c r="BH32" i="14"/>
  <c r="BH33" i="14"/>
  <c r="BH33" i="8"/>
  <c r="BH33" i="23"/>
  <c r="BH34" i="14"/>
  <c r="BH35" i="14"/>
  <c r="BH35" i="8"/>
  <c r="BH36" i="14"/>
  <c r="BH37" i="14"/>
  <c r="BH38" i="14"/>
  <c r="BH39" i="14"/>
  <c r="BH39" i="8"/>
  <c r="BH40" i="14"/>
  <c r="BH40" i="8"/>
  <c r="BH41" i="14"/>
  <c r="BH42" i="14"/>
  <c r="BH42" i="21"/>
  <c r="BH43" i="14"/>
  <c r="BH43" i="8"/>
  <c r="BH44" i="14"/>
  <c r="BH45" i="14"/>
  <c r="BH45" i="8"/>
  <c r="BH45" i="23"/>
  <c r="BH46" i="14"/>
  <c r="BH47" i="14"/>
  <c r="BH47" i="8"/>
  <c r="BH48" i="14"/>
  <c r="BH49" i="14"/>
  <c r="BH49" i="8"/>
  <c r="BH50" i="14"/>
  <c r="BH50" i="8"/>
  <c r="BH51" i="14"/>
  <c r="BH51" i="8"/>
  <c r="BH52" i="8"/>
  <c r="BI30" i="8"/>
  <c r="BI31" i="14"/>
  <c r="BI31" i="8"/>
  <c r="BI32" i="14"/>
  <c r="BI32" i="8"/>
  <c r="BI33" i="14"/>
  <c r="BI34" i="14"/>
  <c r="BI35" i="14"/>
  <c r="BI36" i="14"/>
  <c r="BI36" i="8"/>
  <c r="BI37" i="14"/>
  <c r="BI38" i="14"/>
  <c r="BI38" i="8"/>
  <c r="BI39" i="14"/>
  <c r="BI40" i="14"/>
  <c r="BI40" i="8"/>
  <c r="BI41" i="14"/>
  <c r="BI41" i="8"/>
  <c r="BI42" i="14"/>
  <c r="BI42" i="8"/>
  <c r="BI43" i="14"/>
  <c r="BI43" i="28"/>
  <c r="BI44" i="14"/>
  <c r="BI44" i="8"/>
  <c r="BI45" i="14"/>
  <c r="BI46" i="14"/>
  <c r="BI46" i="8"/>
  <c r="BI46" i="23"/>
  <c r="BI47" i="14"/>
  <c r="BI48" i="14"/>
  <c r="BI48" i="8"/>
  <c r="BI49" i="14"/>
  <c r="BI50" i="14"/>
  <c r="BI50" i="8"/>
  <c r="BI51" i="14"/>
  <c r="BI51" i="8"/>
  <c r="BI52" i="8"/>
  <c r="BJ30" i="8"/>
  <c r="BJ31" i="14"/>
  <c r="BJ32" i="14"/>
  <c r="BJ31" i="21"/>
  <c r="BJ33" i="14"/>
  <c r="BJ33" i="8"/>
  <c r="BJ34" i="14"/>
  <c r="BJ35" i="14"/>
  <c r="BJ36" i="14"/>
  <c r="BJ37" i="14"/>
  <c r="BJ37" i="8"/>
  <c r="BJ38" i="14"/>
  <c r="BJ39" i="14"/>
  <c r="BJ40" i="14"/>
  <c r="BJ41" i="14"/>
  <c r="BJ41" i="8"/>
  <c r="BJ42" i="14"/>
  <c r="BJ42" i="8"/>
  <c r="BJ43" i="14"/>
  <c r="BJ44" i="14"/>
  <c r="BJ44" i="8"/>
  <c r="BJ44" i="23"/>
  <c r="BJ45" i="14"/>
  <c r="BJ46" i="14"/>
  <c r="BJ47" i="14"/>
  <c r="BJ48" i="14"/>
  <c r="BJ49" i="14"/>
  <c r="BJ49" i="8"/>
  <c r="BJ50" i="14"/>
  <c r="BJ51" i="14"/>
  <c r="BJ51" i="8"/>
  <c r="BJ52" i="8"/>
  <c r="BI52" i="13"/>
  <c r="BI52" i="12"/>
  <c r="BK30" i="8"/>
  <c r="BK31" i="14"/>
  <c r="BK31" i="8"/>
  <c r="BK32" i="14"/>
  <c r="BK33" i="14"/>
  <c r="BK33" i="8"/>
  <c r="BK33" i="23"/>
  <c r="BK34" i="14"/>
  <c r="BK34" i="8"/>
  <c r="BK35" i="14"/>
  <c r="BK36" i="14"/>
  <c r="BK37" i="14"/>
  <c r="BK38" i="14"/>
  <c r="BK38" i="8"/>
  <c r="BK39" i="14"/>
  <c r="BK40" i="14"/>
  <c r="BK40" i="8"/>
  <c r="BK41" i="14"/>
  <c r="BK41" i="8"/>
  <c r="BK41" i="23"/>
  <c r="BK42" i="14"/>
  <c r="BK42" i="8"/>
  <c r="BK43" i="14"/>
  <c r="BK43" i="8"/>
  <c r="BK44" i="14"/>
  <c r="BK45" i="14"/>
  <c r="BK45" i="8"/>
  <c r="BK45" i="23"/>
  <c r="BK46" i="14"/>
  <c r="BK46" i="8"/>
  <c r="BK47" i="14"/>
  <c r="BK48" i="14"/>
  <c r="BK48" i="8"/>
  <c r="BK48" i="23"/>
  <c r="BK49" i="14"/>
  <c r="BK50" i="14"/>
  <c r="BK50" i="8"/>
  <c r="BK51" i="14"/>
  <c r="BK52" i="8"/>
  <c r="BL30" i="8"/>
  <c r="BK30" i="13"/>
  <c r="BK30" i="12"/>
  <c r="BL31" i="14"/>
  <c r="BL31" i="8"/>
  <c r="BL32" i="14"/>
  <c r="BL33" i="14"/>
  <c r="BL34" i="14"/>
  <c r="BL34" i="8"/>
  <c r="BL34" i="22"/>
  <c r="BL35" i="14"/>
  <c r="BL36" i="14"/>
  <c r="BL37" i="14"/>
  <c r="BL37" i="8"/>
  <c r="BL37" i="23"/>
  <c r="BL38" i="14"/>
  <c r="BL39" i="14"/>
  <c r="BL39" i="8"/>
  <c r="BL40" i="14"/>
  <c r="BL41" i="14"/>
  <c r="BL42" i="14"/>
  <c r="BL43" i="14"/>
  <c r="BL43" i="8"/>
  <c r="BL44" i="14"/>
  <c r="BL44" i="8"/>
  <c r="BL45" i="14"/>
  <c r="BL46" i="14"/>
  <c r="BL46" i="8"/>
  <c r="BK46" i="13"/>
  <c r="BK46" i="12"/>
  <c r="BL47" i="14"/>
  <c r="BL47" i="8"/>
  <c r="BL48" i="14"/>
  <c r="BL49" i="14"/>
  <c r="BL49" i="8"/>
  <c r="BL49" i="23"/>
  <c r="BL50" i="14"/>
  <c r="BL51" i="14"/>
  <c r="BL52" i="8"/>
  <c r="BM30" i="8"/>
  <c r="BM31" i="14"/>
  <c r="BM32" i="14"/>
  <c r="BM32" i="8"/>
  <c r="BM33" i="14"/>
  <c r="BM33" i="8"/>
  <c r="BM34" i="14"/>
  <c r="BM35" i="14"/>
  <c r="BM35" i="8"/>
  <c r="BM35" i="22"/>
  <c r="BM36" i="14"/>
  <c r="BM36" i="8"/>
  <c r="BM37" i="14"/>
  <c r="BM38" i="14"/>
  <c r="BM40" i="28"/>
  <c r="BM39" i="14"/>
  <c r="BM40" i="14"/>
  <c r="BM41" i="14"/>
  <c r="BM42" i="14"/>
  <c r="BM43" i="14"/>
  <c r="BM44" i="14"/>
  <c r="BM45" i="14"/>
  <c r="BM45" i="8"/>
  <c r="BM46" i="14"/>
  <c r="BM47" i="14"/>
  <c r="BM47" i="8"/>
  <c r="BL47" i="13"/>
  <c r="BL47" i="12"/>
  <c r="BM48" i="14"/>
  <c r="BM48" i="8"/>
  <c r="BM49" i="14"/>
  <c r="BM50" i="14"/>
  <c r="BM51" i="14"/>
  <c r="BM52" i="8"/>
  <c r="BN30" i="8"/>
  <c r="BN31" i="14"/>
  <c r="BN32" i="14"/>
  <c r="BN33" i="14"/>
  <c r="BN33" i="8"/>
  <c r="BN34" i="14"/>
  <c r="BN34" i="8"/>
  <c r="BN35" i="14"/>
  <c r="BN36" i="14"/>
  <c r="BN35" i="21"/>
  <c r="BN37" i="14"/>
  <c r="BN37" i="8"/>
  <c r="BN38" i="14"/>
  <c r="BN39" i="14"/>
  <c r="BN39" i="8"/>
  <c r="BN39" i="23"/>
  <c r="BN40" i="14"/>
  <c r="BN41" i="14"/>
  <c r="BN42" i="14"/>
  <c r="BN43" i="14"/>
  <c r="BN43" i="8"/>
  <c r="BN44" i="14"/>
  <c r="BN45" i="14"/>
  <c r="BN45" i="8"/>
  <c r="BN46" i="14"/>
  <c r="BN46" i="8"/>
  <c r="BN47" i="14"/>
  <c r="BN47" i="8"/>
  <c r="BN48" i="14"/>
  <c r="BN48" i="8"/>
  <c r="BM48" i="13"/>
  <c r="BM48" i="12"/>
  <c r="BN49" i="14"/>
  <c r="BN49" i="8"/>
  <c r="BN50" i="14"/>
  <c r="BN51" i="14"/>
  <c r="BN51" i="21"/>
  <c r="BN52" i="8"/>
  <c r="BO30" i="8"/>
  <c r="BO31" i="14"/>
  <c r="BO32" i="14"/>
  <c r="BO32" i="8"/>
  <c r="BO33" i="14"/>
  <c r="BO34" i="14"/>
  <c r="BO34" i="8"/>
  <c r="BO35" i="14"/>
  <c r="BO35" i="8"/>
  <c r="BO36" i="14"/>
  <c r="BO37" i="14"/>
  <c r="BO37" i="8"/>
  <c r="BN37" i="13"/>
  <c r="BN37" i="12"/>
  <c r="BO38" i="14"/>
  <c r="BO39" i="14"/>
  <c r="BO39" i="8"/>
  <c r="BO40" i="14"/>
  <c r="BO41" i="14"/>
  <c r="BO41" i="8"/>
  <c r="BO42" i="14"/>
  <c r="BO43" i="14"/>
  <c r="BO44" i="14"/>
  <c r="BO44" i="8"/>
  <c r="BO45" i="14"/>
  <c r="BO46" i="14"/>
  <c r="BO46" i="8"/>
  <c r="BO47" i="14"/>
  <c r="BO47" i="8"/>
  <c r="BO48" i="14"/>
  <c r="BO48" i="8"/>
  <c r="BO49" i="14"/>
  <c r="BO49" i="8"/>
  <c r="BO49" i="23"/>
  <c r="BO50" i="14"/>
  <c r="BO51" i="14"/>
  <c r="BO51" i="8"/>
  <c r="BO52" i="8"/>
  <c r="BO52" i="13"/>
  <c r="BO52" i="12"/>
  <c r="BP30" i="8"/>
  <c r="BP31" i="14"/>
  <c r="BP32" i="14"/>
  <c r="BP32" i="8"/>
  <c r="BP33" i="14"/>
  <c r="BP33" i="8"/>
  <c r="BP34" i="14"/>
  <c r="BP35" i="14"/>
  <c r="BP36" i="14"/>
  <c r="BP36" i="8"/>
  <c r="BP37" i="14"/>
  <c r="BP38" i="14"/>
  <c r="BP37" i="21"/>
  <c r="BP39" i="14"/>
  <c r="BP40" i="14"/>
  <c r="BP41" i="14"/>
  <c r="BP42" i="14"/>
  <c r="BP42" i="8"/>
  <c r="BP43" i="14"/>
  <c r="BP44" i="14"/>
  <c r="BP45" i="14"/>
  <c r="BP45" i="8"/>
  <c r="BP46" i="14"/>
  <c r="BP46" i="8"/>
  <c r="BP46" i="23"/>
  <c r="BP47" i="14"/>
  <c r="BP47" i="8"/>
  <c r="BP48" i="14"/>
  <c r="BP49" i="14"/>
  <c r="BP49" i="8"/>
  <c r="BP50" i="14"/>
  <c r="BP50" i="8"/>
  <c r="BP50" i="13"/>
  <c r="BP50" i="12"/>
  <c r="BP51" i="14"/>
  <c r="BP52" i="8"/>
  <c r="BQ30" i="8"/>
  <c r="BQ30" i="19"/>
  <c r="BQ31" i="14"/>
  <c r="BQ31" i="8"/>
  <c r="BQ32" i="14"/>
  <c r="BQ33" i="14"/>
  <c r="BQ33" i="8"/>
  <c r="BQ34" i="14"/>
  <c r="BQ34" i="8"/>
  <c r="BQ35" i="14"/>
  <c r="BQ35" i="8"/>
  <c r="BQ36" i="14"/>
  <c r="BQ36" i="8"/>
  <c r="BQ37" i="14"/>
  <c r="BQ38" i="14"/>
  <c r="BQ38" i="8"/>
  <c r="BQ39" i="14"/>
  <c r="BQ39" i="8"/>
  <c r="BQ39" i="13"/>
  <c r="BQ39" i="12"/>
  <c r="BQ40" i="14"/>
  <c r="BQ41" i="14"/>
  <c r="BQ42" i="14"/>
  <c r="BQ43" i="14"/>
  <c r="BQ43" i="8"/>
  <c r="BQ44" i="14"/>
  <c r="BQ45" i="14"/>
  <c r="BQ46" i="14"/>
  <c r="BQ47" i="14"/>
  <c r="BQ48" i="14"/>
  <c r="BQ48" i="8"/>
  <c r="BQ49" i="14"/>
  <c r="BQ49" i="8"/>
  <c r="BQ50" i="14"/>
  <c r="BQ50" i="8"/>
  <c r="BQ51" i="14"/>
  <c r="BQ51" i="8"/>
  <c r="BQ51" i="23"/>
  <c r="BQ52" i="8"/>
  <c r="BR30" i="8"/>
  <c r="BR31" i="14"/>
  <c r="BR32" i="14"/>
  <c r="BR33" i="14"/>
  <c r="BR34" i="14"/>
  <c r="BR34" i="8"/>
  <c r="BR35" i="14"/>
  <c r="BR35" i="8"/>
  <c r="BR36" i="14"/>
  <c r="BR37" i="14"/>
  <c r="BR38" i="14"/>
  <c r="BR39" i="14"/>
  <c r="BR39" i="8"/>
  <c r="BR40" i="14"/>
  <c r="BR40" i="8"/>
  <c r="BR40" i="13"/>
  <c r="BR40" i="12"/>
  <c r="BR41" i="14"/>
  <c r="BR42" i="14"/>
  <c r="BR42" i="8"/>
  <c r="BR43" i="14"/>
  <c r="BR44" i="14"/>
  <c r="BR44" i="8"/>
  <c r="BR44" i="23"/>
  <c r="BR45" i="14"/>
  <c r="BR46" i="14"/>
  <c r="BR47" i="14"/>
  <c r="BR47" i="8"/>
  <c r="BR48" i="14"/>
  <c r="BR49" i="14"/>
  <c r="BR49" i="8"/>
  <c r="BR50" i="14"/>
  <c r="BR51" i="14"/>
  <c r="BR52" i="8"/>
  <c r="BR52" i="9"/>
  <c r="BS30" i="8"/>
  <c r="BS31" i="14"/>
  <c r="BS32" i="14"/>
  <c r="BS33" i="14"/>
  <c r="BS34" i="14"/>
  <c r="BS35" i="14"/>
  <c r="BS35" i="8"/>
  <c r="BS36" i="14"/>
  <c r="BS36" i="8"/>
  <c r="BS37" i="14"/>
  <c r="BS38" i="14"/>
  <c r="BS38" i="8"/>
  <c r="BS39" i="14"/>
  <c r="BS40" i="14"/>
  <c r="BS40" i="8"/>
  <c r="BS41" i="14"/>
  <c r="BS41" i="8"/>
  <c r="BS41" i="23"/>
  <c r="BS42" i="14"/>
  <c r="BS43" i="14"/>
  <c r="BS44" i="14"/>
  <c r="BS45" i="14"/>
  <c r="BS45" i="8"/>
  <c r="BS46" i="14"/>
  <c r="BS47" i="14"/>
  <c r="BS48" i="14"/>
  <c r="BS48" i="8"/>
  <c r="BS49" i="14"/>
  <c r="BS50" i="14"/>
  <c r="BS50" i="8"/>
  <c r="BS51" i="14"/>
  <c r="BS52" i="8"/>
  <c r="BT30" i="8"/>
  <c r="BT30" i="13"/>
  <c r="BT30" i="12"/>
  <c r="BT31" i="14"/>
  <c r="BT32" i="14"/>
  <c r="BT32" i="8"/>
  <c r="BT33" i="14"/>
  <c r="BT34" i="14"/>
  <c r="BT34" i="8"/>
  <c r="BT35" i="14"/>
  <c r="BT36" i="14"/>
  <c r="BT36" i="8"/>
  <c r="BT37" i="14"/>
  <c r="BT37" i="8"/>
  <c r="BT38" i="14"/>
  <c r="BT39" i="14"/>
  <c r="BT39" i="8"/>
  <c r="BT40" i="14"/>
  <c r="BT41" i="14"/>
  <c r="BT41" i="8"/>
  <c r="BT42" i="14"/>
  <c r="BT42" i="8"/>
  <c r="BT42" i="19"/>
  <c r="BT43" i="14"/>
  <c r="BT44" i="14"/>
  <c r="BT44" i="8"/>
  <c r="BT45" i="14"/>
  <c r="BT46" i="14"/>
  <c r="BT46" i="8"/>
  <c r="BT47" i="14"/>
  <c r="BT48" i="14"/>
  <c r="BT48" i="8"/>
  <c r="BT49" i="14"/>
  <c r="BT49" i="8"/>
  <c r="BT50" i="14"/>
  <c r="BT50" i="8"/>
  <c r="BT51" i="19"/>
  <c r="BT51" i="14"/>
  <c r="BT51" i="8"/>
  <c r="BT52" i="8"/>
  <c r="BU30" i="8"/>
  <c r="BU31" i="14"/>
  <c r="BU31" i="8"/>
  <c r="BU32" i="14"/>
  <c r="BU33" i="14"/>
  <c r="BU33" i="8"/>
  <c r="BU34" i="14"/>
  <c r="BU35" i="14"/>
  <c r="BU35" i="8"/>
  <c r="BU36" i="14"/>
  <c r="BU37" i="14"/>
  <c r="BU37" i="8"/>
  <c r="BU38" i="14"/>
  <c r="BU38" i="8"/>
  <c r="BU39" i="14"/>
  <c r="BU40" i="14"/>
  <c r="BU40" i="8"/>
  <c r="BU41" i="14"/>
  <c r="BU41" i="8"/>
  <c r="BU42" i="14"/>
  <c r="BU43" i="14"/>
  <c r="BU43" i="8"/>
  <c r="BU43" i="23"/>
  <c r="BU44" i="14"/>
  <c r="BU45" i="14"/>
  <c r="BU45" i="8"/>
  <c r="BU46" i="14"/>
  <c r="BU47" i="14"/>
  <c r="BU47" i="8"/>
  <c r="BU48" i="14"/>
  <c r="BU49" i="14"/>
  <c r="BU49" i="8"/>
  <c r="BU50" i="14"/>
  <c r="BU50" i="8"/>
  <c r="BU51" i="14"/>
  <c r="BU51" i="8"/>
  <c r="BT51" i="13"/>
  <c r="BT51" i="12"/>
  <c r="BU52" i="8"/>
  <c r="BV30" i="8"/>
  <c r="BV31" i="14"/>
  <c r="BV32" i="14"/>
  <c r="BV32" i="8"/>
  <c r="BV32" i="23"/>
  <c r="BV33" i="14"/>
  <c r="BV34" i="14"/>
  <c r="BV35" i="14"/>
  <c r="BV36" i="14"/>
  <c r="BV36" i="8"/>
  <c r="BV36" i="22"/>
  <c r="BV37" i="14"/>
  <c r="BV38" i="14"/>
  <c r="BV38" i="8"/>
  <c r="BV39" i="14"/>
  <c r="BV40" i="14"/>
  <c r="BV40" i="8"/>
  <c r="BV40" i="23"/>
  <c r="BV41" i="14"/>
  <c r="BV41" i="8"/>
  <c r="BV42" i="14"/>
  <c r="BV42" i="8"/>
  <c r="BV43" i="14"/>
  <c r="BV44" i="14"/>
  <c r="BV44" i="8"/>
  <c r="BV44" i="13"/>
  <c r="BV44" i="12"/>
  <c r="BV45" i="14"/>
  <c r="BV46" i="14"/>
  <c r="BV47" i="14"/>
  <c r="BV47" i="28"/>
  <c r="BV48" i="14"/>
  <c r="BV48" i="8"/>
  <c r="BV49" i="14"/>
  <c r="BV50" i="14"/>
  <c r="BV51" i="14"/>
  <c r="BV51" i="8"/>
  <c r="BV52" i="8"/>
  <c r="BU52" i="13"/>
  <c r="BU52" i="12"/>
  <c r="BW30" i="8"/>
  <c r="BW31" i="14"/>
  <c r="BW32" i="14"/>
  <c r="BW33" i="14"/>
  <c r="BW33" i="8"/>
  <c r="BW33" i="23"/>
  <c r="BW34" i="14"/>
  <c r="BW35" i="14"/>
  <c r="BW35" i="8"/>
  <c r="BW36" i="14"/>
  <c r="BW37" i="14"/>
  <c r="BW37" i="8"/>
  <c r="BW38" i="14"/>
  <c r="BW39" i="14"/>
  <c r="BW39" i="8"/>
  <c r="BW40" i="14"/>
  <c r="BW41" i="14"/>
  <c r="BW41" i="8"/>
  <c r="BW41" i="23"/>
  <c r="BW42" i="14"/>
  <c r="BW42" i="8"/>
  <c r="BW43" i="14"/>
  <c r="BW43" i="8"/>
  <c r="BW44" i="14"/>
  <c r="BW44" i="8"/>
  <c r="BW45" i="14"/>
  <c r="BW45" i="8"/>
  <c r="BW45" i="23"/>
  <c r="BW46" i="14"/>
  <c r="BW47" i="14"/>
  <c r="BW47" i="8"/>
  <c r="BW48" i="14"/>
  <c r="BW49" i="14"/>
  <c r="BW49" i="8"/>
  <c r="BW50" i="14"/>
  <c r="BW51" i="14"/>
  <c r="BW51" i="8"/>
  <c r="BW52" i="8"/>
  <c r="BX30" i="8"/>
  <c r="BX31" i="14"/>
  <c r="BX31" i="8"/>
  <c r="BX32" i="14"/>
  <c r="BX32" i="8"/>
  <c r="BX33" i="14"/>
  <c r="BX33" i="8"/>
  <c r="BX34" i="14"/>
  <c r="BX33" i="21"/>
  <c r="BX35" i="14"/>
  <c r="BX36" i="14"/>
  <c r="BX37" i="14"/>
  <c r="BX38" i="14"/>
  <c r="BX39" i="14"/>
  <c r="BX40" i="14"/>
  <c r="BX40" i="8"/>
  <c r="BX41" i="14"/>
  <c r="BX42" i="14"/>
  <c r="BX43" i="14"/>
  <c r="BX43" i="8"/>
  <c r="BX44" i="14"/>
  <c r="BX44" i="8"/>
  <c r="BX45" i="14"/>
  <c r="BX45" i="8"/>
  <c r="BX46" i="14"/>
  <c r="BX46" i="28"/>
  <c r="BX47" i="14"/>
  <c r="BX48" i="14"/>
  <c r="BX48" i="8"/>
  <c r="BX49" i="14"/>
  <c r="BX50" i="14"/>
  <c r="BX51" i="14"/>
  <c r="BX52" i="8"/>
  <c r="BY30" i="8"/>
  <c r="BY31" i="14"/>
  <c r="BY32" i="28"/>
  <c r="BY32" i="14"/>
  <c r="BY32" i="8"/>
  <c r="BY33" i="14"/>
  <c r="BY33" i="8"/>
  <c r="BY34" i="14"/>
  <c r="BY34" i="8"/>
  <c r="BY35" i="14"/>
  <c r="BY34" i="21"/>
  <c r="BY36" i="14"/>
  <c r="BY37" i="14"/>
  <c r="BY37" i="8"/>
  <c r="BY38" i="14"/>
  <c r="BY39" i="14"/>
  <c r="BY39" i="8"/>
  <c r="BY40" i="14"/>
  <c r="BY41" i="14"/>
  <c r="BY41" i="8"/>
  <c r="BY42" i="14"/>
  <c r="BY42" i="8"/>
  <c r="BY43" i="14"/>
  <c r="BY44" i="14"/>
  <c r="BY44" i="8"/>
  <c r="BY45" i="14"/>
  <c r="BY45" i="8"/>
  <c r="BY46" i="14"/>
  <c r="BY46" i="8"/>
  <c r="BY47" i="14"/>
  <c r="BY47" i="8"/>
  <c r="BY47" i="13"/>
  <c r="BY47" i="12"/>
  <c r="BY48" i="14"/>
  <c r="BY49" i="14"/>
  <c r="BY49" i="8"/>
  <c r="BY50" i="14"/>
  <c r="BY51" i="14"/>
  <c r="BY51" i="8"/>
  <c r="BY51" i="22"/>
  <c r="BY52" i="8"/>
  <c r="BZ30" i="8"/>
  <c r="BZ31" i="14"/>
  <c r="BZ31" i="8"/>
  <c r="BZ32" i="14"/>
  <c r="BZ32" i="8"/>
  <c r="BZ32" i="23"/>
  <c r="BZ33" i="14"/>
  <c r="BZ34" i="14"/>
  <c r="BZ35" i="14"/>
  <c r="BZ35" i="8"/>
  <c r="BZ36" i="14"/>
  <c r="BZ35" i="21"/>
  <c r="BZ37" i="14"/>
  <c r="BZ38" i="14"/>
  <c r="BZ39" i="14"/>
  <c r="BZ40" i="14"/>
  <c r="BZ40" i="8"/>
  <c r="BZ41" i="14"/>
  <c r="BZ42" i="14"/>
  <c r="BZ42" i="8"/>
  <c r="BZ43" i="14"/>
  <c r="BZ44" i="14"/>
  <c r="BZ44" i="8"/>
  <c r="BZ44" i="23"/>
  <c r="BZ45" i="14"/>
  <c r="BZ45" i="8"/>
  <c r="BZ46" i="14"/>
  <c r="BZ46" i="8"/>
  <c r="BZ47" i="14"/>
  <c r="BZ47" i="8"/>
  <c r="BZ48" i="14"/>
  <c r="BZ48" i="8"/>
  <c r="BZ48" i="23"/>
  <c r="BZ49" i="14"/>
  <c r="BZ49" i="8"/>
  <c r="BZ50" i="14"/>
  <c r="BZ51" i="14"/>
  <c r="BZ51" i="8"/>
  <c r="BZ51" i="22"/>
  <c r="BZ52" i="8"/>
  <c r="CA30" i="8"/>
  <c r="CA31" i="14"/>
  <c r="CA31" i="8"/>
  <c r="CA32" i="14"/>
  <c r="CA32" i="8"/>
  <c r="CA33" i="14"/>
  <c r="CA34" i="14"/>
  <c r="CA35" i="14"/>
  <c r="CA35" i="8"/>
  <c r="CA36" i="14"/>
  <c r="CA37" i="14"/>
  <c r="CA38" i="14"/>
  <c r="CA39" i="14"/>
  <c r="CA40" i="14"/>
  <c r="CA41" i="14"/>
  <c r="CA41" i="8"/>
  <c r="CA42" i="14"/>
  <c r="CA43" i="14"/>
  <c r="CA43" i="8"/>
  <c r="CA44" i="14"/>
  <c r="CA44" i="8"/>
  <c r="CA45" i="14"/>
  <c r="CA45" i="8"/>
  <c r="CA45" i="23"/>
  <c r="CA46" i="14"/>
  <c r="CA46" i="8"/>
  <c r="CA47" i="14"/>
  <c r="CA47" i="8"/>
  <c r="CA48" i="14"/>
  <c r="CA48" i="8"/>
  <c r="CA49" i="14"/>
  <c r="CA50" i="14"/>
  <c r="CA50" i="8"/>
  <c r="CA51" i="14"/>
  <c r="CA52" i="8"/>
  <c r="CA52" i="13"/>
  <c r="CA52" i="12"/>
  <c r="CB30" i="8"/>
  <c r="CB31" i="14"/>
  <c r="CB32" i="14"/>
  <c r="CB32" i="8"/>
  <c r="CB33" i="14"/>
  <c r="CB33" i="8"/>
  <c r="CB34" i="14"/>
  <c r="CB34" i="8"/>
  <c r="CB35" i="14"/>
  <c r="CB35" i="8"/>
  <c r="CB36" i="14"/>
  <c r="CB37" i="14"/>
  <c r="CB37" i="8"/>
  <c r="CB38" i="14"/>
  <c r="CB39" i="14"/>
  <c r="CB40" i="14"/>
  <c r="CB41" i="14"/>
  <c r="CB41" i="8"/>
  <c r="CB41" i="23"/>
  <c r="CB42" i="14"/>
  <c r="CB43" i="14"/>
  <c r="CB44" i="14"/>
  <c r="CB44" i="8"/>
  <c r="CB45" i="14"/>
  <c r="CB45" i="8"/>
  <c r="CB46" i="14"/>
  <c r="CB47" i="14"/>
  <c r="CB48" i="14"/>
  <c r="CB48" i="8"/>
  <c r="CB49" i="14"/>
  <c r="CB49" i="8"/>
  <c r="CB50" i="14"/>
  <c r="CB51" i="14"/>
  <c r="CB52" i="8"/>
  <c r="CC30" i="8"/>
  <c r="CC30" i="13"/>
  <c r="CC30" i="12"/>
  <c r="CC31" i="14"/>
  <c r="CC32" i="14"/>
  <c r="CC33" i="14"/>
  <c r="CC33" i="8"/>
  <c r="CC34" i="14"/>
  <c r="CC34" i="8"/>
  <c r="CC35" i="14"/>
  <c r="CC36" i="14"/>
  <c r="CC36" i="8"/>
  <c r="CC37" i="14"/>
  <c r="CC37" i="8"/>
  <c r="CC38" i="14"/>
  <c r="CC38" i="8"/>
  <c r="CC39" i="14"/>
  <c r="CC40" i="28"/>
  <c r="CC40" i="14"/>
  <c r="CC41" i="14"/>
  <c r="CC42" i="14"/>
  <c r="CC42" i="8"/>
  <c r="CC43" i="14"/>
  <c r="CC44" i="14"/>
  <c r="CC45" i="14"/>
  <c r="CC45" i="8"/>
  <c r="CC46" i="14"/>
  <c r="CC46" i="8"/>
  <c r="CC47" i="14"/>
  <c r="CC46" i="21"/>
  <c r="CC48" i="14"/>
  <c r="CC48" i="8"/>
  <c r="CB48" i="13"/>
  <c r="CB48" i="12"/>
  <c r="CC49" i="14"/>
  <c r="CC49" i="8"/>
  <c r="CC50" i="14"/>
  <c r="CC51" i="14"/>
  <c r="CC51" i="8"/>
  <c r="CC51" i="23"/>
  <c r="CC52" i="8"/>
  <c r="CD30" i="8"/>
  <c r="CD31" i="14"/>
  <c r="CD30" i="21"/>
  <c r="CD32" i="14"/>
  <c r="CD32" i="8"/>
  <c r="CD33" i="14"/>
  <c r="CD34" i="14"/>
  <c r="CD34" i="8"/>
  <c r="CD35" i="14"/>
  <c r="CD36" i="14"/>
  <c r="CD37" i="14"/>
  <c r="CD37" i="8"/>
  <c r="CD38" i="14"/>
  <c r="CD38" i="8"/>
  <c r="CD39" i="14"/>
  <c r="CD40" i="14"/>
  <c r="CD40" i="8"/>
  <c r="CD40" i="23"/>
  <c r="CD41" i="14"/>
  <c r="CD42" i="14"/>
  <c r="CD42" i="8"/>
  <c r="CD43" i="14"/>
  <c r="CD43" i="8"/>
  <c r="CD43" i="23"/>
  <c r="CD44" i="14"/>
  <c r="CD45" i="14"/>
  <c r="CD46" i="14"/>
  <c r="CD47" i="14"/>
  <c r="CD47" i="8"/>
  <c r="CD48" i="14"/>
  <c r="CD48" i="21"/>
  <c r="CD49" i="14"/>
  <c r="CD49" i="8"/>
  <c r="CD50" i="14"/>
  <c r="CD50" i="8"/>
  <c r="CD51" i="14"/>
  <c r="CD52" i="8"/>
  <c r="CD52" i="9"/>
  <c r="CE30" i="8"/>
  <c r="CE31" i="14"/>
  <c r="CE31" i="8"/>
  <c r="CE32" i="14"/>
  <c r="CE31" i="21"/>
  <c r="CE33" i="14"/>
  <c r="CE33" i="8"/>
  <c r="CE34" i="14"/>
  <c r="CE35" i="14"/>
  <c r="CE35" i="8"/>
  <c r="CE36" i="14"/>
  <c r="CE37" i="14"/>
  <c r="CE38" i="14"/>
  <c r="CE38" i="8"/>
  <c r="CE39" i="14"/>
  <c r="CE39" i="8"/>
  <c r="CE40" i="14"/>
  <c r="CE41" i="14"/>
  <c r="CE41" i="8"/>
  <c r="CE41" i="23"/>
  <c r="CE42" i="14"/>
  <c r="CE42" i="8"/>
  <c r="CE43" i="14"/>
  <c r="CE43" i="8"/>
  <c r="CE44" i="14"/>
  <c r="CE44" i="8"/>
  <c r="CE44" i="23"/>
  <c r="CE45" i="14"/>
  <c r="CE46" i="14"/>
  <c r="CE47" i="14"/>
  <c r="CE47" i="8"/>
  <c r="CE48" i="14"/>
  <c r="CE48" i="8"/>
  <c r="CE49" i="14"/>
  <c r="CE50" i="14"/>
  <c r="CE50" i="8"/>
  <c r="CE51" i="14"/>
  <c r="CE51" i="8"/>
  <c r="CE52" i="8"/>
  <c r="CF30" i="8"/>
  <c r="CF30" i="22"/>
  <c r="CF31" i="14"/>
  <c r="CF32" i="14"/>
  <c r="CF32" i="8"/>
  <c r="CF33" i="14"/>
  <c r="CF33" i="8"/>
  <c r="CF33" i="19"/>
  <c r="CF34" i="14"/>
  <c r="CF34" i="8"/>
  <c r="CF35" i="14"/>
  <c r="CF36" i="14"/>
  <c r="CF37" i="14"/>
  <c r="CF37" i="8"/>
  <c r="CF38" i="14"/>
  <c r="CF39" i="28"/>
  <c r="CF39" i="14"/>
  <c r="CF40" i="14"/>
  <c r="CF40" i="8"/>
  <c r="CF41" i="14"/>
  <c r="CF42" i="14"/>
  <c r="CF42" i="8"/>
  <c r="CF42" i="23"/>
  <c r="CF43" i="14"/>
  <c r="CF44" i="14"/>
  <c r="CF44" i="8"/>
  <c r="CF45" i="14"/>
  <c r="CF45" i="8"/>
  <c r="CF45" i="13"/>
  <c r="CF45" i="12"/>
  <c r="CF46" i="14"/>
  <c r="CF47" i="14"/>
  <c r="CF48" i="14"/>
  <c r="CF48" i="8"/>
  <c r="CF49" i="14"/>
  <c r="CF49" i="8"/>
  <c r="CF50" i="14"/>
  <c r="CF50" i="8"/>
  <c r="CF51" i="14"/>
  <c r="CF51" i="8"/>
  <c r="CF52" i="8"/>
  <c r="CG30" i="8"/>
  <c r="CG31" i="14"/>
  <c r="CG32" i="28"/>
  <c r="CG32" i="14"/>
  <c r="CG33" i="14"/>
  <c r="CG33" i="8"/>
  <c r="CG34" i="14"/>
  <c r="CG34" i="8"/>
  <c r="CG34" i="22"/>
  <c r="CG35" i="14"/>
  <c r="CG36" i="14"/>
  <c r="CG37" i="14"/>
  <c r="CG37" i="8"/>
  <c r="CG38" i="14"/>
  <c r="CG39" i="14"/>
  <c r="CG39" i="8"/>
  <c r="CG40" i="19"/>
  <c r="CG40" i="14"/>
  <c r="CG40" i="8"/>
  <c r="CG41" i="14"/>
  <c r="CG41" i="8"/>
  <c r="CG42" i="14"/>
  <c r="CG43" i="14"/>
  <c r="CG44" i="14"/>
  <c r="CG45" i="14"/>
  <c r="CG45" i="8"/>
  <c r="CG46" i="14"/>
  <c r="CG46" i="8"/>
  <c r="CG46" i="19"/>
  <c r="CG47" i="14"/>
  <c r="CG48" i="14"/>
  <c r="CG49" i="14"/>
  <c r="CG49" i="8"/>
  <c r="CG50" i="14"/>
  <c r="CG50" i="8"/>
  <c r="CG51" i="14"/>
  <c r="CG51" i="8"/>
  <c r="CG52" i="8"/>
  <c r="CH30" i="8"/>
  <c r="CH31" i="14"/>
  <c r="CH32" i="14"/>
  <c r="CH32" i="8"/>
  <c r="CH32" i="22"/>
  <c r="CH33" i="14"/>
  <c r="CH34" i="14"/>
  <c r="CH34" i="8"/>
  <c r="CH35" i="14"/>
  <c r="CH35" i="28"/>
  <c r="CH36" i="14"/>
  <c r="CH36" i="8"/>
  <c r="CH37" i="14"/>
  <c r="CH38" i="14"/>
  <c r="CH38" i="8"/>
  <c r="CH39" i="14"/>
  <c r="CH39" i="8"/>
  <c r="CH40" i="14"/>
  <c r="CH40" i="28"/>
  <c r="CH41" i="14"/>
  <c r="CH41" i="8"/>
  <c r="CH42" i="14"/>
  <c r="CH42" i="8"/>
  <c r="CH43" i="14"/>
  <c r="CH44" i="14"/>
  <c r="CH44" i="8"/>
  <c r="CH44" i="23"/>
  <c r="CH45" i="14"/>
  <c r="CH46" i="14"/>
  <c r="CH46" i="8"/>
  <c r="CH47" i="14"/>
  <c r="CH48" i="14"/>
  <c r="CH49" i="14"/>
  <c r="CH50" i="14"/>
  <c r="CH50" i="8"/>
  <c r="CH51" i="14"/>
  <c r="CH51" i="8"/>
  <c r="CH52" i="8"/>
  <c r="CI30" i="8"/>
  <c r="CI31" i="14"/>
  <c r="CI32" i="14"/>
  <c r="CI33" i="14"/>
  <c r="CI33" i="8"/>
  <c r="CI33" i="22"/>
  <c r="CI34" i="14"/>
  <c r="CI35" i="14"/>
  <c r="CI36" i="14"/>
  <c r="CI36" i="8"/>
  <c r="CI37" i="14"/>
  <c r="CI37" i="8"/>
  <c r="CI38" i="14"/>
  <c r="CI39" i="14"/>
  <c r="CI39" i="8"/>
  <c r="CI40" i="14"/>
  <c r="CI40" i="8"/>
  <c r="CI41" i="14"/>
  <c r="CI41" i="8"/>
  <c r="CI41" i="19"/>
  <c r="CI42" i="14"/>
  <c r="CI42" i="8"/>
  <c r="CI43" i="14"/>
  <c r="CI43" i="8"/>
  <c r="CI44" i="14"/>
  <c r="CI45" i="14"/>
  <c r="CI45" i="8"/>
  <c r="CI45" i="23"/>
  <c r="CI46" i="14"/>
  <c r="CI47" i="14"/>
  <c r="CI47" i="8"/>
  <c r="CI48" i="14"/>
  <c r="CI48" i="8"/>
  <c r="CI48" i="19"/>
  <c r="CI49" i="14"/>
  <c r="CI49" i="8"/>
  <c r="CI50" i="14"/>
  <c r="CI51" i="14"/>
  <c r="CI51" i="8"/>
  <c r="CI52" i="8"/>
  <c r="CJ30" i="8"/>
  <c r="CJ30" i="13"/>
  <c r="CJ30" i="12"/>
  <c r="CJ31" i="14"/>
  <c r="CJ30" i="24"/>
  <c r="CJ32" i="14"/>
  <c r="CJ33" i="14"/>
  <c r="CJ34" i="14"/>
  <c r="CJ34" i="8"/>
  <c r="CJ34" i="23"/>
  <c r="CJ35" i="14"/>
  <c r="CJ36" i="14"/>
  <c r="CJ36" i="8"/>
  <c r="CJ37" i="14"/>
  <c r="CJ37" i="8"/>
  <c r="CJ37" i="23"/>
  <c r="CJ38" i="14"/>
  <c r="CJ39" i="14"/>
  <c r="CJ40" i="14"/>
  <c r="CJ41" i="14"/>
  <c r="CJ41" i="8"/>
  <c r="CJ42" i="14"/>
  <c r="CJ42" i="8"/>
  <c r="CJ43" i="19"/>
  <c r="CJ43" i="14"/>
  <c r="CJ43" i="8"/>
  <c r="CJ44" i="14"/>
  <c r="CJ44" i="8"/>
  <c r="CJ45" i="14"/>
  <c r="CJ46" i="14"/>
  <c r="CJ45" i="21"/>
  <c r="CJ47" i="14"/>
  <c r="CJ48" i="14"/>
  <c r="CJ48" i="8"/>
  <c r="CJ49" i="14"/>
  <c r="CJ50" i="14"/>
  <c r="CJ50" i="8"/>
  <c r="CJ51" i="14"/>
  <c r="CJ52" i="8"/>
  <c r="CK30" i="8"/>
  <c r="CK31" i="14"/>
  <c r="CK32" i="14"/>
  <c r="CK33" i="14"/>
  <c r="CK33" i="8"/>
  <c r="CK34" i="14"/>
  <c r="CK35" i="14"/>
  <c r="CK35" i="8"/>
  <c r="CK35" i="23"/>
  <c r="CK36" i="14"/>
  <c r="CK37" i="14"/>
  <c r="CK37" i="8"/>
  <c r="CK38" i="14"/>
  <c r="CK38" i="8"/>
  <c r="CK38" i="19"/>
  <c r="CK39" i="14"/>
  <c r="CK39" i="8"/>
  <c r="CK40" i="14"/>
  <c r="CK41" i="14"/>
  <c r="CK41" i="8"/>
  <c r="CK42" i="14"/>
  <c r="CK42" i="8"/>
  <c r="CK43" i="14"/>
  <c r="CK43" i="8"/>
  <c r="CK44" i="14"/>
  <c r="CK44" i="8"/>
  <c r="CK45" i="14"/>
  <c r="CK45" i="8"/>
  <c r="CK46" i="14"/>
  <c r="CK47" i="14"/>
  <c r="CK47" i="8"/>
  <c r="CK47" i="23"/>
  <c r="CK48" i="14"/>
  <c r="CK49" i="14"/>
  <c r="CK49" i="8"/>
  <c r="CK50" i="14"/>
  <c r="CK50" i="8"/>
  <c r="CK50" i="19"/>
  <c r="CK51" i="14"/>
  <c r="CK51" i="21"/>
  <c r="CK52" i="8"/>
  <c r="CL30" i="8"/>
  <c r="CL31" i="14"/>
  <c r="CL32" i="14"/>
  <c r="CL32" i="21"/>
  <c r="CL33" i="14"/>
  <c r="CL33" i="8"/>
  <c r="CL34" i="14"/>
  <c r="CL34" i="8"/>
  <c r="CL35" i="14"/>
  <c r="CL36" i="14"/>
  <c r="CL36" i="8"/>
  <c r="CL36" i="23"/>
  <c r="CL37" i="14"/>
  <c r="CL38" i="14"/>
  <c r="CL39" i="14"/>
  <c r="CL39" i="8"/>
  <c r="CL40" i="14"/>
  <c r="CL40" i="8"/>
  <c r="CL41" i="14"/>
  <c r="CL42" i="14"/>
  <c r="CL42" i="8"/>
  <c r="CL43" i="14"/>
  <c r="CL44" i="14"/>
  <c r="CL44" i="8"/>
  <c r="CL45" i="14"/>
  <c r="CL46" i="14"/>
  <c r="CL46" i="8"/>
  <c r="CL47" i="14"/>
  <c r="CL48" i="14"/>
  <c r="CL48" i="8"/>
  <c r="CL48" i="23"/>
  <c r="CL49" i="14"/>
  <c r="CL50" i="14"/>
  <c r="CL50" i="8"/>
  <c r="CL51" i="14"/>
  <c r="CL51" i="8"/>
  <c r="CL52" i="8"/>
  <c r="CM30" i="8"/>
  <c r="CM31" i="14"/>
  <c r="CM31" i="8"/>
  <c r="CM32" i="14"/>
  <c r="CM32" i="8"/>
  <c r="CM33" i="14"/>
  <c r="CM33" i="8"/>
  <c r="CM33" i="23"/>
  <c r="CM34" i="14"/>
  <c r="CM34" i="8"/>
  <c r="CM35" i="14"/>
  <c r="CM35" i="8"/>
  <c r="CM36" i="14"/>
  <c r="CM37" i="14"/>
  <c r="CM37" i="8"/>
  <c r="CM37" i="23"/>
  <c r="CM38" i="14"/>
  <c r="CM39" i="14"/>
  <c r="CM39" i="8"/>
  <c r="CM40" i="14"/>
  <c r="CM40" i="8"/>
  <c r="CM40" i="13"/>
  <c r="CM40" i="12"/>
  <c r="CM41" i="14"/>
  <c r="CM41" i="8"/>
  <c r="CM42" i="14"/>
  <c r="CM43" i="14"/>
  <c r="CM43" i="8"/>
  <c r="CM44" i="14"/>
  <c r="CM44" i="8"/>
  <c r="CM45" i="14"/>
  <c r="CM45" i="8"/>
  <c r="CM45" i="23"/>
  <c r="CM46" i="14"/>
  <c r="CM47" i="14"/>
  <c r="CM47" i="8"/>
  <c r="CM48" i="14"/>
  <c r="CM49" i="14"/>
  <c r="CM49" i="8"/>
  <c r="CM49" i="23"/>
  <c r="CM50" i="14"/>
  <c r="CM51" i="14"/>
  <c r="CM52" i="8"/>
  <c r="CM52" i="23"/>
  <c r="CN30" i="8"/>
  <c r="CN30" i="19"/>
  <c r="CN31" i="14"/>
  <c r="CN32" i="14"/>
  <c r="CN33" i="14"/>
  <c r="CN34" i="14"/>
  <c r="CN35" i="14"/>
  <c r="CN36" i="14"/>
  <c r="CN37" i="14"/>
  <c r="CN38" i="14"/>
  <c r="CN39" i="14"/>
  <c r="CN40" i="14"/>
  <c r="CN40" i="8"/>
  <c r="CN41" i="14"/>
  <c r="CN41" i="8"/>
  <c r="CN41" i="19"/>
  <c r="CN42" i="14"/>
  <c r="CN42" i="8"/>
  <c r="CN43" i="14"/>
  <c r="CN44" i="14"/>
  <c r="CN44" i="8"/>
  <c r="CN45" i="14"/>
  <c r="CN46" i="14"/>
  <c r="CN47" i="14"/>
  <c r="CN47" i="8"/>
  <c r="CN48" i="14"/>
  <c r="CN48" i="8"/>
  <c r="CN48" i="23"/>
  <c r="CN49" i="14"/>
  <c r="CN50" i="14"/>
  <c r="CN50" i="8"/>
  <c r="CN50" i="23"/>
  <c r="CN51" i="14"/>
  <c r="CN52" i="8"/>
  <c r="CO30" i="8"/>
  <c r="CO30" i="22"/>
  <c r="CO31" i="14"/>
  <c r="CO31" i="8"/>
  <c r="CO32" i="14"/>
  <c r="CO33" i="14"/>
  <c r="CO33" i="8"/>
  <c r="CO34" i="14"/>
  <c r="CO35" i="14"/>
  <c r="CO35" i="8"/>
  <c r="CO36" i="14"/>
  <c r="CO36" i="8"/>
  <c r="CO37" i="14"/>
  <c r="CO37" i="8"/>
  <c r="CO38" i="14"/>
  <c r="CO39" i="14"/>
  <c r="CO40" i="14"/>
  <c r="CO41" i="14"/>
  <c r="CO41" i="8"/>
  <c r="CO42" i="14"/>
  <c r="CO41" i="21"/>
  <c r="CO43" i="14"/>
  <c r="CO43" i="8"/>
  <c r="CO43" i="23"/>
  <c r="CO44" i="14"/>
  <c r="CO45" i="14"/>
  <c r="CO45" i="8"/>
  <c r="CO46" i="14"/>
  <c r="CO46" i="8"/>
  <c r="CO47" i="14"/>
  <c r="CO47" i="21"/>
  <c r="CO48" i="14"/>
  <c r="CO48" i="8"/>
  <c r="CO49" i="14"/>
  <c r="CO49" i="8"/>
  <c r="CO49" i="23"/>
  <c r="CO50" i="14"/>
  <c r="CO51" i="14"/>
  <c r="CO51" i="21"/>
  <c r="CO52" i="8"/>
  <c r="CP30" i="8"/>
  <c r="CP31" i="14"/>
  <c r="CP32" i="14"/>
  <c r="CP33" i="14"/>
  <c r="CP34" i="14"/>
  <c r="CP35" i="14"/>
  <c r="CP36" i="14"/>
  <c r="CP35" i="21"/>
  <c r="CP37" i="14"/>
  <c r="CP37" i="8"/>
  <c r="CP38" i="14"/>
  <c r="CP39" i="14"/>
  <c r="CP40" i="14"/>
  <c r="CP40" i="8"/>
  <c r="CP40" i="23"/>
  <c r="CP41" i="14"/>
  <c r="CP42" i="14"/>
  <c r="CP43" i="14"/>
  <c r="CP43" i="8"/>
  <c r="CP43" i="23"/>
  <c r="CP44" i="14"/>
  <c r="CP44" i="8"/>
  <c r="CP45" i="14"/>
  <c r="CP46" i="14"/>
  <c r="CP47" i="14"/>
  <c r="CP48" i="14"/>
  <c r="CP49" i="14"/>
  <c r="CP50" i="14"/>
  <c r="CP51" i="14"/>
  <c r="CP52" i="8"/>
  <c r="CP52" i="9"/>
  <c r="CQ30" i="8"/>
  <c r="CQ31" i="14"/>
  <c r="CQ32" i="14"/>
  <c r="CQ32" i="8"/>
  <c r="CQ32" i="13"/>
  <c r="CQ32" i="12"/>
  <c r="CQ33" i="14"/>
  <c r="CQ33" i="8"/>
  <c r="CQ34" i="14"/>
  <c r="CQ35" i="14"/>
  <c r="CQ35" i="8"/>
  <c r="CQ36" i="14"/>
  <c r="CQ36" i="8"/>
  <c r="CQ37" i="14"/>
  <c r="CQ37" i="8"/>
  <c r="CQ37" i="19"/>
  <c r="CQ38" i="14"/>
  <c r="CQ39" i="14"/>
  <c r="CQ39" i="8"/>
  <c r="CQ40" i="14"/>
  <c r="CQ41" i="14"/>
  <c r="CQ41" i="8"/>
  <c r="CQ41" i="23"/>
  <c r="CQ42" i="14"/>
  <c r="CQ42" i="8"/>
  <c r="CQ43" i="14"/>
  <c r="CQ43" i="8"/>
  <c r="CQ44" i="14"/>
  <c r="CQ44" i="28"/>
  <c r="CQ45" i="14"/>
  <c r="CQ45" i="8"/>
  <c r="CQ46" i="14"/>
  <c r="CQ47" i="14"/>
  <c r="CQ48" i="14"/>
  <c r="CQ48" i="8"/>
  <c r="CQ49" i="14"/>
  <c r="CQ50" i="14"/>
  <c r="CQ50" i="8"/>
  <c r="CQ51" i="14"/>
  <c r="CQ51" i="8"/>
  <c r="CQ52" i="8"/>
  <c r="CR30" i="8"/>
  <c r="CR30" i="19"/>
  <c r="CR31" i="14"/>
  <c r="CR32" i="14"/>
  <c r="CR32" i="8"/>
  <c r="CR33" i="14"/>
  <c r="CR33" i="28"/>
  <c r="CR34" i="14"/>
  <c r="CR34" i="8"/>
  <c r="CR34" i="22"/>
  <c r="CR35" i="14"/>
  <c r="CR36" i="14"/>
  <c r="CR36" i="8"/>
  <c r="CR37" i="14"/>
  <c r="CR38" i="14"/>
  <c r="CR38" i="21"/>
  <c r="CR39" i="14"/>
  <c r="CR39" i="8"/>
  <c r="CR40" i="14"/>
  <c r="CR41" i="14"/>
  <c r="CR42" i="14"/>
  <c r="CR42" i="8"/>
  <c r="CR42" i="23"/>
  <c r="CR43" i="14"/>
  <c r="CR44" i="14"/>
  <c r="CR44" i="8"/>
  <c r="CR45" i="14"/>
  <c r="CR45" i="8"/>
  <c r="CR45" i="19"/>
  <c r="CR46" i="14"/>
  <c r="CR47" i="14"/>
  <c r="CR48" i="14"/>
  <c r="CR48" i="8"/>
  <c r="CR49" i="14"/>
  <c r="CR50" i="14"/>
  <c r="CR50" i="28"/>
  <c r="CR51" i="14"/>
  <c r="CR51" i="8"/>
  <c r="CR52" i="8"/>
  <c r="CS30" i="8"/>
  <c r="CS31" i="14"/>
  <c r="CS30" i="21"/>
  <c r="CS32" i="14"/>
  <c r="CS33" i="14"/>
  <c r="CS33" i="8"/>
  <c r="CS34" i="14"/>
  <c r="CS35" i="14"/>
  <c r="CS35" i="8"/>
  <c r="CS36" i="14"/>
  <c r="CS37" i="14"/>
  <c r="CS37" i="8"/>
  <c r="CS38" i="14"/>
  <c r="CS38" i="8"/>
  <c r="CS39" i="14"/>
  <c r="CS39" i="8"/>
  <c r="CS40" i="14"/>
  <c r="CS41" i="14"/>
  <c r="CS41" i="8"/>
  <c r="CS42" i="14"/>
  <c r="CS43" i="14"/>
  <c r="CS43" i="8"/>
  <c r="CS43" i="23"/>
  <c r="CS44" i="14"/>
  <c r="CS45" i="14"/>
  <c r="CS45" i="8"/>
  <c r="CS46" i="14"/>
  <c r="CS46" i="8"/>
  <c r="CS46" i="19"/>
  <c r="CS47" i="14"/>
  <c r="CS47" i="8"/>
  <c r="CS48" i="14"/>
  <c r="CS49" i="14"/>
  <c r="CS49" i="8"/>
  <c r="CS50" i="14"/>
  <c r="CS50" i="8"/>
  <c r="CS51" i="14"/>
  <c r="CS51" i="8"/>
  <c r="CS52" i="19"/>
  <c r="CS52" i="8"/>
  <c r="CT30" i="8"/>
  <c r="CT31" i="14"/>
  <c r="CT30" i="21"/>
  <c r="CT32" i="14"/>
  <c r="CT32" i="8"/>
  <c r="CT32" i="23"/>
  <c r="CT33" i="14"/>
  <c r="CT34" i="14"/>
  <c r="CT34" i="8"/>
  <c r="CT35" i="14"/>
  <c r="CT34" i="21"/>
  <c r="CT36" i="14"/>
  <c r="CT36" i="8"/>
  <c r="CT37" i="14"/>
  <c r="CT38" i="14"/>
  <c r="CT38" i="8"/>
  <c r="CT39" i="14"/>
  <c r="CT40" i="14"/>
  <c r="CT41" i="14"/>
  <c r="CT41" i="8"/>
  <c r="CT42" i="14"/>
  <c r="CT43" i="14"/>
  <c r="CT44" i="14"/>
  <c r="CT44" i="8"/>
  <c r="CT44" i="23"/>
  <c r="CT45" i="14"/>
  <c r="CT46" i="14"/>
  <c r="CT47" i="14"/>
  <c r="CT47" i="8"/>
  <c r="CT48" i="14"/>
  <c r="CT48" i="8"/>
  <c r="CT49" i="14"/>
  <c r="CT50" i="14"/>
  <c r="CT50" i="8"/>
  <c r="CT51" i="14"/>
  <c r="CT51" i="8"/>
  <c r="CT52" i="8"/>
  <c r="CT52" i="23"/>
  <c r="CU30" i="8"/>
  <c r="CU31" i="14"/>
  <c r="CU31" i="8"/>
  <c r="CU32" i="14"/>
  <c r="CU33" i="14"/>
  <c r="CU33" i="8"/>
  <c r="CU33" i="23"/>
  <c r="CU34" i="14"/>
  <c r="CU35" i="14"/>
  <c r="CU35" i="8"/>
  <c r="CU36" i="14"/>
  <c r="CU36" i="8"/>
  <c r="CU36" i="23"/>
  <c r="CU37" i="14"/>
  <c r="CU37" i="8"/>
  <c r="CU38" i="14"/>
  <c r="CU39" i="14"/>
  <c r="CU39" i="8"/>
  <c r="CU40" i="14"/>
  <c r="CU40" i="8"/>
  <c r="CU41" i="14"/>
  <c r="CU41" i="8"/>
  <c r="CU41" i="23"/>
  <c r="CU42" i="14"/>
  <c r="CU42" i="8"/>
  <c r="CU43" i="14"/>
  <c r="CU43" i="8"/>
  <c r="CU44" i="14"/>
  <c r="CU45" i="14"/>
  <c r="CU45" i="8"/>
  <c r="CU45" i="23"/>
  <c r="CU46" i="14"/>
  <c r="CU47" i="14"/>
  <c r="CU47" i="8"/>
  <c r="CU48" i="14"/>
  <c r="CU48" i="8"/>
  <c r="CU48" i="23"/>
  <c r="CU49" i="14"/>
  <c r="CU49" i="8"/>
  <c r="CU50" i="14"/>
  <c r="CU51" i="14"/>
  <c r="CU51" i="8"/>
  <c r="CU52" i="8"/>
  <c r="CV30" i="8"/>
  <c r="CV31" i="14"/>
  <c r="CV32" i="14"/>
  <c r="CV32" i="8"/>
  <c r="CV33" i="14"/>
  <c r="CV34" i="14"/>
  <c r="CV36" i="28"/>
  <c r="CV35" i="14"/>
  <c r="CV36" i="14"/>
  <c r="CV37" i="14"/>
  <c r="CV38" i="14"/>
  <c r="CV39" i="14"/>
  <c r="CV40" i="14"/>
  <c r="CV41" i="14"/>
  <c r="CV42" i="14"/>
  <c r="CV42" i="8"/>
  <c r="CV42" i="23"/>
  <c r="CV43" i="14"/>
  <c r="CV44" i="14"/>
  <c r="CV44" i="8"/>
  <c r="CV45" i="14"/>
  <c r="CV46" i="14"/>
  <c r="CV47" i="14"/>
  <c r="CV48" i="14"/>
  <c r="CV49" i="14"/>
  <c r="CV49" i="8"/>
  <c r="CV49" i="23"/>
  <c r="CV50" i="14"/>
  <c r="CV51" i="14"/>
  <c r="CV52" i="8"/>
  <c r="CW30" i="8"/>
  <c r="CW31" i="14"/>
  <c r="CW31" i="28"/>
  <c r="CW32" i="14"/>
  <c r="CW32" i="8"/>
  <c r="CW33" i="14"/>
  <c r="CW33" i="8"/>
  <c r="CW34" i="14"/>
  <c r="CW35" i="14"/>
  <c r="CW35" i="8"/>
  <c r="CW35" i="23"/>
  <c r="CW36" i="14"/>
  <c r="CW37" i="14"/>
  <c r="CW37" i="8"/>
  <c r="CW38" i="14"/>
  <c r="CW38" i="8"/>
  <c r="CW38" i="19"/>
  <c r="CW39" i="14"/>
  <c r="CW39" i="8"/>
  <c r="CW40" i="14"/>
  <c r="CW41" i="14"/>
  <c r="CW41" i="8"/>
  <c r="CW42" i="14"/>
  <c r="CW42" i="8"/>
  <c r="CW43" i="14"/>
  <c r="CW44" i="14"/>
  <c r="CW44" i="8"/>
  <c r="CW45" i="14"/>
  <c r="CW45" i="8"/>
  <c r="CW46" i="14"/>
  <c r="CW47" i="14"/>
  <c r="CW47" i="8"/>
  <c r="CW47" i="23"/>
  <c r="CW48" i="14"/>
  <c r="CW49" i="14"/>
  <c r="CW49" i="8"/>
  <c r="CW50" i="14"/>
  <c r="CW50" i="8"/>
  <c r="CW50" i="23"/>
  <c r="CW51" i="14"/>
  <c r="CW51" i="21"/>
  <c r="CW52" i="8"/>
  <c r="CX30" i="8"/>
  <c r="CX31" i="14"/>
  <c r="CX31" i="8"/>
  <c r="CX32" i="14"/>
  <c r="CX32" i="8"/>
  <c r="CX33" i="14"/>
  <c r="CX33" i="8"/>
  <c r="CX34" i="14"/>
  <c r="CX34" i="8"/>
  <c r="CX35" i="14"/>
  <c r="CX36" i="14"/>
  <c r="CX36" i="8"/>
  <c r="CX36" i="23"/>
  <c r="CX37" i="14"/>
  <c r="CX38" i="14"/>
  <c r="CX38" i="8"/>
  <c r="CX39" i="14"/>
  <c r="CX40" i="14"/>
  <c r="CX40" i="8"/>
  <c r="CX41" i="14"/>
  <c r="CX42" i="14"/>
  <c r="CX42" i="8"/>
  <c r="CX43" i="14"/>
  <c r="CX43" i="8"/>
  <c r="CX44" i="14"/>
  <c r="CX45" i="14"/>
  <c r="CX46" i="14"/>
  <c r="CX46" i="8"/>
  <c r="CX47" i="14"/>
  <c r="CX48" i="14"/>
  <c r="CX49" i="14"/>
  <c r="CX50" i="14"/>
  <c r="CX50" i="8"/>
  <c r="CX51" i="14"/>
  <c r="CX50" i="21"/>
  <c r="CX52" i="8"/>
  <c r="CY30" i="8"/>
  <c r="CY31" i="14"/>
  <c r="CY31" i="8"/>
  <c r="CY32" i="14"/>
  <c r="CY32" i="8"/>
  <c r="CY33" i="14"/>
  <c r="CY34" i="28"/>
  <c r="CY34" i="14"/>
  <c r="CY34" i="8"/>
  <c r="CY35" i="14"/>
  <c r="CY35" i="8"/>
  <c r="CY36" i="14"/>
  <c r="CY37" i="14"/>
  <c r="CY37" i="8"/>
  <c r="CY37" i="23"/>
  <c r="CY38" i="14"/>
  <c r="CY39" i="14"/>
  <c r="CY39" i="8"/>
  <c r="CY40" i="14"/>
  <c r="CY40" i="8"/>
  <c r="CY40" i="13"/>
  <c r="CY40" i="12"/>
  <c r="CY41" i="14"/>
  <c r="CY41" i="8"/>
  <c r="CY42" i="14"/>
  <c r="CY43" i="14"/>
  <c r="CY43" i="8"/>
  <c r="CY44" i="14"/>
  <c r="CY44" i="8"/>
  <c r="CY44" i="23"/>
  <c r="CY45" i="14"/>
  <c r="CY46" i="14"/>
  <c r="CY46" i="8"/>
  <c r="CY47" i="14"/>
  <c r="CY47" i="8"/>
  <c r="CY48" i="14"/>
  <c r="CY49" i="14"/>
  <c r="CY49" i="8"/>
  <c r="CY49" i="23"/>
  <c r="CY50" i="14"/>
  <c r="CY51" i="14"/>
  <c r="CY51" i="8"/>
  <c r="CY52" i="8"/>
  <c r="CY52" i="23"/>
  <c r="CZ30" i="8"/>
  <c r="CZ31" i="14"/>
  <c r="CZ31" i="28"/>
  <c r="CZ32" i="14"/>
  <c r="CZ33" i="14"/>
  <c r="CZ33" i="8"/>
  <c r="CZ34" i="14"/>
  <c r="CZ34" i="8"/>
  <c r="CZ35" i="14"/>
  <c r="CZ35" i="8"/>
  <c r="CZ36" i="14"/>
  <c r="CZ37" i="14"/>
  <c r="CZ38" i="14"/>
  <c r="CZ38" i="8"/>
  <c r="CZ38" i="23"/>
  <c r="CZ39" i="14"/>
  <c r="CZ40" i="14"/>
  <c r="CZ40" i="8"/>
  <c r="CZ41" i="14"/>
  <c r="CZ41" i="8"/>
  <c r="CZ42" i="14"/>
  <c r="CZ42" i="8"/>
  <c r="CZ43" i="14"/>
  <c r="CZ44" i="14"/>
  <c r="CZ44" i="8"/>
  <c r="CZ45" i="14"/>
  <c r="CZ45" i="8"/>
  <c r="CZ46" i="14"/>
  <c r="CZ46" i="8"/>
  <c r="CZ47" i="14"/>
  <c r="CZ48" i="14"/>
  <c r="CZ48" i="8"/>
  <c r="CZ48" i="23"/>
  <c r="CZ49" i="14"/>
  <c r="CZ50" i="14"/>
  <c r="CZ51" i="14"/>
  <c r="CZ52" i="8"/>
  <c r="DA30" i="8"/>
  <c r="DA30" i="22"/>
  <c r="DA31" i="14"/>
  <c r="DA31" i="28"/>
  <c r="DA32" i="14"/>
  <c r="DA33" i="14"/>
  <c r="DA33" i="8"/>
  <c r="DA34" i="14"/>
  <c r="DA34" i="8"/>
  <c r="DA35" i="14"/>
  <c r="DA37" i="28"/>
  <c r="DA36" i="14"/>
  <c r="DA36" i="8"/>
  <c r="DA37" i="14"/>
  <c r="DA37" i="8"/>
  <c r="DA38" i="14"/>
  <c r="DA39" i="14"/>
  <c r="DA40" i="28"/>
  <c r="DA40" i="14"/>
  <c r="DA41" i="14"/>
  <c r="DA41" i="8"/>
  <c r="DA42" i="14"/>
  <c r="DA42" i="8"/>
  <c r="DA42" i="19"/>
  <c r="DA43" i="14"/>
  <c r="DA43" i="8"/>
  <c r="DA44" i="14"/>
  <c r="DA45" i="14"/>
  <c r="DA45" i="8"/>
  <c r="DA46" i="14"/>
  <c r="DA46" i="8"/>
  <c r="DA47" i="14"/>
  <c r="DA47" i="8"/>
  <c r="DA48" i="19"/>
  <c r="DA48" i="14"/>
  <c r="DA48" i="8"/>
  <c r="DA49" i="14"/>
  <c r="DA49" i="8"/>
  <c r="DA50" i="14"/>
  <c r="DA51" i="14"/>
  <c r="DA51" i="21"/>
  <c r="DA52" i="8"/>
  <c r="DB30" i="8"/>
  <c r="DB31" i="14"/>
  <c r="DB31" i="8"/>
  <c r="DB31" i="23"/>
  <c r="DB32" i="14"/>
  <c r="DB33" i="14"/>
  <c r="DB34" i="14"/>
  <c r="DB34" i="8"/>
  <c r="DB35" i="14"/>
  <c r="DB35" i="8"/>
  <c r="DB36" i="14"/>
  <c r="DB37" i="14"/>
  <c r="DB37" i="8"/>
  <c r="DB38" i="14"/>
  <c r="DB38" i="8"/>
  <c r="DB39" i="14"/>
  <c r="DB40" i="14"/>
  <c r="DB40" i="8"/>
  <c r="DB40" i="23"/>
  <c r="DB41" i="14"/>
  <c r="DB42" i="14"/>
  <c r="DB43" i="14"/>
  <c r="DB43" i="8"/>
  <c r="DB43" i="23"/>
  <c r="DB44" i="14"/>
  <c r="DB45" i="14"/>
  <c r="DB46" i="14"/>
  <c r="DB47" i="14"/>
  <c r="DB48" i="14"/>
  <c r="DB48" i="8"/>
  <c r="DB48" i="23"/>
  <c r="DB49" i="14"/>
  <c r="DB49" i="8"/>
  <c r="DB50" i="14"/>
  <c r="DB50" i="8"/>
  <c r="DB51" i="14"/>
  <c r="DB52" i="8"/>
  <c r="DB52" i="9"/>
  <c r="DC30" i="8"/>
  <c r="DC31" i="14"/>
  <c r="DC31" i="8"/>
  <c r="DC32" i="14"/>
  <c r="DC32" i="8"/>
  <c r="DC32" i="13"/>
  <c r="DC32" i="12"/>
  <c r="DC33" i="14"/>
  <c r="DC34" i="14"/>
  <c r="DC35" i="14"/>
  <c r="DC35" i="8"/>
  <c r="DC36" i="14"/>
  <c r="DC36" i="8"/>
  <c r="DC37" i="14"/>
  <c r="DC37" i="8"/>
  <c r="DC38" i="14"/>
  <c r="DC38" i="8"/>
  <c r="DC39" i="14"/>
  <c r="DC39" i="8"/>
  <c r="DC40" i="14"/>
  <c r="DC41" i="14"/>
  <c r="DC41" i="8"/>
  <c r="DC41" i="23"/>
  <c r="DC42" i="14"/>
  <c r="DC42" i="8"/>
  <c r="DC43" i="14"/>
  <c r="DC44" i="14"/>
  <c r="DC44" i="8"/>
  <c r="DC44" i="23"/>
  <c r="DC45" i="14"/>
  <c r="DC45" i="8"/>
  <c r="DC46" i="14"/>
  <c r="DC47" i="14"/>
  <c r="DC47" i="8"/>
  <c r="DC48" i="14"/>
  <c r="DC48" i="8"/>
  <c r="DC49" i="14"/>
  <c r="DC49" i="8"/>
  <c r="DC50" i="19"/>
  <c r="DC50" i="14"/>
  <c r="DC50" i="8"/>
  <c r="DC51" i="14"/>
  <c r="DC51" i="8"/>
  <c r="DC52" i="8"/>
  <c r="DD30" i="8"/>
  <c r="DD30" i="22"/>
  <c r="DD31" i="14"/>
  <c r="DD32" i="14"/>
  <c r="DD32" i="8"/>
  <c r="DD33" i="14"/>
  <c r="DD33" i="28"/>
  <c r="DD34" i="14"/>
  <c r="DD34" i="8"/>
  <c r="DD35" i="14"/>
  <c r="DD36" i="14"/>
  <c r="DD37" i="14"/>
  <c r="DD37" i="8"/>
  <c r="DD38" i="14"/>
  <c r="DD38" i="8"/>
  <c r="DD38" i="19"/>
  <c r="DD39" i="14"/>
  <c r="DD40" i="14"/>
  <c r="DD41" i="14"/>
  <c r="DD42" i="14"/>
  <c r="DD42" i="8"/>
  <c r="DC42" i="13"/>
  <c r="DC42" i="12"/>
  <c r="DD43" i="14"/>
  <c r="DD44" i="14"/>
  <c r="DD44" i="8"/>
  <c r="DD45" i="14"/>
  <c r="DD46" i="14"/>
  <c r="DD46" i="8"/>
  <c r="DD47" i="14"/>
  <c r="DD48" i="14"/>
  <c r="DD48" i="8"/>
  <c r="DD49" i="14"/>
  <c r="DD49" i="8"/>
  <c r="DD50" i="14"/>
  <c r="DD51" i="14"/>
  <c r="DD51" i="8"/>
  <c r="DD52" i="8"/>
  <c r="DE30" i="8"/>
  <c r="DE31" i="8"/>
  <c r="DE31" i="32"/>
  <c r="DE32" i="8"/>
  <c r="DE33" i="8"/>
  <c r="DE33" i="32"/>
  <c r="DE34" i="8"/>
  <c r="DE34" i="22"/>
  <c r="DE35" i="8"/>
  <c r="DE36" i="8"/>
  <c r="DE37" i="8"/>
  <c r="DE37" i="32"/>
  <c r="DE38" i="8"/>
  <c r="DE39" i="8"/>
  <c r="DE39" i="22"/>
  <c r="DE40" i="8"/>
  <c r="DE41" i="8"/>
  <c r="DE42" i="8"/>
  <c r="DE43" i="8"/>
  <c r="DE43" i="32"/>
  <c r="DE44" i="8"/>
  <c r="DE45" i="8"/>
  <c r="DE46" i="8"/>
  <c r="DE46" i="23"/>
  <c r="DE47" i="8"/>
  <c r="DE48" i="8"/>
  <c r="DE49" i="8"/>
  <c r="DE49" i="32"/>
  <c r="DE50" i="8"/>
  <c r="DE51" i="8"/>
  <c r="DE51" i="22"/>
  <c r="DE52" i="8"/>
  <c r="B30" i="24"/>
  <c r="G30" i="24"/>
  <c r="W30" i="24"/>
  <c r="X30" i="24"/>
  <c r="AN30" i="24"/>
  <c r="AP30" i="24"/>
  <c r="AU30" i="24"/>
  <c r="AV30" i="24"/>
  <c r="AX30" i="24"/>
  <c r="BB30" i="24"/>
  <c r="CA30" i="24"/>
  <c r="CE30" i="24"/>
  <c r="DE30" i="24"/>
  <c r="B31" i="24"/>
  <c r="B32" i="24"/>
  <c r="B33" i="24"/>
  <c r="B34" i="24"/>
  <c r="B35" i="24"/>
  <c r="B36" i="24"/>
  <c r="B37" i="24"/>
  <c r="B38" i="24"/>
  <c r="B39" i="24"/>
  <c r="B40" i="24"/>
  <c r="B41" i="24"/>
  <c r="B42" i="24"/>
  <c r="B43" i="24"/>
  <c r="B44" i="24"/>
  <c r="B45" i="24"/>
  <c r="B46" i="24"/>
  <c r="B47" i="24"/>
  <c r="B48" i="24"/>
  <c r="B48" i="26"/>
  <c r="B49" i="24"/>
  <c r="B50" i="24"/>
  <c r="B51" i="24"/>
  <c r="B52" i="24"/>
  <c r="B30" i="8"/>
  <c r="B31" i="19"/>
  <c r="E30" i="13"/>
  <c r="J30" i="13"/>
  <c r="M30" i="13"/>
  <c r="M30" i="12"/>
  <c r="N30" i="13"/>
  <c r="R30" i="13"/>
  <c r="S30" i="13"/>
  <c r="S30" i="12"/>
  <c r="V30" i="13"/>
  <c r="Z30" i="13"/>
  <c r="AA30" i="13"/>
  <c r="AA30" i="12"/>
  <c r="AD30" i="13"/>
  <c r="AH30" i="13"/>
  <c r="AJ30" i="13"/>
  <c r="AJ30" i="12"/>
  <c r="AT30" i="13"/>
  <c r="AW30" i="13"/>
  <c r="AX30" i="13"/>
  <c r="AY30" i="13"/>
  <c r="AY30" i="12"/>
  <c r="BA30" i="13"/>
  <c r="BA30" i="12"/>
  <c r="BB30" i="13"/>
  <c r="BF30" i="13"/>
  <c r="BG30" i="13"/>
  <c r="BG30" i="12"/>
  <c r="BJ30" i="13"/>
  <c r="BN30" i="13"/>
  <c r="CD30" i="13"/>
  <c r="CH30" i="13"/>
  <c r="CP30" i="13"/>
  <c r="CP30" i="12"/>
  <c r="CX30" i="13"/>
  <c r="B31" i="8"/>
  <c r="AU31" i="13"/>
  <c r="AX31" i="13"/>
  <c r="AY31" i="13"/>
  <c r="B32" i="8"/>
  <c r="G32" i="13"/>
  <c r="G32" i="12"/>
  <c r="X32" i="13"/>
  <c r="X32" i="12"/>
  <c r="AV32" i="13"/>
  <c r="B33" i="8"/>
  <c r="Q33" i="13"/>
  <c r="Q33" i="12"/>
  <c r="Y33" i="13"/>
  <c r="Y33" i="12"/>
  <c r="AZ33" i="13"/>
  <c r="BD33" i="13"/>
  <c r="BD33" i="12"/>
  <c r="B34" i="8"/>
  <c r="E34" i="13"/>
  <c r="E34" i="12"/>
  <c r="I34" i="13"/>
  <c r="I34" i="12"/>
  <c r="J34" i="13"/>
  <c r="J34" i="12"/>
  <c r="AL34" i="13"/>
  <c r="AX34" i="13"/>
  <c r="AX34" i="12"/>
  <c r="BA34" i="13"/>
  <c r="BA34" i="12"/>
  <c r="BN34" i="13"/>
  <c r="BN34" i="12"/>
  <c r="B35" i="8"/>
  <c r="B35" i="19"/>
  <c r="BZ35" i="13"/>
  <c r="BZ35" i="12"/>
  <c r="B36" i="8"/>
  <c r="AQ36" i="13"/>
  <c r="B37" i="8"/>
  <c r="K37" i="13"/>
  <c r="K37" i="12"/>
  <c r="Q37" i="13"/>
  <c r="U37" i="13"/>
  <c r="AR37" i="13"/>
  <c r="BA37" i="13"/>
  <c r="BA37" i="12"/>
  <c r="BD37" i="13"/>
  <c r="B38" i="8"/>
  <c r="M38" i="13"/>
  <c r="M38" i="12"/>
  <c r="R38" i="13"/>
  <c r="R38" i="12"/>
  <c r="V38" i="13"/>
  <c r="V38" i="12"/>
  <c r="AS38" i="13"/>
  <c r="AS38" i="12"/>
  <c r="BE38" i="13"/>
  <c r="BU38" i="13"/>
  <c r="BU38" i="12"/>
  <c r="B39" i="8"/>
  <c r="S39" i="13"/>
  <c r="S39" i="12"/>
  <c r="W39" i="13"/>
  <c r="AT39" i="13"/>
  <c r="B40" i="8"/>
  <c r="C40" i="13"/>
  <c r="C40" i="12"/>
  <c r="K40" i="13"/>
  <c r="P40" i="13"/>
  <c r="P40" i="12"/>
  <c r="T40" i="13"/>
  <c r="T40" i="12"/>
  <c r="X40" i="13"/>
  <c r="X40" i="12"/>
  <c r="AJ40" i="13"/>
  <c r="AJ40" i="12"/>
  <c r="AR40" i="13"/>
  <c r="BH40" i="13"/>
  <c r="BH40" i="12"/>
  <c r="B41" i="8"/>
  <c r="I41" i="13"/>
  <c r="L41" i="13"/>
  <c r="Q41" i="13"/>
  <c r="U41" i="13"/>
  <c r="U41" i="12"/>
  <c r="Y41" i="13"/>
  <c r="AG41" i="13"/>
  <c r="AG41" i="12"/>
  <c r="AM41" i="13"/>
  <c r="AS41" i="13"/>
  <c r="AV41" i="13"/>
  <c r="AW41" i="13"/>
  <c r="BE41" i="13"/>
  <c r="BI41" i="13"/>
  <c r="BI41" i="12"/>
  <c r="BT41" i="13"/>
  <c r="BT41" i="12"/>
  <c r="B42" i="8"/>
  <c r="C42" i="13"/>
  <c r="M42" i="13"/>
  <c r="M42" i="12"/>
  <c r="R42" i="13"/>
  <c r="R42" i="12"/>
  <c r="V42" i="13"/>
  <c r="V42" i="12"/>
  <c r="AT42" i="13"/>
  <c r="AW42" i="13"/>
  <c r="BI42" i="13"/>
  <c r="B43" i="8"/>
  <c r="E43" i="13"/>
  <c r="F43" i="13"/>
  <c r="F43" i="12"/>
  <c r="O43" i="13"/>
  <c r="O43" i="12"/>
  <c r="S43" i="13"/>
  <c r="W43" i="13"/>
  <c r="W43" i="12"/>
  <c r="AX43" i="13"/>
  <c r="AX43" i="12"/>
  <c r="AY43" i="13"/>
  <c r="B44" i="8"/>
  <c r="B44" i="22"/>
  <c r="C44" i="13"/>
  <c r="G44" i="13"/>
  <c r="G44" i="12"/>
  <c r="L44" i="13"/>
  <c r="L44" i="12"/>
  <c r="P44" i="13"/>
  <c r="P44" i="12"/>
  <c r="X44" i="13"/>
  <c r="X44" i="12"/>
  <c r="AV44" i="13"/>
  <c r="AY44" i="13"/>
  <c r="BX44" i="13"/>
  <c r="BX44" i="12"/>
  <c r="B45" i="8"/>
  <c r="D45" i="13"/>
  <c r="D45" i="12"/>
  <c r="H45" i="13"/>
  <c r="H45" i="12"/>
  <c r="I45" i="13"/>
  <c r="I45" i="12"/>
  <c r="M45" i="13"/>
  <c r="M45" i="12"/>
  <c r="Q45" i="13"/>
  <c r="Y45" i="13"/>
  <c r="AK45" i="13"/>
  <c r="AR45" i="13"/>
  <c r="AR45" i="12"/>
  <c r="AW45" i="13"/>
  <c r="AZ45" i="13"/>
  <c r="B46" i="8"/>
  <c r="E46" i="13"/>
  <c r="H46" i="13"/>
  <c r="H46" i="12"/>
  <c r="N46" i="13"/>
  <c r="N46" i="12"/>
  <c r="R46" i="13"/>
  <c r="AD46" i="13"/>
  <c r="AL46" i="13"/>
  <c r="AL46" i="12"/>
  <c r="AX46" i="13"/>
  <c r="BA46" i="13"/>
  <c r="BN46" i="13"/>
  <c r="BN46" i="12"/>
  <c r="B47" i="8"/>
  <c r="F47" i="13"/>
  <c r="F47" i="12"/>
  <c r="I47" i="13"/>
  <c r="I47" i="12"/>
  <c r="O47" i="13"/>
  <c r="S47" i="13"/>
  <c r="S47" i="12"/>
  <c r="AY47" i="13"/>
  <c r="BO47" i="13"/>
  <c r="BO47" i="12"/>
  <c r="B48" i="8"/>
  <c r="G48" i="13"/>
  <c r="G48" i="12"/>
  <c r="H48" i="13"/>
  <c r="H48" i="12"/>
  <c r="J48" i="13"/>
  <c r="K48" i="13"/>
  <c r="P48" i="13"/>
  <c r="T48" i="13"/>
  <c r="T48" i="12"/>
  <c r="AB48" i="13"/>
  <c r="AB48" i="12"/>
  <c r="AZ48" i="13"/>
  <c r="AZ48" i="12"/>
  <c r="CA48" i="13"/>
  <c r="B49" i="8"/>
  <c r="B49" i="23"/>
  <c r="I49" i="13"/>
  <c r="L49" i="13"/>
  <c r="Q49" i="13"/>
  <c r="U49" i="13"/>
  <c r="U49" i="12"/>
  <c r="AC49" i="13"/>
  <c r="AG49" i="13"/>
  <c r="BA49" i="13"/>
  <c r="BD49" i="13"/>
  <c r="BD49" i="12"/>
  <c r="CB49" i="13"/>
  <c r="CB49" i="12"/>
  <c r="B50" i="8"/>
  <c r="R50" i="13"/>
  <c r="V50" i="13"/>
  <c r="V50" i="12"/>
  <c r="AH50" i="13"/>
  <c r="AH50" i="12"/>
  <c r="AS50" i="13"/>
  <c r="BB50" i="13"/>
  <c r="BB50" i="12"/>
  <c r="BE50" i="13"/>
  <c r="BE50" i="12"/>
  <c r="B51" i="8"/>
  <c r="J51" i="13"/>
  <c r="K51" i="13"/>
  <c r="K51" i="12"/>
  <c r="O51" i="13"/>
  <c r="O51" i="12"/>
  <c r="S51" i="13"/>
  <c r="S51" i="12"/>
  <c r="W51" i="13"/>
  <c r="W51" i="12"/>
  <c r="AE51" i="13"/>
  <c r="AE51" i="12"/>
  <c r="AI51" i="13"/>
  <c r="AI51" i="12"/>
  <c r="AT51" i="13"/>
  <c r="BV51" i="13"/>
  <c r="B52" i="8"/>
  <c r="C52" i="13"/>
  <c r="H52" i="13"/>
  <c r="I52" i="13"/>
  <c r="I52" i="12"/>
  <c r="K52" i="13"/>
  <c r="L52" i="13"/>
  <c r="L52" i="12"/>
  <c r="M52" i="13"/>
  <c r="O52" i="13"/>
  <c r="P52" i="13"/>
  <c r="P52" i="12"/>
  <c r="T52" i="13"/>
  <c r="T52" i="12"/>
  <c r="X52" i="13"/>
  <c r="AB52" i="13"/>
  <c r="AB52" i="12"/>
  <c r="AF52" i="13"/>
  <c r="AF52" i="12"/>
  <c r="AH52" i="13"/>
  <c r="AI52" i="13"/>
  <c r="AJ52" i="13"/>
  <c r="AJ52" i="12"/>
  <c r="AL52" i="13"/>
  <c r="AL52" i="12"/>
  <c r="AM52" i="13"/>
  <c r="AN52" i="13"/>
  <c r="AR52" i="13"/>
  <c r="AU52" i="13"/>
  <c r="AV52" i="13"/>
  <c r="AV52" i="12"/>
  <c r="AY52" i="13"/>
  <c r="AZ52" i="13"/>
  <c r="AZ52" i="12"/>
  <c r="BD52" i="13"/>
  <c r="BD52" i="12"/>
  <c r="BH52" i="13"/>
  <c r="BK52" i="13"/>
  <c r="BK52" i="12"/>
  <c r="BL52" i="13"/>
  <c r="BM52" i="13"/>
  <c r="BM52" i="12"/>
  <c r="BS52" i="13"/>
  <c r="BS52" i="12"/>
  <c r="BW52" i="13"/>
  <c r="BY52" i="13"/>
  <c r="BY52" i="12"/>
  <c r="CB52" i="13"/>
  <c r="CB52" i="12"/>
  <c r="CF52" i="13"/>
  <c r="CF52" i="12"/>
  <c r="CI52" i="13"/>
  <c r="CN52" i="13"/>
  <c r="CN52" i="12"/>
  <c r="CV52" i="13"/>
  <c r="CV52" i="12"/>
  <c r="CZ52" i="13"/>
  <c r="CZ52" i="12"/>
  <c r="Q4" i="15"/>
  <c r="AR37" i="23"/>
  <c r="BC44" i="23"/>
  <c r="L49" i="19"/>
  <c r="N49" i="23"/>
  <c r="U49" i="23"/>
  <c r="CC49" i="19"/>
  <c r="BA17" i="8"/>
  <c r="AJ17" i="8"/>
  <c r="AJ17" i="23"/>
  <c r="AK17" i="8"/>
  <c r="AJ17" i="13"/>
  <c r="AJ17" i="12"/>
  <c r="AL17" i="8"/>
  <c r="AM17" i="8"/>
  <c r="AN17" i="8"/>
  <c r="AO17" i="8"/>
  <c r="AO17" i="22"/>
  <c r="AP17" i="8"/>
  <c r="AQ17" i="8"/>
  <c r="AR17" i="8"/>
  <c r="AS17" i="8"/>
  <c r="AT17" i="8"/>
  <c r="AU17" i="8"/>
  <c r="AU17" i="19"/>
  <c r="AV17" i="8"/>
  <c r="AV17" i="23"/>
  <c r="AW17" i="8"/>
  <c r="AV17" i="13"/>
  <c r="AV17" i="12"/>
  <c r="AX17" i="8"/>
  <c r="AY17" i="8"/>
  <c r="BB17" i="8"/>
  <c r="BC17" i="8"/>
  <c r="BC17" i="22"/>
  <c r="BD17" i="8"/>
  <c r="BE17" i="8"/>
  <c r="BF17" i="8"/>
  <c r="BF17" i="23"/>
  <c r="BG17" i="8"/>
  <c r="BG17" i="23"/>
  <c r="BH17" i="8"/>
  <c r="BI17" i="8"/>
  <c r="BJ17" i="8"/>
  <c r="BK17" i="8"/>
  <c r="BK17" i="23"/>
  <c r="BL17" i="8"/>
  <c r="BM17" i="8"/>
  <c r="BN17" i="8"/>
  <c r="BO17" i="8"/>
  <c r="BO17" i="19"/>
  <c r="BP17" i="8"/>
  <c r="BA18" i="8"/>
  <c r="AJ18" i="8"/>
  <c r="AJ18" i="23"/>
  <c r="AK18" i="14"/>
  <c r="AK18" i="8"/>
  <c r="AL18" i="14"/>
  <c r="AL17" i="21"/>
  <c r="AM18" i="14"/>
  <c r="AN18" i="14"/>
  <c r="AN18" i="8"/>
  <c r="AO18" i="14"/>
  <c r="AP18" i="14"/>
  <c r="AQ18" i="14"/>
  <c r="AQ18" i="8"/>
  <c r="AR18" i="14"/>
  <c r="AR18" i="8"/>
  <c r="AR18" i="23"/>
  <c r="AS18" i="14"/>
  <c r="AT18" i="14"/>
  <c r="AT18" i="8"/>
  <c r="AU18" i="14"/>
  <c r="AV18" i="14"/>
  <c r="AV18" i="8"/>
  <c r="AW18" i="14"/>
  <c r="AW18" i="8"/>
  <c r="AX18" i="14"/>
  <c r="AX18" i="8"/>
  <c r="AY18" i="8"/>
  <c r="AY18" i="22"/>
  <c r="BB18" i="14"/>
  <c r="BB18" i="8"/>
  <c r="BB18" i="22"/>
  <c r="BC18" i="14"/>
  <c r="BC18" i="8"/>
  <c r="BC18" i="22"/>
  <c r="BD18" i="14"/>
  <c r="BE18" i="14"/>
  <c r="BE17" i="21"/>
  <c r="BF18" i="14"/>
  <c r="BF18" i="8"/>
  <c r="BF18" i="23"/>
  <c r="BG18" i="14"/>
  <c r="BH18" i="14"/>
  <c r="BH18" i="8"/>
  <c r="BH18" i="22"/>
  <c r="BI18" i="14"/>
  <c r="BJ18" i="14"/>
  <c r="BJ18" i="8"/>
  <c r="BJ18" i="23"/>
  <c r="BK18" i="14"/>
  <c r="BK18" i="8"/>
  <c r="BL18" i="14"/>
  <c r="BL18" i="8"/>
  <c r="BM18" i="14"/>
  <c r="BN18" i="14"/>
  <c r="BO18" i="14"/>
  <c r="BO18" i="8"/>
  <c r="BO18" i="19"/>
  <c r="BP18" i="8"/>
  <c r="BA19" i="8"/>
  <c r="AJ19" i="8"/>
  <c r="AJ19" i="22"/>
  <c r="AK19" i="14"/>
  <c r="AK19" i="8"/>
  <c r="AK19" i="22"/>
  <c r="AL19" i="14"/>
  <c r="AL19" i="8"/>
  <c r="AM19" i="14"/>
  <c r="AM19" i="8"/>
  <c r="AN19" i="14"/>
  <c r="AN19" i="8"/>
  <c r="AO19" i="14"/>
  <c r="AO19" i="8"/>
  <c r="AO19" i="23"/>
  <c r="AP19" i="14"/>
  <c r="AQ19" i="14"/>
  <c r="AQ19" i="8"/>
  <c r="AR19" i="14"/>
  <c r="AR19" i="8"/>
  <c r="AS19" i="14"/>
  <c r="AS19" i="8"/>
  <c r="AS19" i="23"/>
  <c r="AT19" i="14"/>
  <c r="AU19" i="14"/>
  <c r="AV19" i="14"/>
  <c r="AV19" i="8"/>
  <c r="AV19" i="22"/>
  <c r="AW19" i="14"/>
  <c r="AW19" i="8"/>
  <c r="AW19" i="23"/>
  <c r="AX19" i="14"/>
  <c r="AX19" i="8"/>
  <c r="AY19" i="8"/>
  <c r="BB19" i="14"/>
  <c r="BC19" i="14"/>
  <c r="BC19" i="8"/>
  <c r="BC19" i="23"/>
  <c r="BD19" i="14"/>
  <c r="BD19" i="8"/>
  <c r="BE19" i="14"/>
  <c r="BE19" i="8"/>
  <c r="BF19" i="14"/>
  <c r="BF19" i="8"/>
  <c r="BG19" i="14"/>
  <c r="BG19" i="8"/>
  <c r="BH19" i="14"/>
  <c r="BI19" i="14"/>
  <c r="BJ19" i="14"/>
  <c r="BJ19" i="8"/>
  <c r="BJ19" i="23"/>
  <c r="BK19" i="14"/>
  <c r="BK19" i="8"/>
  <c r="BL19" i="14"/>
  <c r="BL19" i="8"/>
  <c r="BM19" i="14"/>
  <c r="BM19" i="8"/>
  <c r="BM19" i="22"/>
  <c r="BN19" i="14"/>
  <c r="BO19" i="14"/>
  <c r="BO19" i="8"/>
  <c r="BO19" i="22"/>
  <c r="BP19" i="8"/>
  <c r="BA20" i="8"/>
  <c r="AJ20" i="8"/>
  <c r="AK20" i="14"/>
  <c r="AL20" i="14"/>
  <c r="AM20" i="14"/>
  <c r="AM20" i="8"/>
  <c r="AN20" i="14"/>
  <c r="AO20" i="14"/>
  <c r="AO20" i="8"/>
  <c r="AP20" i="14"/>
  <c r="AP20" i="8"/>
  <c r="AQ20" i="14"/>
  <c r="AQ20" i="8"/>
  <c r="AR20" i="14"/>
  <c r="AR20" i="8"/>
  <c r="AS20" i="14"/>
  <c r="AS20" i="8"/>
  <c r="AT20" i="14"/>
  <c r="AU20" i="14"/>
  <c r="AU20" i="8"/>
  <c r="AU20" i="23"/>
  <c r="AV20" i="14"/>
  <c r="AV20" i="8"/>
  <c r="AW20" i="14"/>
  <c r="AW20" i="8"/>
  <c r="AW20" i="23"/>
  <c r="AX20" i="14"/>
  <c r="AY20" i="8"/>
  <c r="BB20" i="14"/>
  <c r="BB20" i="8"/>
  <c r="BC20" i="14"/>
  <c r="BC20" i="8"/>
  <c r="BC20" i="23"/>
  <c r="BD20" i="14"/>
  <c r="BD20" i="8"/>
  <c r="BE20" i="14"/>
  <c r="BE20" i="8"/>
  <c r="BF20" i="14"/>
  <c r="BF20" i="8"/>
  <c r="BG20" i="14"/>
  <c r="BG20" i="8"/>
  <c r="BH20" i="14"/>
  <c r="BH20" i="8"/>
  <c r="BI20" i="14"/>
  <c r="BJ20" i="14"/>
  <c r="BJ20" i="8"/>
  <c r="BJ20" i="22"/>
  <c r="BK20" i="14"/>
  <c r="BK20" i="8"/>
  <c r="BL20" i="14"/>
  <c r="BM20" i="14"/>
  <c r="BM20" i="8"/>
  <c r="BM20" i="22"/>
  <c r="BN20" i="14"/>
  <c r="BN20" i="8"/>
  <c r="BO20" i="14"/>
  <c r="BP20" i="8"/>
  <c r="BA21" i="8"/>
  <c r="AJ21" i="8"/>
  <c r="AK21" i="14"/>
  <c r="AK21" i="8"/>
  <c r="AK21" i="22"/>
  <c r="AL21" i="14"/>
  <c r="AL21" i="8"/>
  <c r="AM21" i="14"/>
  <c r="AM21" i="8"/>
  <c r="AN21" i="14"/>
  <c r="AN21" i="8"/>
  <c r="AN21" i="23"/>
  <c r="AO21" i="14"/>
  <c r="AP21" i="14"/>
  <c r="AQ21" i="14"/>
  <c r="AQ21" i="8"/>
  <c r="AQ21" i="22"/>
  <c r="AR21" i="14"/>
  <c r="AS21" i="14"/>
  <c r="AS21" i="8"/>
  <c r="AT21" i="14"/>
  <c r="AT21" i="8"/>
  <c r="AU21" i="14"/>
  <c r="AU21" i="8"/>
  <c r="AV21" i="14"/>
  <c r="AV21" i="8"/>
  <c r="AW21" i="14"/>
  <c r="AW21" i="8"/>
  <c r="AW21" i="23"/>
  <c r="AX21" i="14"/>
  <c r="AX21" i="8"/>
  <c r="AY21" i="8"/>
  <c r="BB21" i="14"/>
  <c r="BB21" i="8"/>
  <c r="BC21" i="14"/>
  <c r="BC21" i="8"/>
  <c r="BD21" i="14"/>
  <c r="BE21" i="14"/>
  <c r="BF21" i="14"/>
  <c r="BF21" i="8"/>
  <c r="BF21" i="23"/>
  <c r="BG21" i="14"/>
  <c r="BG21" i="8"/>
  <c r="BH21" i="14"/>
  <c r="BH21" i="8"/>
  <c r="BI21" i="14"/>
  <c r="BJ21" i="14"/>
  <c r="BJ21" i="8"/>
  <c r="BK21" i="14"/>
  <c r="BK21" i="8"/>
  <c r="BL21" i="14"/>
  <c r="BL21" i="8"/>
  <c r="BM21" i="14"/>
  <c r="BM21" i="8"/>
  <c r="BN21" i="14"/>
  <c r="BN21" i="8"/>
  <c r="BO21" i="14"/>
  <c r="BO21" i="8"/>
  <c r="BP21" i="8"/>
  <c r="BA22" i="8"/>
  <c r="AJ22" i="8"/>
  <c r="AK22" i="14"/>
  <c r="AK22" i="8"/>
  <c r="AK22" i="23"/>
  <c r="AL22" i="14"/>
  <c r="AM22" i="14"/>
  <c r="AM22" i="8"/>
  <c r="AN22" i="14"/>
  <c r="AN22" i="8"/>
  <c r="AN22" i="23"/>
  <c r="AO22" i="14"/>
  <c r="AO22" i="8"/>
  <c r="AO22" i="22"/>
  <c r="AP22" i="14"/>
  <c r="AQ22" i="14"/>
  <c r="AQ22" i="8"/>
  <c r="AQ22" i="23"/>
  <c r="AR22" i="14"/>
  <c r="AR22" i="8"/>
  <c r="AR22" i="23"/>
  <c r="AS22" i="14"/>
  <c r="AT22" i="14"/>
  <c r="AU22" i="14"/>
  <c r="AU22" i="8"/>
  <c r="AU22" i="22"/>
  <c r="AV22" i="14"/>
  <c r="AW22" i="14"/>
  <c r="AW22" i="8"/>
  <c r="AW22" i="22"/>
  <c r="AX22" i="14"/>
  <c r="AX22" i="8"/>
  <c r="AY22" i="8"/>
  <c r="BB22" i="14"/>
  <c r="BB22" i="8"/>
  <c r="BC22" i="14"/>
  <c r="BC22" i="8"/>
  <c r="BC22" i="22"/>
  <c r="BD22" i="14"/>
  <c r="BE22" i="14"/>
  <c r="BE22" i="8"/>
  <c r="BE22" i="22"/>
  <c r="BF22" i="14"/>
  <c r="BF22" i="8"/>
  <c r="BF22" i="22"/>
  <c r="BG22" i="14"/>
  <c r="BH22" i="14"/>
  <c r="BI22" i="14"/>
  <c r="BI22" i="8"/>
  <c r="BI22" i="22"/>
  <c r="BJ22" i="14"/>
  <c r="BJ22" i="8"/>
  <c r="BJ22" i="22"/>
  <c r="BK22" i="14"/>
  <c r="BL22" i="14"/>
  <c r="BL22" i="8"/>
  <c r="BM22" i="14"/>
  <c r="BM22" i="8"/>
  <c r="BN22" i="14"/>
  <c r="BN22" i="8"/>
  <c r="BO22" i="14"/>
  <c r="BP22" i="8"/>
  <c r="BA23" i="8"/>
  <c r="AJ23" i="8"/>
  <c r="AK23" i="14"/>
  <c r="AL23" i="14"/>
  <c r="AM23" i="14"/>
  <c r="AM23" i="8"/>
  <c r="AN23" i="14"/>
  <c r="AN23" i="8"/>
  <c r="AO23" i="14"/>
  <c r="AP23" i="14"/>
  <c r="AP23" i="8"/>
  <c r="AQ23" i="14"/>
  <c r="AQ23" i="8"/>
  <c r="AR23" i="14"/>
  <c r="AR23" i="8"/>
  <c r="AS23" i="14"/>
  <c r="AT23" i="14"/>
  <c r="AT23" i="8"/>
  <c r="AU23" i="14"/>
  <c r="AU23" i="8"/>
  <c r="AU23" i="23"/>
  <c r="AV23" i="14"/>
  <c r="AV23" i="8"/>
  <c r="AW23" i="14"/>
  <c r="AW23" i="8"/>
  <c r="AW23" i="22"/>
  <c r="AX23" i="14"/>
  <c r="AY23" i="8"/>
  <c r="BB23" i="14"/>
  <c r="BB23" i="8"/>
  <c r="BB23" i="22"/>
  <c r="BC23" i="14"/>
  <c r="BD23" i="14"/>
  <c r="BD23" i="8"/>
  <c r="BE23" i="14"/>
  <c r="BE23" i="8"/>
  <c r="BF23" i="14"/>
  <c r="BF23" i="8"/>
  <c r="BG23" i="14"/>
  <c r="BH23" i="14"/>
  <c r="BI23" i="14"/>
  <c r="BI23" i="8"/>
  <c r="BI23" i="23"/>
  <c r="BJ23" i="14"/>
  <c r="BK23" i="14"/>
  <c r="BL23" i="14"/>
  <c r="BM23" i="14"/>
  <c r="BM23" i="8"/>
  <c r="BN23" i="14"/>
  <c r="BN23" i="8"/>
  <c r="BO23" i="14"/>
  <c r="BO23" i="8"/>
  <c r="BP23" i="8"/>
  <c r="BA24" i="8"/>
  <c r="AJ24" i="8"/>
  <c r="AK24" i="8"/>
  <c r="AL24" i="8"/>
  <c r="AL24" i="22"/>
  <c r="AM24" i="8"/>
  <c r="AN24" i="8"/>
  <c r="AO24" i="8"/>
  <c r="AO24" i="23"/>
  <c r="AP24" i="8"/>
  <c r="AP24" i="23"/>
  <c r="AQ24" i="8"/>
  <c r="AQ24" i="22"/>
  <c r="AR24" i="8"/>
  <c r="AS24" i="8"/>
  <c r="AT24" i="8"/>
  <c r="AU24" i="8"/>
  <c r="AV24" i="8"/>
  <c r="AW24" i="8"/>
  <c r="AX24" i="8"/>
  <c r="AX24" i="22"/>
  <c r="AY24" i="8"/>
  <c r="BB24" i="8"/>
  <c r="BC24" i="8"/>
  <c r="BB24" i="13"/>
  <c r="BD24" i="8"/>
  <c r="BD24" i="22"/>
  <c r="BE24" i="8"/>
  <c r="BE24" i="22"/>
  <c r="BF24" i="8"/>
  <c r="BG24" i="8"/>
  <c r="BH24" i="8"/>
  <c r="BH24" i="22"/>
  <c r="BI24" i="8"/>
  <c r="BJ24" i="8"/>
  <c r="BK24" i="8"/>
  <c r="BK24" i="22"/>
  <c r="BL24" i="8"/>
  <c r="BL24" i="23"/>
  <c r="BM24" i="8"/>
  <c r="BN24" i="8"/>
  <c r="BO24" i="8"/>
  <c r="BN24" i="13"/>
  <c r="BN24" i="12"/>
  <c r="BP24" i="8"/>
  <c r="S17" i="8"/>
  <c r="T17" i="8"/>
  <c r="U17" i="8"/>
  <c r="V17" i="8"/>
  <c r="W17" i="8"/>
  <c r="X17" i="8"/>
  <c r="Y17" i="8"/>
  <c r="Y17" i="23"/>
  <c r="Z17" i="8"/>
  <c r="AA17" i="8"/>
  <c r="AB17" i="8"/>
  <c r="AC17" i="8"/>
  <c r="AC17" i="13"/>
  <c r="AC17" i="12"/>
  <c r="AD17" i="8"/>
  <c r="AE17" i="8"/>
  <c r="AF17" i="8"/>
  <c r="AG17" i="8"/>
  <c r="AH17" i="8"/>
  <c r="AH17" i="23"/>
  <c r="S18" i="8"/>
  <c r="T18" i="14"/>
  <c r="T18" i="8"/>
  <c r="T18" i="23"/>
  <c r="U18" i="14"/>
  <c r="V18" i="14"/>
  <c r="V18" i="8"/>
  <c r="V18" i="23"/>
  <c r="W18" i="14"/>
  <c r="W18" i="8"/>
  <c r="W18" i="22"/>
  <c r="X18" i="14"/>
  <c r="Y18" i="14"/>
  <c r="Z18" i="14"/>
  <c r="AA18" i="14"/>
  <c r="AA18" i="8"/>
  <c r="AB18" i="14"/>
  <c r="AC18" i="14"/>
  <c r="AD18" i="14"/>
  <c r="AD18" i="8"/>
  <c r="AE18" i="14"/>
  <c r="AE18" i="8"/>
  <c r="AF18" i="14"/>
  <c r="AF18" i="8"/>
  <c r="AG18" i="14"/>
  <c r="AH18" i="8"/>
  <c r="S19" i="8"/>
  <c r="T19" i="14"/>
  <c r="T19" i="8"/>
  <c r="U19" i="14"/>
  <c r="U19" i="8"/>
  <c r="U19" i="22"/>
  <c r="V19" i="14"/>
  <c r="W19" i="14"/>
  <c r="W19" i="8"/>
  <c r="W19" i="23"/>
  <c r="X19" i="14"/>
  <c r="Y19" i="14"/>
  <c r="Y19" i="8"/>
  <c r="Z19" i="14"/>
  <c r="Z19" i="8"/>
  <c r="Z19" i="22"/>
  <c r="AA19" i="14"/>
  <c r="AA19" i="8"/>
  <c r="AB19" i="14"/>
  <c r="AC19" i="14"/>
  <c r="AD19" i="14"/>
  <c r="AD19" i="8"/>
  <c r="AD19" i="23"/>
  <c r="AE19" i="14"/>
  <c r="AE19" i="8"/>
  <c r="AF19" i="14"/>
  <c r="AG19" i="14"/>
  <c r="AG19" i="8"/>
  <c r="AH19" i="8"/>
  <c r="S20" i="8"/>
  <c r="T20" i="14"/>
  <c r="U20" i="14"/>
  <c r="U20" i="8"/>
  <c r="U20" i="23"/>
  <c r="V20" i="14"/>
  <c r="V20" i="8"/>
  <c r="W20" i="14"/>
  <c r="W20" i="8"/>
  <c r="X20" i="14"/>
  <c r="X20" i="8"/>
  <c r="Y20" i="14"/>
  <c r="Y20" i="8"/>
  <c r="Z20" i="14"/>
  <c r="AA20" i="14"/>
  <c r="AA20" i="8"/>
  <c r="AA20" i="22"/>
  <c r="AB20" i="14"/>
  <c r="AB20" i="8"/>
  <c r="AC20" i="14"/>
  <c r="AC20" i="8"/>
  <c r="AD20" i="14"/>
  <c r="AE20" i="14"/>
  <c r="AE20" i="8"/>
  <c r="AE20" i="22"/>
  <c r="AF20" i="14"/>
  <c r="AG20" i="14"/>
  <c r="AH20" i="8"/>
  <c r="S21" i="8"/>
  <c r="T21" i="14"/>
  <c r="U21" i="14"/>
  <c r="U21" i="8"/>
  <c r="V21" i="14"/>
  <c r="V21" i="8"/>
  <c r="W21" i="14"/>
  <c r="W21" i="8"/>
  <c r="W21" i="23"/>
  <c r="X21" i="14"/>
  <c r="Y21" i="14"/>
  <c r="Y21" i="8"/>
  <c r="Z21" i="14"/>
  <c r="AA21" i="14"/>
  <c r="AA21" i="8"/>
  <c r="AB21" i="14"/>
  <c r="AB21" i="8"/>
  <c r="AB21" i="23"/>
  <c r="AC21" i="14"/>
  <c r="AC21" i="8"/>
  <c r="AD21" i="14"/>
  <c r="AD21" i="8"/>
  <c r="AE21" i="14"/>
  <c r="AE21" i="8"/>
  <c r="AF21" i="14"/>
  <c r="AG21" i="14"/>
  <c r="AG21" i="8"/>
  <c r="AH21" i="8"/>
  <c r="AH21" i="22"/>
  <c r="S22" i="8"/>
  <c r="T22" i="14"/>
  <c r="T22" i="8"/>
  <c r="U22" i="14"/>
  <c r="U22" i="8"/>
  <c r="U22" i="19"/>
  <c r="V22" i="14"/>
  <c r="W22" i="14"/>
  <c r="W22" i="8"/>
  <c r="W22" i="23"/>
  <c r="X22" i="14"/>
  <c r="X22" i="8"/>
  <c r="Y22" i="14"/>
  <c r="Y22" i="8"/>
  <c r="Z22" i="14"/>
  <c r="Z22" i="8"/>
  <c r="AA22" i="14"/>
  <c r="AA22" i="8"/>
  <c r="AB22" i="14"/>
  <c r="AC22" i="14"/>
  <c r="AD22" i="14"/>
  <c r="AD22" i="8"/>
  <c r="AE22" i="14"/>
  <c r="AE22" i="8"/>
  <c r="AE22" i="22"/>
  <c r="AF22" i="14"/>
  <c r="AG22" i="14"/>
  <c r="AG22" i="8"/>
  <c r="AG22" i="23"/>
  <c r="AH22" i="8"/>
  <c r="S23" i="8"/>
  <c r="T23" i="14"/>
  <c r="U23" i="14"/>
  <c r="U23" i="8"/>
  <c r="V23" i="14"/>
  <c r="V23" i="8"/>
  <c r="W23" i="14"/>
  <c r="W23" i="8"/>
  <c r="X23" i="14"/>
  <c r="X23" i="8"/>
  <c r="X23" i="22"/>
  <c r="Y23" i="14"/>
  <c r="Z23" i="14"/>
  <c r="AA23" i="14"/>
  <c r="AA23" i="8"/>
  <c r="AA23" i="22"/>
  <c r="AB23" i="14"/>
  <c r="AC23" i="14"/>
  <c r="AD23" i="14"/>
  <c r="AE23" i="14"/>
  <c r="AE23" i="8"/>
  <c r="AE23" i="22"/>
  <c r="AF23" i="14"/>
  <c r="AF23" i="8"/>
  <c r="AG23" i="14"/>
  <c r="AG23" i="8"/>
  <c r="AH23" i="8"/>
  <c r="S24" i="8"/>
  <c r="S24" i="22"/>
  <c r="T24" i="8"/>
  <c r="U24" i="8"/>
  <c r="V24" i="8"/>
  <c r="V24" i="22"/>
  <c r="W24" i="8"/>
  <c r="W24" i="23"/>
  <c r="X24" i="8"/>
  <c r="Y24" i="8"/>
  <c r="AI24" i="8"/>
  <c r="AJ24" i="9"/>
  <c r="Z24" i="8"/>
  <c r="AA24" i="8"/>
  <c r="AB24" i="8"/>
  <c r="AC24" i="8"/>
  <c r="AD24" i="8"/>
  <c r="AE24" i="8"/>
  <c r="AF24" i="8"/>
  <c r="AG24" i="8"/>
  <c r="AH24" i="8"/>
  <c r="AH24" i="32"/>
  <c r="BA4" i="8"/>
  <c r="AJ4" i="8"/>
  <c r="AK4" i="8"/>
  <c r="AK4" i="19"/>
  <c r="AL4" i="8"/>
  <c r="AL4" i="22"/>
  <c r="AM4" i="8"/>
  <c r="AM4" i="22"/>
  <c r="AN4" i="8"/>
  <c r="AN4" i="23"/>
  <c r="AO4" i="8"/>
  <c r="AP4" i="8"/>
  <c r="AQ4" i="8"/>
  <c r="AQ4" i="23"/>
  <c r="AR4" i="8"/>
  <c r="AR4" i="19"/>
  <c r="AS4" i="8"/>
  <c r="AT4" i="8"/>
  <c r="AU4" i="8"/>
  <c r="AV4" i="8"/>
  <c r="AW4" i="8"/>
  <c r="AW4" i="22"/>
  <c r="AX4" i="8"/>
  <c r="AY4" i="8"/>
  <c r="BB4" i="8"/>
  <c r="BB4" i="22"/>
  <c r="BC4" i="8"/>
  <c r="BD4" i="8"/>
  <c r="BE4" i="8"/>
  <c r="BF4" i="8"/>
  <c r="BG4" i="8"/>
  <c r="BH4" i="8"/>
  <c r="BI4" i="8"/>
  <c r="BJ4" i="8"/>
  <c r="BK4" i="8"/>
  <c r="BK5" i="19"/>
  <c r="BL4" i="8"/>
  <c r="BM4" i="8"/>
  <c r="BM4" i="23"/>
  <c r="BN4" i="8"/>
  <c r="BO4" i="8"/>
  <c r="BP4" i="8"/>
  <c r="BA5" i="8"/>
  <c r="AJ5" i="8"/>
  <c r="AJ5" i="23"/>
  <c r="AK5" i="14"/>
  <c r="AK5" i="8"/>
  <c r="AL5" i="14"/>
  <c r="AL5" i="8"/>
  <c r="AM5" i="14"/>
  <c r="AM5" i="8"/>
  <c r="AM5" i="22"/>
  <c r="AN5" i="14"/>
  <c r="AO5" i="14"/>
  <c r="AP5" i="14"/>
  <c r="AQ5" i="14"/>
  <c r="AQ5" i="8"/>
  <c r="AQ5" i="23"/>
  <c r="AR5" i="14"/>
  <c r="AS5" i="14"/>
  <c r="AS5" i="8"/>
  <c r="AT5" i="14"/>
  <c r="AT5" i="8"/>
  <c r="AU5" i="14"/>
  <c r="AU5" i="8"/>
  <c r="AV5" i="14"/>
  <c r="AW5" i="14"/>
  <c r="AW5" i="8"/>
  <c r="AX5" i="14"/>
  <c r="AX5" i="8"/>
  <c r="AY5" i="8"/>
  <c r="BB5" i="14"/>
  <c r="BC5" i="14"/>
  <c r="BD5" i="14"/>
  <c r="BE5" i="14"/>
  <c r="BE5" i="8"/>
  <c r="BE5" i="23"/>
  <c r="BF5" i="14"/>
  <c r="BG5" i="14"/>
  <c r="BG5" i="8"/>
  <c r="BH5" i="14"/>
  <c r="BH5" i="8"/>
  <c r="BI5" i="14"/>
  <c r="BI5" i="8"/>
  <c r="BJ5" i="14"/>
  <c r="BJ4" i="21"/>
  <c r="BK5" i="14"/>
  <c r="BK5" i="8"/>
  <c r="BK5" i="23"/>
  <c r="BL5" i="14"/>
  <c r="BM5" i="14"/>
  <c r="BM5" i="8"/>
  <c r="BM5" i="22"/>
  <c r="BN5" i="14"/>
  <c r="BO5" i="14"/>
  <c r="BP5" i="8"/>
  <c r="BA6" i="8"/>
  <c r="AJ6" i="8"/>
  <c r="AK6" i="14"/>
  <c r="AK6" i="8"/>
  <c r="AL6" i="14"/>
  <c r="AL6" i="8"/>
  <c r="AL6" i="22"/>
  <c r="AM6" i="14"/>
  <c r="AM6" i="8"/>
  <c r="AM6" i="23"/>
  <c r="AN6" i="14"/>
  <c r="AN6" i="8"/>
  <c r="AN6" i="23"/>
  <c r="AO6" i="14"/>
  <c r="AO6" i="8"/>
  <c r="AP6" i="14"/>
  <c r="AQ6" i="14"/>
  <c r="AQ6" i="8"/>
  <c r="AQ6" i="23"/>
  <c r="AR6" i="14"/>
  <c r="AR6" i="8"/>
  <c r="AR6" i="22"/>
  <c r="AS6" i="14"/>
  <c r="AT6" i="14"/>
  <c r="AU6" i="14"/>
  <c r="AU6" i="8"/>
  <c r="AU6" i="23"/>
  <c r="AV6" i="14"/>
  <c r="AV6" i="8"/>
  <c r="AV6" i="22"/>
  <c r="AW6" i="14"/>
  <c r="AW6" i="8"/>
  <c r="AX6" i="14"/>
  <c r="AX6" i="8"/>
  <c r="AY6" i="8"/>
  <c r="BB6" i="14"/>
  <c r="BC6" i="14"/>
  <c r="BC6" i="8"/>
  <c r="BD6" i="14"/>
  <c r="BD6" i="8"/>
  <c r="BE6" i="14"/>
  <c r="BE6" i="8"/>
  <c r="BE6" i="23"/>
  <c r="BF6" i="14"/>
  <c r="BF6" i="8"/>
  <c r="BF6" i="23"/>
  <c r="BG6" i="14"/>
  <c r="BG6" i="8"/>
  <c r="BH6" i="14"/>
  <c r="BI6" i="14"/>
  <c r="BI6" i="8"/>
  <c r="BI6" i="23"/>
  <c r="BJ6" i="14"/>
  <c r="BJ6" i="8"/>
  <c r="BK6" i="14"/>
  <c r="BK6" i="8"/>
  <c r="BL6" i="14"/>
  <c r="BL6" i="8"/>
  <c r="BM6" i="14"/>
  <c r="BM6" i="8"/>
  <c r="BN6" i="14"/>
  <c r="BN6" i="8"/>
  <c r="BN6" i="22"/>
  <c r="BO6" i="14"/>
  <c r="BO6" i="8"/>
  <c r="BP6" i="8"/>
  <c r="BP6" i="22"/>
  <c r="BA7" i="8"/>
  <c r="AJ7" i="8"/>
  <c r="AK7" i="14"/>
  <c r="AL7" i="14"/>
  <c r="AM7" i="14"/>
  <c r="AM7" i="8"/>
  <c r="AN7" i="14"/>
  <c r="AN7" i="8"/>
  <c r="AN7" i="22"/>
  <c r="AO7" i="14"/>
  <c r="AO7" i="8"/>
  <c r="AP7" i="14"/>
  <c r="AP7" i="8"/>
  <c r="AP7" i="23"/>
  <c r="AQ7" i="14"/>
  <c r="AQ7" i="8"/>
  <c r="AR7" i="14"/>
  <c r="AS7" i="14"/>
  <c r="AS7" i="8"/>
  <c r="AS7" i="22"/>
  <c r="AT7" i="14"/>
  <c r="AU7" i="14"/>
  <c r="AU7" i="8"/>
  <c r="AV7" i="14"/>
  <c r="AW7" i="14"/>
  <c r="AX7" i="14"/>
  <c r="AY7" i="8"/>
  <c r="BB7" i="14"/>
  <c r="BC7" i="14"/>
  <c r="BC7" i="8"/>
  <c r="BD7" i="14"/>
  <c r="BD7" i="8"/>
  <c r="BE7" i="14"/>
  <c r="BE7" i="8"/>
  <c r="BE7" i="19"/>
  <c r="BF7" i="14"/>
  <c r="BF7" i="8"/>
  <c r="BG7" i="14"/>
  <c r="BG7" i="8"/>
  <c r="BH7" i="14"/>
  <c r="BH7" i="8"/>
  <c r="BH7" i="23"/>
  <c r="BI7" i="14"/>
  <c r="BI7" i="8"/>
  <c r="BI7" i="23"/>
  <c r="BJ7" i="14"/>
  <c r="BJ7" i="8"/>
  <c r="BK7" i="14"/>
  <c r="BL7" i="14"/>
  <c r="BM7" i="14"/>
  <c r="BM7" i="8"/>
  <c r="BN7" i="14"/>
  <c r="BN7" i="8"/>
  <c r="BN7" i="23"/>
  <c r="BO7" i="14"/>
  <c r="BO7" i="8"/>
  <c r="BO7" i="23"/>
  <c r="BP7" i="8"/>
  <c r="BA8" i="8"/>
  <c r="AJ8" i="8"/>
  <c r="AK8" i="14"/>
  <c r="AK8" i="8"/>
  <c r="AL8" i="14"/>
  <c r="AL8" i="8"/>
  <c r="AM8" i="14"/>
  <c r="AM8" i="8"/>
  <c r="AM8" i="23"/>
  <c r="AN8" i="14"/>
  <c r="AO8" i="14"/>
  <c r="AP8" i="14"/>
  <c r="AQ8" i="14"/>
  <c r="AQ8" i="8"/>
  <c r="AQ8" i="23"/>
  <c r="AR8" i="14"/>
  <c r="AR8" i="8"/>
  <c r="AR8" i="22"/>
  <c r="AS8" i="14"/>
  <c r="AS8" i="8"/>
  <c r="AS8" i="23"/>
  <c r="AT8" i="14"/>
  <c r="AT8" i="8"/>
  <c r="AT8" i="13"/>
  <c r="AT8" i="12"/>
  <c r="AU8" i="14"/>
  <c r="AU8" i="8"/>
  <c r="AV8" i="14"/>
  <c r="AV8" i="8"/>
  <c r="AV8" i="23"/>
  <c r="AW8" i="14"/>
  <c r="AW8" i="8"/>
  <c r="AX8" i="14"/>
  <c r="AX8" i="8"/>
  <c r="AY8" i="8"/>
  <c r="AY8" i="22"/>
  <c r="BB8" i="14"/>
  <c r="BC8" i="14"/>
  <c r="BC8" i="8"/>
  <c r="BD8" i="14"/>
  <c r="BE8" i="14"/>
  <c r="BE8" i="8"/>
  <c r="BF8" i="14"/>
  <c r="BF8" i="8"/>
  <c r="BF8" i="22"/>
  <c r="BG8" i="14"/>
  <c r="BG8" i="8"/>
  <c r="BH8" i="14"/>
  <c r="BH8" i="8"/>
  <c r="BH8" i="13"/>
  <c r="BH8" i="12"/>
  <c r="BI8" i="14"/>
  <c r="BI8" i="8"/>
  <c r="BJ8" i="14"/>
  <c r="BJ8" i="8"/>
  <c r="BK8" i="14"/>
  <c r="BK8" i="8"/>
  <c r="BK8" i="23"/>
  <c r="BL8" i="14"/>
  <c r="BL8" i="8"/>
  <c r="BM8" i="14"/>
  <c r="BM8" i="8"/>
  <c r="BM8" i="23"/>
  <c r="BN8" i="14"/>
  <c r="BO8" i="14"/>
  <c r="BP8" i="8"/>
  <c r="BA9" i="8"/>
  <c r="AJ9" i="8"/>
  <c r="AK9" i="14"/>
  <c r="AK9" i="8"/>
  <c r="AK9" i="23"/>
  <c r="AL9" i="14"/>
  <c r="AL9" i="8"/>
  <c r="AM9" i="14"/>
  <c r="AM9" i="8"/>
  <c r="AN9" i="14"/>
  <c r="AN9" i="8"/>
  <c r="AN9" i="23"/>
  <c r="AO9" i="14"/>
  <c r="AO9" i="8"/>
  <c r="AP9" i="14"/>
  <c r="AP9" i="8"/>
  <c r="AP9" i="22"/>
  <c r="AQ9" i="14"/>
  <c r="AQ9" i="8"/>
  <c r="AQ9" i="23"/>
  <c r="AR9" i="14"/>
  <c r="AS9" i="14"/>
  <c r="AT9" i="14"/>
  <c r="AU9" i="14"/>
  <c r="AU9" i="8"/>
  <c r="AU9" i="23"/>
  <c r="AV9" i="14"/>
  <c r="AV9" i="8"/>
  <c r="AV9" i="23"/>
  <c r="AW9" i="14"/>
  <c r="AW9" i="8"/>
  <c r="AX9" i="14"/>
  <c r="AX9" i="8"/>
  <c r="AY9" i="8"/>
  <c r="AY9" i="22"/>
  <c r="BB9" i="14"/>
  <c r="BB9" i="8"/>
  <c r="BB9" i="23"/>
  <c r="BC9" i="14"/>
  <c r="BC9" i="8"/>
  <c r="BC9" i="23"/>
  <c r="BD9" i="14"/>
  <c r="BD9" i="8"/>
  <c r="BE9" i="14"/>
  <c r="BE9" i="8"/>
  <c r="BE9" i="22"/>
  <c r="BF9" i="14"/>
  <c r="BG9" i="14"/>
  <c r="BH9" i="14"/>
  <c r="BI9" i="14"/>
  <c r="BI9" i="8"/>
  <c r="BI9" i="22"/>
  <c r="BJ9" i="14"/>
  <c r="BJ9" i="8"/>
  <c r="BK9" i="14"/>
  <c r="BK9" i="8"/>
  <c r="BK9" i="23"/>
  <c r="BL9" i="14"/>
  <c r="BL9" i="8"/>
  <c r="BM9" i="14"/>
  <c r="BM9" i="8"/>
  <c r="BN9" i="14"/>
  <c r="BN9" i="8"/>
  <c r="BN9" i="23"/>
  <c r="BO9" i="14"/>
  <c r="BO9" i="8"/>
  <c r="BP9" i="8"/>
  <c r="BA10" i="8"/>
  <c r="AJ10" i="8"/>
  <c r="AJ10" i="22"/>
  <c r="AK10" i="14"/>
  <c r="AL10" i="14"/>
  <c r="AM10" i="14"/>
  <c r="AM10" i="8"/>
  <c r="AM10" i="22"/>
  <c r="AN10" i="14"/>
  <c r="AN10" i="8"/>
  <c r="AN10" i="22"/>
  <c r="AO10" i="14"/>
  <c r="AO10" i="8"/>
  <c r="AO10" i="23"/>
  <c r="AP10" i="14"/>
  <c r="AP10" i="8"/>
  <c r="AP10" i="22"/>
  <c r="AQ10" i="14"/>
  <c r="AQ10" i="8"/>
  <c r="AR10" i="14"/>
  <c r="AR10" i="8"/>
  <c r="AR10" i="23"/>
  <c r="AS10" i="14"/>
  <c r="AS10" i="8"/>
  <c r="AS10" i="22"/>
  <c r="AT10" i="14"/>
  <c r="AU10" i="14"/>
  <c r="AU10" i="8"/>
  <c r="AU10" i="22"/>
  <c r="AV10" i="14"/>
  <c r="AW10" i="14"/>
  <c r="AX10" i="14"/>
  <c r="AY10" i="8"/>
  <c r="AY10" i="22"/>
  <c r="BB10" i="14"/>
  <c r="BB10" i="8"/>
  <c r="BB10" i="23"/>
  <c r="BC10" i="14"/>
  <c r="BC10" i="8"/>
  <c r="BD10" i="14"/>
  <c r="BD10" i="8"/>
  <c r="BD10" i="22"/>
  <c r="BE10" i="14"/>
  <c r="BE10" i="8"/>
  <c r="BF10" i="14"/>
  <c r="BF10" i="8"/>
  <c r="BG10" i="14"/>
  <c r="BG10" i="8"/>
  <c r="BH10" i="14"/>
  <c r="BH10" i="8"/>
  <c r="BI10" i="14"/>
  <c r="BI10" i="8"/>
  <c r="BI10" i="22"/>
  <c r="BJ10" i="14"/>
  <c r="BK10" i="14"/>
  <c r="BK10" i="8"/>
  <c r="BK10" i="22"/>
  <c r="BL10" i="14"/>
  <c r="BM10" i="14"/>
  <c r="BM10" i="8"/>
  <c r="BN10" i="14"/>
  <c r="BN10" i="8"/>
  <c r="BO10" i="14"/>
  <c r="BO10" i="8"/>
  <c r="BO10" i="23"/>
  <c r="BP10" i="8"/>
  <c r="BA11" i="8"/>
  <c r="BA11" i="22"/>
  <c r="BB11" i="8"/>
  <c r="AJ11" i="8"/>
  <c r="AK11" i="8"/>
  <c r="AL11" i="8"/>
  <c r="AL11" i="22"/>
  <c r="AM11" i="8"/>
  <c r="AM11" i="23"/>
  <c r="AN11" i="8"/>
  <c r="AN11" i="9"/>
  <c r="AO11" i="8"/>
  <c r="AP11" i="8"/>
  <c r="AP11" i="22"/>
  <c r="AQ11" i="8"/>
  <c r="AQ11" i="22"/>
  <c r="AR11" i="8"/>
  <c r="AS11" i="8"/>
  <c r="AT11" i="8"/>
  <c r="AT11" i="23"/>
  <c r="AU11" i="8"/>
  <c r="AV11" i="8"/>
  <c r="AW11" i="8"/>
  <c r="AX11" i="8"/>
  <c r="AY11" i="8"/>
  <c r="AY11" i="22"/>
  <c r="BC11" i="8"/>
  <c r="BC11" i="13"/>
  <c r="BC11" i="12"/>
  <c r="BD11" i="8"/>
  <c r="BE11" i="8"/>
  <c r="BF11" i="8"/>
  <c r="BG11" i="8"/>
  <c r="BG11" i="23"/>
  <c r="BH11" i="8"/>
  <c r="BI11" i="8"/>
  <c r="BJ11" i="8"/>
  <c r="BJ11" i="22"/>
  <c r="BK11" i="8"/>
  <c r="BL11" i="8"/>
  <c r="BL11" i="23"/>
  <c r="BM11" i="8"/>
  <c r="BN11" i="8"/>
  <c r="BO11" i="8"/>
  <c r="BN11" i="9"/>
  <c r="BP11" i="8"/>
  <c r="S4" i="8"/>
  <c r="T4" i="8"/>
  <c r="U4" i="8"/>
  <c r="V4" i="8"/>
  <c r="V4" i="23"/>
  <c r="W4" i="8"/>
  <c r="X4" i="8"/>
  <c r="X4" i="23"/>
  <c r="Y4" i="8"/>
  <c r="Z4" i="8"/>
  <c r="AA4" i="8"/>
  <c r="AB4" i="8"/>
  <c r="AC4" i="8"/>
  <c r="AC4" i="22"/>
  <c r="AD4" i="8"/>
  <c r="AE4" i="8"/>
  <c r="AE4" i="22"/>
  <c r="AF4" i="8"/>
  <c r="AG4" i="8"/>
  <c r="AH4" i="8"/>
  <c r="S5" i="8"/>
  <c r="T5" i="14"/>
  <c r="T5" i="8"/>
  <c r="T5" i="23"/>
  <c r="U5" i="14"/>
  <c r="V5" i="14"/>
  <c r="W5" i="14"/>
  <c r="W5" i="8"/>
  <c r="W5" i="23"/>
  <c r="X5" i="14"/>
  <c r="Y5" i="14"/>
  <c r="Y5" i="8"/>
  <c r="Y5" i="19"/>
  <c r="Z5" i="14"/>
  <c r="Z5" i="21"/>
  <c r="AA5" i="14"/>
  <c r="AA5" i="8"/>
  <c r="AA5" i="19"/>
  <c r="AB5" i="14"/>
  <c r="AB5" i="8"/>
  <c r="AB5" i="23"/>
  <c r="AC5" i="14"/>
  <c r="AC5" i="8"/>
  <c r="AD5" i="14"/>
  <c r="AD5" i="8"/>
  <c r="AD5" i="22"/>
  <c r="AE5" i="14"/>
  <c r="AE5" i="8"/>
  <c r="AF5" i="14"/>
  <c r="AF5" i="8"/>
  <c r="AF5" i="22"/>
  <c r="AG5" i="14"/>
  <c r="AH5" i="8"/>
  <c r="S6" i="8"/>
  <c r="T6" i="14"/>
  <c r="U6" i="14"/>
  <c r="U6" i="8"/>
  <c r="V6" i="14"/>
  <c r="W6" i="14"/>
  <c r="W6" i="8"/>
  <c r="W6" i="23"/>
  <c r="X6" i="14"/>
  <c r="X6" i="8"/>
  <c r="Y6" i="14"/>
  <c r="Y6" i="8"/>
  <c r="Z6" i="14"/>
  <c r="Z6" i="8"/>
  <c r="AA6" i="14"/>
  <c r="AA6" i="8"/>
  <c r="AB6" i="14"/>
  <c r="AB6" i="8"/>
  <c r="AC6" i="14"/>
  <c r="AC6" i="8"/>
  <c r="AC6" i="22"/>
  <c r="AD6" i="14"/>
  <c r="AE6" i="14"/>
  <c r="AE6" i="8"/>
  <c r="AE6" i="23"/>
  <c r="AF6" i="14"/>
  <c r="AG6" i="14"/>
  <c r="AG6" i="8"/>
  <c r="AG6" i="22"/>
  <c r="AH6" i="8"/>
  <c r="S7" i="8"/>
  <c r="T7" i="14"/>
  <c r="T7" i="8"/>
  <c r="T7" i="22"/>
  <c r="U7" i="14"/>
  <c r="U7" i="8"/>
  <c r="V7" i="14"/>
  <c r="V7" i="8"/>
  <c r="W7" i="14"/>
  <c r="W7" i="8"/>
  <c r="W7" i="23"/>
  <c r="X7" i="14"/>
  <c r="X7" i="8"/>
  <c r="Y7" i="14"/>
  <c r="Y7" i="8"/>
  <c r="Z7" i="14"/>
  <c r="Z7" i="8"/>
  <c r="AA7" i="14"/>
  <c r="AA7" i="8"/>
  <c r="AB7" i="14"/>
  <c r="AB7" i="8"/>
  <c r="AC7" i="14"/>
  <c r="AC7" i="8"/>
  <c r="AC7" i="22"/>
  <c r="AD7" i="14"/>
  <c r="AD7" i="8"/>
  <c r="AE7" i="14"/>
  <c r="AE7" i="8"/>
  <c r="AF7" i="14"/>
  <c r="AF7" i="8"/>
  <c r="AG7" i="14"/>
  <c r="AG7" i="8"/>
  <c r="AG7" i="22"/>
  <c r="AH7" i="8"/>
  <c r="S8" i="8"/>
  <c r="T8" i="14"/>
  <c r="T8" i="8"/>
  <c r="U8" i="14"/>
  <c r="U8" i="8"/>
  <c r="U8" i="22"/>
  <c r="V8" i="14"/>
  <c r="W8" i="14"/>
  <c r="W8" i="8"/>
  <c r="W8" i="22"/>
  <c r="X8" i="14"/>
  <c r="Y8" i="14"/>
  <c r="Y8" i="8"/>
  <c r="Y8" i="22"/>
  <c r="Z8" i="14"/>
  <c r="AA8" i="14"/>
  <c r="AA8" i="8"/>
  <c r="AB8" i="14"/>
  <c r="AB8" i="8"/>
  <c r="AC8" i="14"/>
  <c r="AC8" i="8"/>
  <c r="AD8" i="14"/>
  <c r="AD8" i="8"/>
  <c r="AE8" i="14"/>
  <c r="AE8" i="8"/>
  <c r="AE8" i="23"/>
  <c r="AF8" i="14"/>
  <c r="AF8" i="8"/>
  <c r="AG8" i="14"/>
  <c r="AH8" i="8"/>
  <c r="S9" i="8"/>
  <c r="T9" i="14"/>
  <c r="U9" i="14"/>
  <c r="U9" i="8"/>
  <c r="V9" i="14"/>
  <c r="W9" i="14"/>
  <c r="W9" i="8"/>
  <c r="X9" i="14"/>
  <c r="X9" i="8"/>
  <c r="X9" i="23"/>
  <c r="Y9" i="14"/>
  <c r="Y9" i="8"/>
  <c r="Z9" i="14"/>
  <c r="Z9" i="8"/>
  <c r="AA9" i="14"/>
  <c r="AA9" i="8"/>
  <c r="AB9" i="14"/>
  <c r="AB9" i="8"/>
  <c r="AC9" i="14"/>
  <c r="AD9" i="14"/>
  <c r="AD9" i="8"/>
  <c r="AE9" i="14"/>
  <c r="AF9" i="14"/>
  <c r="AF9" i="8"/>
  <c r="AG9" i="14"/>
  <c r="AG9" i="8"/>
  <c r="AG9" i="22"/>
  <c r="AH9" i="8"/>
  <c r="S10" i="8"/>
  <c r="T10" i="14"/>
  <c r="T10" i="8"/>
  <c r="U10" i="14"/>
  <c r="U10" i="8"/>
  <c r="V10" i="14"/>
  <c r="V10" i="8"/>
  <c r="W10" i="14"/>
  <c r="W10" i="8"/>
  <c r="X10" i="14"/>
  <c r="X10" i="8"/>
  <c r="Y10" i="14"/>
  <c r="Y10" i="8"/>
  <c r="Z10" i="14"/>
  <c r="AA10" i="14"/>
  <c r="AA10" i="8"/>
  <c r="AB10" i="14"/>
  <c r="AC10" i="14"/>
  <c r="AC10" i="8"/>
  <c r="AC10" i="23"/>
  <c r="AD10" i="14"/>
  <c r="AE10" i="14"/>
  <c r="AE10" i="8"/>
  <c r="AF10" i="14"/>
  <c r="AF10" i="8"/>
  <c r="AG10" i="14"/>
  <c r="AG10" i="8"/>
  <c r="AG10" i="23"/>
  <c r="AH10" i="8"/>
  <c r="S11" i="8"/>
  <c r="T11" i="8"/>
  <c r="U11" i="8"/>
  <c r="V11" i="8"/>
  <c r="V11" i="22"/>
  <c r="W11" i="8"/>
  <c r="X11" i="8"/>
  <c r="X11" i="22"/>
  <c r="Y11" i="8"/>
  <c r="AI11" i="8"/>
  <c r="Z11" i="8"/>
  <c r="AA11" i="8"/>
  <c r="AA11" i="22"/>
  <c r="AB11" i="8"/>
  <c r="AC11" i="8"/>
  <c r="AD11" i="8"/>
  <c r="AD11" i="22"/>
  <c r="AE11" i="8"/>
  <c r="AF11" i="8"/>
  <c r="AG11" i="8"/>
  <c r="AH11" i="8"/>
  <c r="AH11" i="19"/>
  <c r="B4" i="8"/>
  <c r="B4" i="19"/>
  <c r="C4" i="8"/>
  <c r="C4" i="19"/>
  <c r="D4" i="8"/>
  <c r="E4" i="9"/>
  <c r="E4" i="8"/>
  <c r="E4" i="19"/>
  <c r="F4" i="8"/>
  <c r="F4" i="19"/>
  <c r="G4" i="8"/>
  <c r="G4" i="19"/>
  <c r="H4" i="8"/>
  <c r="I4" i="8"/>
  <c r="I4" i="19"/>
  <c r="J4" i="8"/>
  <c r="K4" i="8"/>
  <c r="K4" i="19"/>
  <c r="L4" i="8"/>
  <c r="M4" i="8"/>
  <c r="M4" i="19"/>
  <c r="N4" i="8"/>
  <c r="N4" i="19"/>
  <c r="O4" i="8"/>
  <c r="O4" i="19"/>
  <c r="P4" i="8"/>
  <c r="O4" i="9"/>
  <c r="Q4" i="8"/>
  <c r="Q4" i="19"/>
  <c r="B5" i="8"/>
  <c r="B5" i="23"/>
  <c r="C5" i="14"/>
  <c r="C5" i="8"/>
  <c r="C5" i="22"/>
  <c r="D5" i="14"/>
  <c r="D5" i="8"/>
  <c r="E5" i="14"/>
  <c r="E5" i="8"/>
  <c r="F5" i="14"/>
  <c r="F4" i="21"/>
  <c r="G5" i="14"/>
  <c r="G5" i="8"/>
  <c r="H5" i="14"/>
  <c r="H5" i="8"/>
  <c r="I5" i="14"/>
  <c r="J5" i="14"/>
  <c r="J5" i="8"/>
  <c r="K5" i="14"/>
  <c r="K5" i="8"/>
  <c r="K5" i="23"/>
  <c r="L5" i="14"/>
  <c r="M5" i="14"/>
  <c r="N5" i="14"/>
  <c r="N5" i="8"/>
  <c r="O5" i="14"/>
  <c r="O5" i="8"/>
  <c r="O5" i="22"/>
  <c r="P5" i="14"/>
  <c r="P5" i="8"/>
  <c r="Q5" i="8"/>
  <c r="Q5" i="22"/>
  <c r="B6" i="8"/>
  <c r="C6" i="14"/>
  <c r="D6" i="14"/>
  <c r="E6" i="14"/>
  <c r="F6" i="14"/>
  <c r="F6" i="8"/>
  <c r="F6" i="22"/>
  <c r="G6" i="14"/>
  <c r="G6" i="8"/>
  <c r="H6" i="14"/>
  <c r="H6" i="8"/>
  <c r="H6" i="23"/>
  <c r="I6" i="14"/>
  <c r="J6" i="14"/>
  <c r="J6" i="8"/>
  <c r="J6" i="23"/>
  <c r="K6" i="14"/>
  <c r="K6" i="8"/>
  <c r="L6" i="14"/>
  <c r="L6" i="8"/>
  <c r="L6" i="22"/>
  <c r="M6" i="14"/>
  <c r="M6" i="8"/>
  <c r="M6" i="23"/>
  <c r="N6" i="14"/>
  <c r="N6" i="8"/>
  <c r="O6" i="14"/>
  <c r="O6" i="8"/>
  <c r="O6" i="22"/>
  <c r="P6" i="14"/>
  <c r="Q6" i="8"/>
  <c r="Q6" i="22"/>
  <c r="B7" i="8"/>
  <c r="C7" i="14"/>
  <c r="C7" i="8"/>
  <c r="D7" i="14"/>
  <c r="D7" i="8"/>
  <c r="D7" i="22"/>
  <c r="E7" i="14"/>
  <c r="F7" i="14"/>
  <c r="F7" i="8"/>
  <c r="F7" i="23"/>
  <c r="G7" i="14"/>
  <c r="G7" i="8"/>
  <c r="G7" i="23"/>
  <c r="H7" i="14"/>
  <c r="H7" i="8"/>
  <c r="H7" i="23"/>
  <c r="I7" i="14"/>
  <c r="I7" i="8"/>
  <c r="I7" i="22"/>
  <c r="J7" i="14"/>
  <c r="J7" i="8"/>
  <c r="K7" i="14"/>
  <c r="K7" i="8"/>
  <c r="L7" i="14"/>
  <c r="L7" i="8"/>
  <c r="M7" i="14"/>
  <c r="N7" i="14"/>
  <c r="N7" i="8"/>
  <c r="N7" i="23"/>
  <c r="O7" i="14"/>
  <c r="O7" i="8"/>
  <c r="P7" i="14"/>
  <c r="P7" i="8"/>
  <c r="P7" i="23"/>
  <c r="Q7" i="8"/>
  <c r="B8" i="8"/>
  <c r="C8" i="14"/>
  <c r="C8" i="8"/>
  <c r="C8" i="23"/>
  <c r="D8" i="14"/>
  <c r="D8" i="8"/>
  <c r="E8" i="14"/>
  <c r="E8" i="8"/>
  <c r="F8" i="14"/>
  <c r="F8" i="8"/>
  <c r="G8" i="14"/>
  <c r="H8" i="14"/>
  <c r="H8" i="8"/>
  <c r="H8" i="22"/>
  <c r="I8" i="14"/>
  <c r="I8" i="8"/>
  <c r="I8" i="22"/>
  <c r="J8" i="14"/>
  <c r="J8" i="8"/>
  <c r="J8" i="23"/>
  <c r="J9" i="14"/>
  <c r="J9" i="8"/>
  <c r="K8" i="14"/>
  <c r="K8" i="8"/>
  <c r="K8" i="22"/>
  <c r="L8" i="14"/>
  <c r="M8" i="14"/>
  <c r="M8" i="8"/>
  <c r="N8" i="14"/>
  <c r="N8" i="8"/>
  <c r="N8" i="23"/>
  <c r="O8" i="14"/>
  <c r="O8" i="8"/>
  <c r="P8" i="14"/>
  <c r="P8" i="8"/>
  <c r="Q8" i="8"/>
  <c r="B9" i="8"/>
  <c r="B9" i="22"/>
  <c r="C9" i="14"/>
  <c r="D9" i="14"/>
  <c r="D9" i="8"/>
  <c r="E9" i="14"/>
  <c r="E9" i="8"/>
  <c r="F9" i="14"/>
  <c r="F9" i="8"/>
  <c r="G9" i="14"/>
  <c r="G9" i="8"/>
  <c r="G9" i="22"/>
  <c r="H9" i="14"/>
  <c r="H9" i="8"/>
  <c r="H9" i="22"/>
  <c r="I9" i="14"/>
  <c r="I9" i="8"/>
  <c r="I9" i="23"/>
  <c r="K9" i="14"/>
  <c r="K9" i="8"/>
  <c r="L9" i="14"/>
  <c r="L9" i="8"/>
  <c r="M9" i="14"/>
  <c r="M9" i="8"/>
  <c r="M9" i="22"/>
  <c r="N9" i="14"/>
  <c r="N9" i="8"/>
  <c r="O9" i="14"/>
  <c r="O9" i="8"/>
  <c r="P9" i="14"/>
  <c r="Q9" i="8"/>
  <c r="Q9" i="23"/>
  <c r="B10" i="8"/>
  <c r="C10" i="14"/>
  <c r="C10" i="8"/>
  <c r="D10" i="14"/>
  <c r="D10" i="8"/>
  <c r="D10" i="19"/>
  <c r="E10" i="14"/>
  <c r="F10" i="14"/>
  <c r="F10" i="8"/>
  <c r="G10" i="14"/>
  <c r="G10" i="8"/>
  <c r="G10" i="23"/>
  <c r="H10" i="14"/>
  <c r="H10" i="8"/>
  <c r="H10" i="22"/>
  <c r="I10" i="14"/>
  <c r="I10" i="8"/>
  <c r="J10" i="14"/>
  <c r="J10" i="8"/>
  <c r="K10" i="14"/>
  <c r="K10" i="8"/>
  <c r="L10" i="14"/>
  <c r="M10" i="14"/>
  <c r="N10" i="14"/>
  <c r="N10" i="8"/>
  <c r="N10" i="22"/>
  <c r="O10" i="14"/>
  <c r="O10" i="8"/>
  <c r="P10" i="14"/>
  <c r="P10" i="8"/>
  <c r="P10" i="22"/>
  <c r="Q10" i="8"/>
  <c r="B11" i="8"/>
  <c r="C11" i="8"/>
  <c r="D11" i="8"/>
  <c r="E11" i="8"/>
  <c r="F11" i="8"/>
  <c r="F11" i="22"/>
  <c r="G11" i="8"/>
  <c r="H11" i="8"/>
  <c r="I11" i="8"/>
  <c r="J11" i="8"/>
  <c r="K11" i="8"/>
  <c r="L11" i="8"/>
  <c r="L11" i="23"/>
  <c r="M11" i="8"/>
  <c r="N11" i="8"/>
  <c r="O11" i="8"/>
  <c r="P11" i="8"/>
  <c r="Q11" i="8"/>
  <c r="H52" i="12"/>
  <c r="M52" i="12"/>
  <c r="AN52" i="12"/>
  <c r="BH52" i="12"/>
  <c r="BL52" i="12"/>
  <c r="K30" i="12"/>
  <c r="AX31" i="12"/>
  <c r="X52" i="12"/>
  <c r="AR52" i="12"/>
  <c r="J54" i="15"/>
  <c r="BO23" i="29"/>
  <c r="BO23" i="34"/>
  <c r="BN23" i="29"/>
  <c r="BN23" i="34"/>
  <c r="BM23" i="29"/>
  <c r="BM23" i="34"/>
  <c r="BL23" i="29"/>
  <c r="BL23" i="34"/>
  <c r="BK23" i="29"/>
  <c r="BK23" i="34"/>
  <c r="BJ23" i="29"/>
  <c r="BJ23" i="34"/>
  <c r="BI23" i="29"/>
  <c r="BI23" i="34"/>
  <c r="BH23" i="29"/>
  <c r="BH23" i="34"/>
  <c r="BG23" i="29"/>
  <c r="BG23" i="34"/>
  <c r="BF23" i="29"/>
  <c r="BF23" i="34"/>
  <c r="BE23" i="29"/>
  <c r="BE23" i="34"/>
  <c r="BD23" i="29"/>
  <c r="BD23" i="34"/>
  <c r="BC23" i="29"/>
  <c r="BC23" i="34"/>
  <c r="BB23" i="29"/>
  <c r="BB23" i="34"/>
  <c r="AX23" i="29"/>
  <c r="AX23" i="34"/>
  <c r="AW23" i="29"/>
  <c r="AW23" i="34"/>
  <c r="AV23" i="29"/>
  <c r="AV23" i="34"/>
  <c r="AU23" i="29"/>
  <c r="AU23" i="34"/>
  <c r="AT23" i="29"/>
  <c r="AT23" i="34"/>
  <c r="AS23" i="29"/>
  <c r="AS23" i="34"/>
  <c r="AR23" i="29"/>
  <c r="AR23" i="34"/>
  <c r="AQ23" i="29"/>
  <c r="AQ23" i="34"/>
  <c r="AP23" i="29"/>
  <c r="AP23" i="34"/>
  <c r="AO23" i="29"/>
  <c r="AO23" i="34"/>
  <c r="AN23" i="29"/>
  <c r="AN23" i="34"/>
  <c r="AM23" i="29"/>
  <c r="AM23" i="34"/>
  <c r="AL23" i="29"/>
  <c r="AL23" i="34"/>
  <c r="AK23" i="29"/>
  <c r="AK23" i="34"/>
  <c r="AG23" i="29"/>
  <c r="AG23" i="34"/>
  <c r="AF23" i="29"/>
  <c r="AF23" i="34"/>
  <c r="AE23" i="29"/>
  <c r="AE23" i="34"/>
  <c r="AD23" i="29"/>
  <c r="AD23" i="34"/>
  <c r="AC23" i="29"/>
  <c r="AC23" i="34"/>
  <c r="AB23" i="29"/>
  <c r="AB23" i="34"/>
  <c r="AA23" i="29"/>
  <c r="AA23" i="34"/>
  <c r="Z23" i="29"/>
  <c r="Z23" i="34"/>
  <c r="Y23" i="29"/>
  <c r="Y23" i="34"/>
  <c r="X23" i="29"/>
  <c r="X23" i="34"/>
  <c r="W23" i="29"/>
  <c r="W23" i="34"/>
  <c r="V23" i="29"/>
  <c r="V23" i="34"/>
  <c r="U23" i="29"/>
  <c r="U23" i="34"/>
  <c r="T23" i="29"/>
  <c r="T23" i="34"/>
  <c r="P23" i="29"/>
  <c r="P23" i="34"/>
  <c r="O23" i="29"/>
  <c r="O23" i="34"/>
  <c r="N23" i="29"/>
  <c r="N23" i="34"/>
  <c r="M23" i="29"/>
  <c r="M23" i="34"/>
  <c r="L23" i="29"/>
  <c r="L23" i="34"/>
  <c r="K23" i="29"/>
  <c r="K23" i="34"/>
  <c r="J23" i="29"/>
  <c r="J23" i="34"/>
  <c r="I23" i="29"/>
  <c r="I23" i="34"/>
  <c r="H23" i="29"/>
  <c r="H23" i="34"/>
  <c r="G23" i="29"/>
  <c r="G23" i="34"/>
  <c r="F23" i="29"/>
  <c r="F23" i="34"/>
  <c r="E23" i="29"/>
  <c r="E23" i="34"/>
  <c r="D23" i="29"/>
  <c r="D23" i="34"/>
  <c r="C23" i="29"/>
  <c r="C23" i="34"/>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O10" i="34"/>
  <c r="BN10" i="29"/>
  <c r="BN10" i="34"/>
  <c r="BM10" i="29"/>
  <c r="BM10" i="34"/>
  <c r="BL10" i="29"/>
  <c r="BL10" i="34"/>
  <c r="BK10" i="29"/>
  <c r="BK10" i="34"/>
  <c r="BJ10" i="29"/>
  <c r="BJ10" i="34"/>
  <c r="BI10" i="29"/>
  <c r="BI10" i="34"/>
  <c r="BH10" i="29"/>
  <c r="BH10" i="34"/>
  <c r="BG10" i="29"/>
  <c r="BG10" i="34"/>
  <c r="BF10" i="29"/>
  <c r="BF10" i="34"/>
  <c r="BE10" i="29"/>
  <c r="BE10" i="34"/>
  <c r="BD10" i="29"/>
  <c r="BD10" i="34"/>
  <c r="BC10" i="29"/>
  <c r="BC10" i="34"/>
  <c r="BB10" i="29"/>
  <c r="BB10" i="34"/>
  <c r="AX10" i="29"/>
  <c r="AX10" i="34"/>
  <c r="AW10" i="29"/>
  <c r="AW10" i="34"/>
  <c r="AV10" i="29"/>
  <c r="AV10" i="34"/>
  <c r="AU10" i="29"/>
  <c r="AU10" i="34"/>
  <c r="AT10" i="29"/>
  <c r="AT10" i="34"/>
  <c r="AS10" i="29"/>
  <c r="AS10" i="34"/>
  <c r="AR10" i="29"/>
  <c r="AR10" i="34"/>
  <c r="AQ10" i="29"/>
  <c r="AQ10" i="34"/>
  <c r="AP10" i="29"/>
  <c r="AP10" i="34"/>
  <c r="AO10" i="29"/>
  <c r="AO10" i="34"/>
  <c r="AN10" i="29"/>
  <c r="AN10" i="34"/>
  <c r="AM10" i="29"/>
  <c r="AM10" i="34"/>
  <c r="AL10" i="29"/>
  <c r="AL10" i="34"/>
  <c r="AK10" i="29"/>
  <c r="AK10" i="34"/>
  <c r="AG10" i="29"/>
  <c r="AG10" i="34"/>
  <c r="AF10" i="29"/>
  <c r="AF10" i="34"/>
  <c r="AE10" i="29"/>
  <c r="AE10" i="34"/>
  <c r="AD10" i="29"/>
  <c r="AD10" i="34"/>
  <c r="AC10" i="29"/>
  <c r="AC10" i="34"/>
  <c r="AB10" i="29"/>
  <c r="AB10" i="34"/>
  <c r="AA10" i="29"/>
  <c r="AA10" i="34"/>
  <c r="Z10" i="29"/>
  <c r="Z10" i="34"/>
  <c r="Y10" i="29"/>
  <c r="Y10" i="34"/>
  <c r="X10" i="29"/>
  <c r="X10" i="34"/>
  <c r="W10" i="29"/>
  <c r="W10" i="34"/>
  <c r="V10" i="29"/>
  <c r="V10" i="34"/>
  <c r="U10" i="29"/>
  <c r="U10" i="34"/>
  <c r="T10" i="29"/>
  <c r="T10" i="34"/>
  <c r="P10" i="29"/>
  <c r="P10" i="34"/>
  <c r="O10" i="29"/>
  <c r="O10" i="34"/>
  <c r="N10" i="29"/>
  <c r="N10" i="34"/>
  <c r="M10" i="29"/>
  <c r="M10" i="34"/>
  <c r="L10" i="29"/>
  <c r="L10" i="34"/>
  <c r="K10" i="29"/>
  <c r="K10" i="34"/>
  <c r="J10" i="29"/>
  <c r="J10" i="34"/>
  <c r="I10" i="29"/>
  <c r="I10" i="34"/>
  <c r="H10" i="29"/>
  <c r="H10" i="34"/>
  <c r="G10" i="29"/>
  <c r="G10" i="34"/>
  <c r="F10" i="29"/>
  <c r="F10" i="34"/>
  <c r="E10" i="29"/>
  <c r="E10" i="34"/>
  <c r="D10" i="29"/>
  <c r="D10" i="34"/>
  <c r="C10" i="29"/>
  <c r="C10" i="34"/>
  <c r="BO9" i="29"/>
  <c r="BN9" i="29"/>
  <c r="BM9" i="29"/>
  <c r="BL9" i="29"/>
  <c r="BK9" i="29"/>
  <c r="BJ9" i="29"/>
  <c r="BI9" i="29"/>
  <c r="BH9" i="29"/>
  <c r="BG9" i="29"/>
  <c r="BG9" i="34"/>
  <c r="BF9" i="29"/>
  <c r="BE9" i="29"/>
  <c r="BE9" i="34"/>
  <c r="BD9" i="29"/>
  <c r="BC9" i="29"/>
  <c r="BB9" i="29"/>
  <c r="AX9" i="29"/>
  <c r="AW9" i="29"/>
  <c r="AV9" i="29"/>
  <c r="AU9" i="29"/>
  <c r="AT9" i="29"/>
  <c r="AS9" i="29"/>
  <c r="AR9" i="29"/>
  <c r="AQ9" i="29"/>
  <c r="AP9" i="29"/>
  <c r="AO9" i="29"/>
  <c r="AN9" i="29"/>
  <c r="AM9" i="29"/>
  <c r="AL9" i="29"/>
  <c r="AK9" i="29"/>
  <c r="AG9" i="29"/>
  <c r="AF9" i="29"/>
  <c r="AE9" i="29"/>
  <c r="AD9" i="29"/>
  <c r="AC9" i="29"/>
  <c r="AC9" i="34"/>
  <c r="AB9" i="29"/>
  <c r="AA9" i="29"/>
  <c r="AA9" i="34"/>
  <c r="Z9" i="29"/>
  <c r="Y9" i="29"/>
  <c r="X9" i="29"/>
  <c r="W9" i="29"/>
  <c r="V9" i="29"/>
  <c r="U9" i="29"/>
  <c r="T9" i="29"/>
  <c r="P9" i="29"/>
  <c r="O9" i="29"/>
  <c r="N9" i="29"/>
  <c r="M9" i="29"/>
  <c r="L9" i="29"/>
  <c r="K9" i="29"/>
  <c r="J9" i="29"/>
  <c r="I9" i="29"/>
  <c r="H9" i="29"/>
  <c r="G9" i="29"/>
  <c r="F9" i="29"/>
  <c r="E9" i="29"/>
  <c r="E9" i="34"/>
  <c r="D9" i="29"/>
  <c r="C9" i="29"/>
  <c r="BO8" i="29"/>
  <c r="BN8" i="29"/>
  <c r="BM8" i="29"/>
  <c r="BL8" i="29"/>
  <c r="BK8" i="29"/>
  <c r="BJ8" i="29"/>
  <c r="BI8" i="29"/>
  <c r="BH8" i="29"/>
  <c r="BG8" i="29"/>
  <c r="BF8" i="29"/>
  <c r="BE8" i="29"/>
  <c r="BD8" i="29"/>
  <c r="BC8" i="29"/>
  <c r="BC8" i="34"/>
  <c r="BB8" i="29"/>
  <c r="AX8" i="29"/>
  <c r="AW8" i="29"/>
  <c r="AV8" i="29"/>
  <c r="AU8" i="29"/>
  <c r="AT8" i="29"/>
  <c r="AS8" i="29"/>
  <c r="AR8" i="29"/>
  <c r="AQ8" i="29"/>
  <c r="AP8" i="29"/>
  <c r="AO8" i="29"/>
  <c r="AN8" i="29"/>
  <c r="AM8" i="29"/>
  <c r="AL8" i="29"/>
  <c r="AL8" i="34"/>
  <c r="AK8" i="29"/>
  <c r="AG8" i="29"/>
  <c r="AF8" i="29"/>
  <c r="AE8" i="29"/>
  <c r="AD8" i="29"/>
  <c r="AC8" i="29"/>
  <c r="AB8" i="29"/>
  <c r="AB8" i="34"/>
  <c r="AA8" i="29"/>
  <c r="Z8" i="29"/>
  <c r="Y8" i="29"/>
  <c r="Y8" i="34"/>
  <c r="X8" i="29"/>
  <c r="W8" i="29"/>
  <c r="W8" i="34"/>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G4" i="34"/>
  <c r="BF5" i="29"/>
  <c r="BF4" i="34"/>
  <c r="BE5" i="29"/>
  <c r="BE4" i="34"/>
  <c r="BD5" i="29"/>
  <c r="BC5" i="29"/>
  <c r="BB5" i="29"/>
  <c r="AX5" i="29"/>
  <c r="AW5" i="29"/>
  <c r="AV5" i="29"/>
  <c r="AU5" i="29"/>
  <c r="AT5" i="29"/>
  <c r="AS5" i="29"/>
  <c r="AR5" i="29"/>
  <c r="AQ5" i="29"/>
  <c r="AP5" i="29"/>
  <c r="AP4" i="34"/>
  <c r="AO5" i="29"/>
  <c r="AO4" i="34"/>
  <c r="AN5" i="29"/>
  <c r="AM5" i="29"/>
  <c r="AL5" i="29"/>
  <c r="AK5" i="29"/>
  <c r="AG5" i="29"/>
  <c r="AF5" i="29"/>
  <c r="AE5" i="29"/>
  <c r="AD5" i="29"/>
  <c r="AC5" i="29"/>
  <c r="AB5" i="29"/>
  <c r="AB4" i="34"/>
  <c r="AA5" i="29"/>
  <c r="AA4" i="34"/>
  <c r="Z5" i="29"/>
  <c r="Y5" i="29"/>
  <c r="X5" i="29"/>
  <c r="X4" i="34"/>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DE42" i="22"/>
  <c r="CZ52" i="23"/>
  <c r="CV52" i="23"/>
  <c r="CR52" i="23"/>
  <c r="CN52" i="23"/>
  <c r="CJ52" i="22"/>
  <c r="CB52" i="23"/>
  <c r="BP52" i="23"/>
  <c r="BD52" i="23"/>
  <c r="P52" i="23"/>
  <c r="J52" i="23"/>
  <c r="H52" i="23"/>
  <c r="B39" i="34"/>
  <c r="B33" i="34"/>
  <c r="DE30" i="19"/>
  <c r="CM30" i="23"/>
  <c r="BM30" i="22"/>
  <c r="BF30" i="23"/>
  <c r="BA30" i="22"/>
  <c r="AC30" i="19"/>
  <c r="W30" i="23"/>
  <c r="R30" i="23"/>
  <c r="P30" i="22"/>
  <c r="O30" i="23"/>
  <c r="M30" i="19"/>
  <c r="K30" i="19"/>
  <c r="E30" i="22"/>
  <c r="CK30" i="23"/>
  <c r="BM30" i="23"/>
  <c r="AH30" i="23"/>
  <c r="Q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CJ52" i="23"/>
  <c r="Z52" i="23"/>
  <c r="X52" i="23"/>
  <c r="CZ30" i="19"/>
  <c r="CK30" i="19"/>
  <c r="CG30" i="19"/>
  <c r="AE30" i="19"/>
  <c r="Q30" i="19"/>
  <c r="BF39" i="28"/>
  <c r="AT39" i="28"/>
  <c r="BS38" i="28"/>
  <c r="CB37" i="28"/>
  <c r="BP37" i="28"/>
  <c r="AF37" i="28"/>
  <c r="AG36" i="28"/>
  <c r="DC31" i="28"/>
  <c r="CV31" i="28"/>
  <c r="CU31" i="28"/>
  <c r="CJ31" i="28"/>
  <c r="CI31" i="28"/>
  <c r="CE31" i="28"/>
  <c r="CD31" i="28"/>
  <c r="BZ31" i="28"/>
  <c r="BX31" i="28"/>
  <c r="BV31" i="28"/>
  <c r="BJ31" i="28"/>
  <c r="BB31" i="28"/>
  <c r="AZ31" i="28"/>
  <c r="AX31" i="28"/>
  <c r="AU31" i="28"/>
  <c r="AQ31" i="28"/>
  <c r="AP31" i="28"/>
  <c r="AM31" i="28"/>
  <c r="AL31" i="28"/>
  <c r="AI31" i="28"/>
  <c r="AE31" i="28"/>
  <c r="AC31" i="28"/>
  <c r="AA31" i="28"/>
  <c r="Z31" i="28"/>
  <c r="T31" i="28"/>
  <c r="S31" i="28"/>
  <c r="P31" i="28"/>
  <c r="O31" i="28"/>
  <c r="N31" i="28"/>
  <c r="L31" i="28"/>
  <c r="K31" i="28"/>
  <c r="G31" i="28"/>
  <c r="C31" i="28"/>
  <c r="BO25" i="15"/>
  <c r="M49" i="7"/>
  <c r="AX25" i="15"/>
  <c r="AG25" i="15"/>
  <c r="K49" i="7"/>
  <c r="BO12" i="15"/>
  <c r="I49" i="7"/>
  <c r="AX12" i="15"/>
  <c r="H49" i="7"/>
  <c r="AG12" i="15"/>
  <c r="P12" i="15"/>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BM22" i="23"/>
  <c r="W23" i="21"/>
  <c r="P23" i="14"/>
  <c r="P23" i="21"/>
  <c r="O23" i="14"/>
  <c r="O23" i="8"/>
  <c r="O23" i="22"/>
  <c r="N23" i="14"/>
  <c r="N23" i="21"/>
  <c r="M23" i="14"/>
  <c r="M23" i="21"/>
  <c r="L23" i="14"/>
  <c r="K23" i="14"/>
  <c r="K23" i="21"/>
  <c r="J23" i="14"/>
  <c r="I23" i="14"/>
  <c r="I23" i="21"/>
  <c r="H23" i="14"/>
  <c r="G23" i="14"/>
  <c r="G23" i="8"/>
  <c r="G23" i="22"/>
  <c r="F23" i="14"/>
  <c r="F23" i="8"/>
  <c r="F23" i="23"/>
  <c r="E23" i="14"/>
  <c r="E23" i="8"/>
  <c r="E23" i="22"/>
  <c r="D23" i="14"/>
  <c r="D23" i="8"/>
  <c r="D23" i="23"/>
  <c r="C23" i="14"/>
  <c r="C23" i="21"/>
  <c r="P22" i="14"/>
  <c r="P22" i="8"/>
  <c r="O22" i="14"/>
  <c r="O22" i="8"/>
  <c r="N22" i="14"/>
  <c r="M22" i="14"/>
  <c r="M22" i="8"/>
  <c r="L22" i="14"/>
  <c r="L22" i="8"/>
  <c r="L22" i="22"/>
  <c r="K22" i="14"/>
  <c r="K22" i="8"/>
  <c r="J22" i="14"/>
  <c r="J22" i="8"/>
  <c r="I22" i="14"/>
  <c r="H22" i="14"/>
  <c r="H22" i="8"/>
  <c r="H22" i="23"/>
  <c r="G22" i="14"/>
  <c r="F22" i="14"/>
  <c r="F22" i="8"/>
  <c r="F22" i="22"/>
  <c r="E22" i="14"/>
  <c r="E22" i="8"/>
  <c r="D22" i="14"/>
  <c r="D22" i="8"/>
  <c r="D22" i="22"/>
  <c r="C22" i="14"/>
  <c r="C22" i="8"/>
  <c r="C22" i="23"/>
  <c r="P21" i="14"/>
  <c r="P21" i="8"/>
  <c r="O21" i="14"/>
  <c r="N21" i="14"/>
  <c r="N21" i="8"/>
  <c r="N20" i="14"/>
  <c r="M21" i="14"/>
  <c r="M21" i="8"/>
  <c r="M20" i="14"/>
  <c r="M20" i="8"/>
  <c r="M20" i="23"/>
  <c r="L21" i="14"/>
  <c r="L21" i="8"/>
  <c r="L21" i="23"/>
  <c r="K21" i="14"/>
  <c r="K21" i="8"/>
  <c r="J21" i="14"/>
  <c r="J21" i="8"/>
  <c r="I21" i="14"/>
  <c r="I21" i="8"/>
  <c r="I21" i="22"/>
  <c r="H21" i="14"/>
  <c r="H21" i="8"/>
  <c r="G21" i="14"/>
  <c r="G21" i="8"/>
  <c r="F21" i="14"/>
  <c r="F21" i="8"/>
  <c r="E21" i="14"/>
  <c r="D21" i="14"/>
  <c r="D21" i="8"/>
  <c r="D21" i="23"/>
  <c r="C21" i="14"/>
  <c r="C21" i="8"/>
  <c r="P20" i="14"/>
  <c r="O20" i="14"/>
  <c r="L20" i="14"/>
  <c r="K20" i="14"/>
  <c r="K20" i="8"/>
  <c r="J20" i="14"/>
  <c r="J20" i="8"/>
  <c r="J20" i="22"/>
  <c r="I20" i="14"/>
  <c r="I20" i="8"/>
  <c r="I20" i="23"/>
  <c r="H20" i="14"/>
  <c r="H20" i="8"/>
  <c r="H20" i="22"/>
  <c r="G20" i="14"/>
  <c r="G20" i="8"/>
  <c r="F20" i="14"/>
  <c r="F20" i="8"/>
  <c r="E20" i="14"/>
  <c r="E20" i="8"/>
  <c r="D20" i="14"/>
  <c r="C20" i="14"/>
  <c r="P19" i="14"/>
  <c r="P19" i="8"/>
  <c r="P19" i="23"/>
  <c r="O19" i="14"/>
  <c r="O19" i="8"/>
  <c r="N19" i="14"/>
  <c r="N19" i="8"/>
  <c r="N19" i="23"/>
  <c r="M19" i="14"/>
  <c r="M19" i="8"/>
  <c r="L19" i="14"/>
  <c r="L19" i="8"/>
  <c r="L19" i="22"/>
  <c r="K19" i="14"/>
  <c r="K19" i="8"/>
  <c r="K19" i="23"/>
  <c r="J19" i="14"/>
  <c r="I19" i="14"/>
  <c r="I19" i="8"/>
  <c r="H19" i="14"/>
  <c r="G19" i="14"/>
  <c r="G19" i="8"/>
  <c r="F19" i="14"/>
  <c r="E19" i="14"/>
  <c r="E19" i="8"/>
  <c r="E19" i="23"/>
  <c r="D19" i="14"/>
  <c r="D19" i="8"/>
  <c r="C19" i="14"/>
  <c r="P18" i="14"/>
  <c r="O18" i="14"/>
  <c r="O18" i="8"/>
  <c r="N18" i="14"/>
  <c r="N18" i="8"/>
  <c r="M18" i="14"/>
  <c r="M18" i="21"/>
  <c r="L18" i="14"/>
  <c r="K18" i="14"/>
  <c r="K17" i="21"/>
  <c r="J18" i="14"/>
  <c r="J17" i="21"/>
  <c r="I18" i="14"/>
  <c r="I18" i="8"/>
  <c r="I18" i="22"/>
  <c r="H18" i="14"/>
  <c r="H18" i="8"/>
  <c r="H18" i="22"/>
  <c r="G18" i="14"/>
  <c r="G18" i="8"/>
  <c r="F18" i="14"/>
  <c r="F17" i="21"/>
  <c r="E18" i="14"/>
  <c r="E17" i="21"/>
  <c r="D18" i="14"/>
  <c r="D17" i="21"/>
  <c r="C18" i="14"/>
  <c r="BI4" i="21"/>
  <c r="W10" i="21"/>
  <c r="BM24" i="22"/>
  <c r="BB24" i="23"/>
  <c r="BF17" i="22"/>
  <c r="AM24" i="22"/>
  <c r="AY23" i="23"/>
  <c r="AY18" i="23"/>
  <c r="AE24" i="22"/>
  <c r="S24" i="23"/>
  <c r="AH23" i="22"/>
  <c r="S20" i="22"/>
  <c r="S19" i="23"/>
  <c r="AH18" i="22"/>
  <c r="AF17" i="22"/>
  <c r="Q24" i="8"/>
  <c r="P24" i="8"/>
  <c r="O24" i="8"/>
  <c r="N24" i="8"/>
  <c r="N24" i="13"/>
  <c r="N24" i="12"/>
  <c r="M24" i="8"/>
  <c r="L24" i="8"/>
  <c r="K24" i="8"/>
  <c r="K24" i="9"/>
  <c r="J24" i="8"/>
  <c r="I24" i="8"/>
  <c r="H24" i="8"/>
  <c r="G24" i="8"/>
  <c r="F24" i="8"/>
  <c r="E24" i="8"/>
  <c r="D24" i="8"/>
  <c r="C24" i="8"/>
  <c r="B24" i="8"/>
  <c r="Q23" i="8"/>
  <c r="B23" i="8"/>
  <c r="B23" i="23"/>
  <c r="Q22" i="8"/>
  <c r="Q22" i="23"/>
  <c r="B22" i="8"/>
  <c r="Q21" i="8"/>
  <c r="B21" i="8"/>
  <c r="Q20" i="8"/>
  <c r="Q20" i="23"/>
  <c r="B20" i="8"/>
  <c r="Q19" i="8"/>
  <c r="B19" i="8"/>
  <c r="Q18" i="8"/>
  <c r="Q18" i="23"/>
  <c r="B18" i="8"/>
  <c r="Q17" i="8"/>
  <c r="Q17" i="22"/>
  <c r="P17" i="8"/>
  <c r="P17" i="19"/>
  <c r="O17" i="8"/>
  <c r="N17" i="13"/>
  <c r="N17" i="12"/>
  <c r="N17" i="8"/>
  <c r="M17" i="8"/>
  <c r="L17" i="8"/>
  <c r="K17" i="8"/>
  <c r="K17" i="22"/>
  <c r="J17" i="8"/>
  <c r="I17" i="8"/>
  <c r="H17" i="8"/>
  <c r="H17" i="19"/>
  <c r="G17" i="8"/>
  <c r="F17" i="8"/>
  <c r="E17" i="8"/>
  <c r="D17" i="8"/>
  <c r="D17" i="22"/>
  <c r="C17" i="8"/>
  <c r="C17" i="19"/>
  <c r="B17" i="8"/>
  <c r="BA5" i="23"/>
  <c r="AY6" i="22"/>
  <c r="AY4" i="23"/>
  <c r="AU4" i="19"/>
  <c r="AP4" i="23"/>
  <c r="AP4" i="19"/>
  <c r="AE11" i="22"/>
  <c r="AH7" i="23"/>
  <c r="AH4" i="19"/>
  <c r="AD4" i="22"/>
  <c r="Z4" i="22"/>
  <c r="V4" i="22"/>
  <c r="B11" i="23"/>
  <c r="Q8" i="23"/>
  <c r="Q7" i="22"/>
  <c r="B6" i="23"/>
  <c r="BP19" i="22"/>
  <c r="F4" i="23"/>
  <c r="BH24" i="23"/>
  <c r="AH4" i="22"/>
  <c r="AH4" i="23"/>
  <c r="AF17" i="23"/>
  <c r="B6" i="22"/>
  <c r="AQ4" i="22"/>
  <c r="BJ17" i="23"/>
  <c r="BA7" i="22"/>
  <c r="Q8" i="22"/>
  <c r="BD11" i="22"/>
  <c r="AH7" i="22"/>
  <c r="BP5" i="22"/>
  <c r="AA17" i="23"/>
  <c r="AH18" i="23"/>
  <c r="AJ21" i="23"/>
  <c r="AQ24" i="23"/>
  <c r="BN17" i="22"/>
  <c r="AD24" i="23"/>
  <c r="AN24" i="22"/>
  <c r="AY21" i="23"/>
  <c r="F11" i="23"/>
  <c r="C30" i="22"/>
  <c r="C30" i="19"/>
  <c r="G30" i="22"/>
  <c r="G30" i="19"/>
  <c r="K30" i="22"/>
  <c r="S30" i="22"/>
  <c r="W30" i="22"/>
  <c r="W30" i="19"/>
  <c r="AA30" i="22"/>
  <c r="AE30" i="22"/>
  <c r="AM30" i="22"/>
  <c r="AM30" i="19"/>
  <c r="AQ30" i="22"/>
  <c r="AU30" i="22"/>
  <c r="AY30" i="22"/>
  <c r="AY30" i="19"/>
  <c r="V52" i="22"/>
  <c r="Z52" i="22"/>
  <c r="DE32" i="22"/>
  <c r="DE32" i="23"/>
  <c r="DE36" i="22"/>
  <c r="DE36" i="23"/>
  <c r="DE40" i="22"/>
  <c r="DE40" i="23"/>
  <c r="DE44" i="22"/>
  <c r="DE44" i="23"/>
  <c r="AA30" i="19"/>
  <c r="B40" i="23"/>
  <c r="N52" i="23"/>
  <c r="AH17" i="22"/>
  <c r="AL4" i="23"/>
  <c r="AY4" i="22"/>
  <c r="S7" i="23"/>
  <c r="BP20" i="22"/>
  <c r="BP20" i="19"/>
  <c r="BM24" i="23"/>
  <c r="BB24" i="22"/>
  <c r="AH21" i="23"/>
  <c r="X17" i="23"/>
  <c r="BP20" i="23"/>
  <c r="J4" i="23"/>
  <c r="T4" i="19"/>
  <c r="F30" i="22"/>
  <c r="F30" i="19"/>
  <c r="J30" i="22"/>
  <c r="J30" i="19"/>
  <c r="N30" i="19"/>
  <c r="N30" i="22"/>
  <c r="R30" i="22"/>
  <c r="R30" i="19"/>
  <c r="AH30" i="22"/>
  <c r="AH30" i="19"/>
  <c r="AL30" i="22"/>
  <c r="AL30" i="19"/>
  <c r="AP30" i="22"/>
  <c r="AP30" i="19"/>
  <c r="AX30" i="22"/>
  <c r="AX30" i="19"/>
  <c r="BB30" i="22"/>
  <c r="BB30" i="19"/>
  <c r="BF30" i="22"/>
  <c r="BF30" i="19"/>
  <c r="BJ30" i="19"/>
  <c r="BJ30" i="22"/>
  <c r="BN30" i="22"/>
  <c r="BN30" i="19"/>
  <c r="BR30" i="22"/>
  <c r="BR30" i="19"/>
  <c r="BV30" i="22"/>
  <c r="BV30" i="19"/>
  <c r="BZ30" i="19"/>
  <c r="BZ30" i="22"/>
  <c r="CD30" i="22"/>
  <c r="CD30" i="19"/>
  <c r="CH30" i="22"/>
  <c r="CH30" i="19"/>
  <c r="CL30" i="22"/>
  <c r="CL30" i="19"/>
  <c r="CT30" i="22"/>
  <c r="CT30" i="19"/>
  <c r="CX30" i="22"/>
  <c r="CX30" i="19"/>
  <c r="DB30" i="22"/>
  <c r="DB30" i="19"/>
  <c r="B32" i="19"/>
  <c r="B35" i="23"/>
  <c r="B39" i="23"/>
  <c r="B39" i="22"/>
  <c r="B40" i="19"/>
  <c r="B43" i="22"/>
  <c r="B43" i="23"/>
  <c r="B47" i="22"/>
  <c r="B51" i="23"/>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2"/>
  <c r="DE36" i="19"/>
  <c r="DE39" i="23"/>
  <c r="DE51" i="23"/>
  <c r="BP11" i="19"/>
  <c r="AJ23" i="23"/>
  <c r="AD52" i="23"/>
  <c r="AD52" i="22"/>
  <c r="AH52" i="23"/>
  <c r="AH52" i="22"/>
  <c r="AL52" i="23"/>
  <c r="AL52" i="22"/>
  <c r="AP52" i="23"/>
  <c r="AP52" i="22"/>
  <c r="AT52" i="23"/>
  <c r="AT52" i="22"/>
  <c r="AX52" i="22"/>
  <c r="BB52" i="23"/>
  <c r="BB52" i="22"/>
  <c r="BJ52" i="23"/>
  <c r="BJ52" i="22"/>
  <c r="BR52" i="23"/>
  <c r="BR52" i="22"/>
  <c r="BZ52" i="22"/>
  <c r="CP52" i="22"/>
  <c r="CX52" i="22"/>
  <c r="B45" i="19"/>
  <c r="B33" i="22"/>
  <c r="B37" i="22"/>
  <c r="B45" i="22"/>
  <c r="J10" i="21"/>
  <c r="AC32" i="28"/>
  <c r="BM32" i="28"/>
  <c r="AE34" i="28"/>
  <c r="AR37" i="28"/>
  <c r="BR39" i="28"/>
  <c r="BT41" i="28"/>
  <c r="AE46" i="28"/>
  <c r="AB44" i="28"/>
  <c r="CJ44" i="28"/>
  <c r="BY46" i="28"/>
  <c r="Q31" i="28"/>
  <c r="AG31" i="28"/>
  <c r="AO31" i="28"/>
  <c r="AE32" i="28"/>
  <c r="AD33" i="28"/>
  <c r="AO34" i="28"/>
  <c r="BM34" i="28"/>
  <c r="AE36" i="28"/>
  <c r="CA36" i="28"/>
  <c r="AG38" i="28"/>
  <c r="BE38" i="28"/>
  <c r="CC38" i="28"/>
  <c r="C39" i="28"/>
  <c r="AJ39" i="28"/>
  <c r="BT39" i="28"/>
  <c r="O40" i="28"/>
  <c r="AI40" i="28"/>
  <c r="AU40" i="28"/>
  <c r="BG40" i="28"/>
  <c r="BK40" i="28"/>
  <c r="BS40" i="28"/>
  <c r="CH41" i="28"/>
  <c r="D42" i="23"/>
  <c r="AN43" i="28"/>
  <c r="T32" i="28"/>
  <c r="CJ32" i="28"/>
  <c r="AE33" i="28"/>
  <c r="AQ33" i="28"/>
  <c r="AG35" i="28"/>
  <c r="BP36" i="28"/>
  <c r="N38" i="28"/>
  <c r="AH38" i="28"/>
  <c r="CP38" i="28"/>
  <c r="AW39" i="28"/>
  <c r="BY43" i="28"/>
  <c r="AF46" i="28"/>
  <c r="AC33" i="28"/>
  <c r="CK33" i="28"/>
  <c r="AE35" i="28"/>
  <c r="AD36" i="28"/>
  <c r="AG37" i="28"/>
  <c r="CO37" i="28"/>
  <c r="BT38" i="28"/>
  <c r="AE39" i="28"/>
  <c r="AI39" i="28"/>
  <c r="AL40" i="28"/>
  <c r="BV40" i="28"/>
  <c r="AW41" i="28"/>
  <c r="C42" i="28"/>
  <c r="L42" i="28"/>
  <c r="P42" i="28"/>
  <c r="AK42" i="28"/>
  <c r="AW42" i="28"/>
  <c r="BI42" i="28"/>
  <c r="BM42" i="28"/>
  <c r="BU42" i="28"/>
  <c r="C43" i="28"/>
  <c r="AB43" i="28"/>
  <c r="BX43" i="28"/>
  <c r="AB45" i="28"/>
  <c r="AN45" i="28"/>
  <c r="BL45" i="28"/>
  <c r="BX45" i="28"/>
  <c r="CV45" i="28"/>
  <c r="AP46" i="28"/>
  <c r="H47" i="28"/>
  <c r="AF47" i="28"/>
  <c r="AR47" i="28"/>
  <c r="H49" i="28"/>
  <c r="AJ40" i="28"/>
  <c r="AA41" i="28"/>
  <c r="N42" i="28"/>
  <c r="AX42" i="28"/>
  <c r="BV42" i="28"/>
  <c r="D43" i="28"/>
  <c r="AC43" i="28"/>
  <c r="C44" i="28"/>
  <c r="AC45" i="28"/>
  <c r="AO45" i="28"/>
  <c r="BM45" i="28"/>
  <c r="G46" i="28"/>
  <c r="BC46" i="28"/>
  <c r="E47" i="28"/>
  <c r="AG47" i="28"/>
  <c r="AS47" i="28"/>
  <c r="C48" i="28"/>
  <c r="G48" i="28"/>
  <c r="AQ48" i="28"/>
  <c r="BO48" i="28"/>
  <c r="CA48" i="28"/>
  <c r="AG49" i="28"/>
  <c r="AS49" i="28"/>
  <c r="BD46" i="28"/>
  <c r="F47" i="28"/>
  <c r="R47" i="28"/>
  <c r="AD47" i="28"/>
  <c r="AP47" i="28"/>
  <c r="BB47" i="28"/>
  <c r="BF47" i="28"/>
  <c r="BN47" i="28"/>
  <c r="BZ47" i="28"/>
  <c r="H48" i="28"/>
  <c r="L48" i="28"/>
  <c r="BP48" i="28"/>
  <c r="AT49" i="28"/>
  <c r="AN31" i="28"/>
  <c r="AN32" i="28"/>
  <c r="AN33" i="28"/>
  <c r="AT51" i="28"/>
  <c r="BR51" i="28"/>
  <c r="AC44" i="28"/>
  <c r="AO44" i="28"/>
  <c r="AE45" i="28"/>
  <c r="E46" i="28"/>
  <c r="AC46" i="28"/>
  <c r="AO46" i="28"/>
  <c r="BM46" i="28"/>
  <c r="CC46" i="28"/>
  <c r="G47" i="28"/>
  <c r="O47" i="28"/>
  <c r="AE47" i="28"/>
  <c r="BC47" i="28"/>
  <c r="AG48" i="28"/>
  <c r="AS48" i="28"/>
  <c r="CC48" i="28"/>
  <c r="AI49" i="28"/>
  <c r="AU49" i="28"/>
  <c r="AS50" i="28"/>
  <c r="BE50" i="28"/>
  <c r="BQ50" i="28"/>
  <c r="S32" i="28"/>
  <c r="S33" i="28"/>
  <c r="S35" i="28"/>
  <c r="S43" i="28"/>
  <c r="S44" i="28"/>
  <c r="CN47" i="28"/>
  <c r="BP49" i="28"/>
  <c r="CB49" i="28"/>
  <c r="AH50" i="28"/>
  <c r="AT50" i="28"/>
  <c r="L51" i="22"/>
  <c r="P32" i="28"/>
  <c r="P33" i="28"/>
  <c r="P40" i="28"/>
  <c r="P41" i="28"/>
  <c r="P45" i="28"/>
  <c r="T51" i="23"/>
  <c r="X51" i="23"/>
  <c r="X31" i="28"/>
  <c r="X32" i="28"/>
  <c r="X38" i="28"/>
  <c r="X39" i="28"/>
  <c r="X40" i="28"/>
  <c r="X41" i="28"/>
  <c r="S51" i="19"/>
  <c r="AI50" i="28"/>
  <c r="AU50" i="28"/>
  <c r="M51" i="28"/>
  <c r="BU51" i="28"/>
  <c r="F43" i="28"/>
  <c r="F38" i="28"/>
  <c r="AQ23" i="21"/>
  <c r="C31" i="21"/>
  <c r="C30" i="21"/>
  <c r="AM32" i="23"/>
  <c r="DB38" i="23"/>
  <c r="AE17" i="21"/>
  <c r="BJ17" i="21"/>
  <c r="Q48" i="23"/>
  <c r="BO46" i="23"/>
  <c r="L31" i="21"/>
  <c r="L30" i="21"/>
  <c r="P30" i="21"/>
  <c r="T30" i="21"/>
  <c r="AZ31" i="21"/>
  <c r="AZ30" i="21"/>
  <c r="BX31" i="21"/>
  <c r="BX30" i="21"/>
  <c r="CJ31" i="21"/>
  <c r="CJ30" i="21"/>
  <c r="CR31" i="21"/>
  <c r="CV31" i="21"/>
  <c r="CV30" i="21"/>
  <c r="BQ33" i="22"/>
  <c r="CO33" i="21"/>
  <c r="DA33" i="21"/>
  <c r="C34" i="21"/>
  <c r="CQ35" i="21"/>
  <c r="F38" i="23"/>
  <c r="CL38" i="21"/>
  <c r="CT38" i="21"/>
  <c r="C40" i="21"/>
  <c r="CJ40" i="21"/>
  <c r="CV40" i="21"/>
  <c r="CJ43" i="21"/>
  <c r="CV43" i="21"/>
  <c r="J44" i="23"/>
  <c r="R44" i="23"/>
  <c r="D45" i="21"/>
  <c r="AF45" i="21"/>
  <c r="CN45" i="21"/>
  <c r="R46" i="21"/>
  <c r="V46" i="21"/>
  <c r="AH46" i="21"/>
  <c r="AP46" i="21"/>
  <c r="AT46" i="21"/>
  <c r="BB46" i="21"/>
  <c r="BF46" i="21"/>
  <c r="BN46" i="21"/>
  <c r="BR46" i="21"/>
  <c r="BZ46" i="21"/>
  <c r="CD46" i="21"/>
  <c r="CP46" i="21"/>
  <c r="DB46" i="21"/>
  <c r="D47" i="21"/>
  <c r="H47" i="21"/>
  <c r="AB47" i="21"/>
  <c r="AR47" i="21"/>
  <c r="BH47" i="21"/>
  <c r="BP47" i="21"/>
  <c r="CB47" i="21"/>
  <c r="CN47" i="21"/>
  <c r="J48" i="21"/>
  <c r="AJ49" i="21"/>
  <c r="F50" i="21"/>
  <c r="Z50" i="21"/>
  <c r="AT50" i="21"/>
  <c r="AX50" i="21"/>
  <c r="BF50" i="21"/>
  <c r="BR50" i="21"/>
  <c r="BV50" i="21"/>
  <c r="CL50" i="23"/>
  <c r="CT50" i="23"/>
  <c r="BI48" i="23"/>
  <c r="AP10" i="23"/>
  <c r="O51" i="22"/>
  <c r="AE51" i="23"/>
  <c r="Q30" i="21"/>
  <c r="U30" i="21"/>
  <c r="AC31" i="21"/>
  <c r="AC30" i="21"/>
  <c r="AG30" i="21"/>
  <c r="AO30" i="21"/>
  <c r="BM31" i="21"/>
  <c r="BY30" i="21"/>
  <c r="CY32" i="21"/>
  <c r="N33" i="23"/>
  <c r="CL33" i="21"/>
  <c r="CX33" i="21"/>
  <c r="CO34" i="21"/>
  <c r="CN35" i="21"/>
  <c r="CZ35" i="21"/>
  <c r="CQ36" i="21"/>
  <c r="Y37" i="23"/>
  <c r="CS37" i="21"/>
  <c r="CQ38" i="21"/>
  <c r="DC38" i="21"/>
  <c r="CS40" i="21"/>
  <c r="C41" i="21"/>
  <c r="CW43" i="21"/>
  <c r="G44" i="21"/>
  <c r="E45" i="21"/>
  <c r="U45" i="21"/>
  <c r="AC45" i="21"/>
  <c r="AG45" i="21"/>
  <c r="AO45" i="21"/>
  <c r="AS45" i="21"/>
  <c r="BA45" i="21"/>
  <c r="BE45" i="21"/>
  <c r="BM45" i="21"/>
  <c r="BQ45" i="21"/>
  <c r="BY45" i="21"/>
  <c r="CC45" i="21"/>
  <c r="CO45" i="21"/>
  <c r="DA45" i="21"/>
  <c r="C46" i="21"/>
  <c r="G46" i="21"/>
  <c r="O46" i="21"/>
  <c r="S46" i="21"/>
  <c r="AA46" i="21"/>
  <c r="AE46" i="21"/>
  <c r="AM46" i="21"/>
  <c r="AQ46" i="21"/>
  <c r="AY46" i="21"/>
  <c r="BC46" i="21"/>
  <c r="BO46" i="21"/>
  <c r="CA46" i="21"/>
  <c r="CM46" i="21"/>
  <c r="CY46" i="21"/>
  <c r="U47" i="21"/>
  <c r="AG47" i="21"/>
  <c r="BE47" i="21"/>
  <c r="G48" i="21"/>
  <c r="AI48" i="21"/>
  <c r="CQ48" i="21"/>
  <c r="I49" i="21"/>
  <c r="M49" i="21"/>
  <c r="AG49" i="21"/>
  <c r="AW49" i="21"/>
  <c r="BE49" i="21"/>
  <c r="BQ49" i="21"/>
  <c r="BU49" i="21"/>
  <c r="CG49" i="21"/>
  <c r="CS49" i="21"/>
  <c r="K50" i="21"/>
  <c r="S50" i="21"/>
  <c r="W50" i="21"/>
  <c r="AQ50" i="21"/>
  <c r="AU50" i="21"/>
  <c r="BC50" i="21"/>
  <c r="BG50" i="21"/>
  <c r="BS50" i="21"/>
  <c r="CE50" i="21"/>
  <c r="CQ50" i="21"/>
  <c r="DC50" i="21"/>
  <c r="I51" i="21"/>
  <c r="M51" i="21"/>
  <c r="Q51" i="21"/>
  <c r="Y51" i="21"/>
  <c r="AC51" i="21"/>
  <c r="AK51" i="21"/>
  <c r="AW51" i="21"/>
  <c r="CS51" i="21"/>
  <c r="F30" i="21"/>
  <c r="N30" i="21"/>
  <c r="R30" i="21"/>
  <c r="Z30" i="21"/>
  <c r="AL30" i="21"/>
  <c r="AP30" i="21"/>
  <c r="AX30" i="21"/>
  <c r="BB30" i="21"/>
  <c r="BJ30" i="21"/>
  <c r="BN30" i="21"/>
  <c r="BV30" i="21"/>
  <c r="BZ30" i="21"/>
  <c r="CL31" i="21"/>
  <c r="CL30" i="21"/>
  <c r="CP30" i="21"/>
  <c r="CX30" i="21"/>
  <c r="D32" i="21"/>
  <c r="CN32" i="21"/>
  <c r="CZ32" i="21"/>
  <c r="E34" i="21"/>
  <c r="CP34" i="21"/>
  <c r="DB34" i="21"/>
  <c r="CR36" i="21"/>
  <c r="CP37" i="21"/>
  <c r="DB37" i="21"/>
  <c r="P38" i="23"/>
  <c r="CI39" i="21"/>
  <c r="CU39" i="21"/>
  <c r="D41" i="21"/>
  <c r="CK41" i="21"/>
  <c r="CW41" i="21"/>
  <c r="C42" i="21"/>
  <c r="T42" i="21"/>
  <c r="CN44" i="21"/>
  <c r="CZ44" i="21"/>
  <c r="F45" i="21"/>
  <c r="N45" i="21"/>
  <c r="R45" i="21"/>
  <c r="Z45" i="21"/>
  <c r="AL45" i="21"/>
  <c r="AP45" i="21"/>
  <c r="AX45" i="21"/>
  <c r="BF45" i="21"/>
  <c r="BN45" i="21"/>
  <c r="BZ45" i="21"/>
  <c r="CL45" i="21"/>
  <c r="CX45" i="21"/>
  <c r="H46" i="21"/>
  <c r="AF46" i="21"/>
  <c r="AR46" i="21"/>
  <c r="AT47" i="21"/>
  <c r="CD47" i="21"/>
  <c r="H48" i="21"/>
  <c r="L48" i="21"/>
  <c r="X48" i="21"/>
  <c r="BP48" i="21"/>
  <c r="BT48" i="21"/>
  <c r="CB48" i="21"/>
  <c r="CF48" i="21"/>
  <c r="CR48" i="21"/>
  <c r="DD48" i="21"/>
  <c r="R49" i="21"/>
  <c r="V49" i="21"/>
  <c r="AD49" i="21"/>
  <c r="AH49" i="21"/>
  <c r="AP49" i="21"/>
  <c r="AT49" i="21"/>
  <c r="BB49" i="21"/>
  <c r="BR49" i="21"/>
  <c r="CD49" i="21"/>
  <c r="CL49" i="21"/>
  <c r="CP49" i="21"/>
  <c r="T50" i="21"/>
  <c r="X50" i="21"/>
  <c r="AJ50" i="21"/>
  <c r="AV50" i="21"/>
  <c r="J51" i="21"/>
  <c r="V51" i="21"/>
  <c r="AL51" i="21"/>
  <c r="AT51" i="21"/>
  <c r="AX51" i="21"/>
  <c r="BF51" i="21"/>
  <c r="BJ51" i="21"/>
  <c r="BR51" i="21"/>
  <c r="BV51" i="21"/>
  <c r="CH51" i="21"/>
  <c r="CT51" i="21"/>
  <c r="AQ32" i="23"/>
  <c r="G30" i="21"/>
  <c r="K30" i="21"/>
  <c r="O30" i="21"/>
  <c r="S30" i="21"/>
  <c r="W30" i="21"/>
  <c r="AA31" i="21"/>
  <c r="AA30" i="21"/>
  <c r="AE31" i="21"/>
  <c r="AE30" i="21"/>
  <c r="AI30" i="21"/>
  <c r="AM31" i="21"/>
  <c r="AM30" i="21"/>
  <c r="AQ31" i="21"/>
  <c r="AQ30" i="21"/>
  <c r="AU30" i="21"/>
  <c r="CE30" i="21"/>
  <c r="CI30" i="21"/>
  <c r="CM31" i="21"/>
  <c r="CM30" i="21"/>
  <c r="CQ30" i="21"/>
  <c r="CU30" i="21"/>
  <c r="CY31" i="21"/>
  <c r="DC30" i="21"/>
  <c r="CK32" i="21"/>
  <c r="CS32" i="21"/>
  <c r="CW32" i="21"/>
  <c r="C33" i="21"/>
  <c r="CM34" i="21"/>
  <c r="CU34" i="21"/>
  <c r="CY34" i="21"/>
  <c r="E35" i="21"/>
  <c r="CO36" i="21"/>
  <c r="DA36" i="21"/>
  <c r="C37" i="21"/>
  <c r="CR39" i="21"/>
  <c r="DD39" i="21"/>
  <c r="CT41" i="21"/>
  <c r="D42" i="21"/>
  <c r="C43" i="21"/>
  <c r="CM43" i="21"/>
  <c r="CY43" i="21"/>
  <c r="E44" i="21"/>
  <c r="CK44" i="21"/>
  <c r="CS44" i="21"/>
  <c r="CW44" i="21"/>
  <c r="C45" i="21"/>
  <c r="G45" i="21"/>
  <c r="K45" i="21"/>
  <c r="AE45" i="21"/>
  <c r="BC45" i="21"/>
  <c r="E46" i="21"/>
  <c r="AG46" i="21"/>
  <c r="AS46" i="21"/>
  <c r="BQ46" i="21"/>
  <c r="G47" i="21"/>
  <c r="AE47" i="21"/>
  <c r="AI47" i="21"/>
  <c r="AQ47" i="21"/>
  <c r="BC47" i="21"/>
  <c r="BO47" i="21"/>
  <c r="BS47" i="21"/>
  <c r="CA47" i="21"/>
  <c r="CE47" i="21"/>
  <c r="CQ47" i="21"/>
  <c r="DC47" i="21"/>
  <c r="M48" i="21"/>
  <c r="U48" i="21"/>
  <c r="AG48" i="21"/>
  <c r="BE48" i="21"/>
  <c r="BQ48" i="21"/>
  <c r="CC48" i="21"/>
  <c r="CW48" i="21"/>
  <c r="S49" i="21"/>
  <c r="AI49" i="21"/>
  <c r="BG49" i="21"/>
  <c r="M50" i="21"/>
  <c r="AK50" i="21"/>
  <c r="BU50" i="21"/>
  <c r="G51" i="21"/>
  <c r="K51" i="21"/>
  <c r="AA51" i="23"/>
  <c r="AQ51" i="23"/>
  <c r="BW51" i="23"/>
  <c r="CF51" i="21"/>
  <c r="O51" i="21"/>
  <c r="S51" i="21"/>
  <c r="W51" i="21"/>
  <c r="AA51" i="21"/>
  <c r="AE51" i="21"/>
  <c r="AM51" i="21"/>
  <c r="AQ51" i="21"/>
  <c r="AU51" i="21"/>
  <c r="AY51" i="21"/>
  <c r="BC51" i="21"/>
  <c r="BG51" i="21"/>
  <c r="BO51" i="21"/>
  <c r="BS51" i="21"/>
  <c r="BW51" i="21"/>
  <c r="CE51" i="21"/>
  <c r="CI51" i="21"/>
  <c r="CM51" i="21"/>
  <c r="CQ51" i="21"/>
  <c r="CU51" i="21"/>
  <c r="CY51" i="21"/>
  <c r="DC51" i="21"/>
  <c r="CT50" i="21"/>
  <c r="H51" i="21"/>
  <c r="L51" i="21"/>
  <c r="P51" i="21"/>
  <c r="T51" i="21"/>
  <c r="X51" i="21"/>
  <c r="AF51" i="21"/>
  <c r="AJ51" i="21"/>
  <c r="AV51" i="21"/>
  <c r="BD51" i="21"/>
  <c r="BH51" i="21"/>
  <c r="BL51" i="21"/>
  <c r="BT51" i="21"/>
  <c r="BX51" i="21"/>
  <c r="CB51" i="21"/>
  <c r="CR51" i="21"/>
  <c r="DD51" i="21"/>
  <c r="B33" i="23"/>
  <c r="B37" i="23"/>
  <c r="B45" i="23"/>
  <c r="B34" i="19"/>
  <c r="B39" i="19"/>
  <c r="B43" i="19"/>
  <c r="B46" i="23"/>
  <c r="B50" i="23"/>
  <c r="B38" i="19"/>
  <c r="B46" i="19"/>
  <c r="B47" i="19"/>
  <c r="B34" i="23"/>
  <c r="N33" i="21"/>
  <c r="H44" i="23"/>
  <c r="H45" i="19"/>
  <c r="F44" i="21"/>
  <c r="AC33" i="21"/>
  <c r="AC32" i="21"/>
  <c r="AE44" i="21"/>
  <c r="BC44" i="21"/>
  <c r="V44" i="23"/>
  <c r="AD44" i="23"/>
  <c r="AB44" i="21"/>
  <c r="AF44" i="21"/>
  <c r="AN44" i="21"/>
  <c r="AR44" i="21"/>
  <c r="AZ44" i="21"/>
  <c r="BD44" i="21"/>
  <c r="BL44" i="21"/>
  <c r="BP44" i="21"/>
  <c r="BX44" i="21"/>
  <c r="CB44" i="21"/>
  <c r="U34" i="21"/>
  <c r="AC36" i="21"/>
  <c r="AS36" i="21"/>
  <c r="S43" i="21"/>
  <c r="Y44" i="21"/>
  <c r="AC44" i="21"/>
  <c r="AK44" i="21"/>
  <c r="AO44" i="21"/>
  <c r="BA44" i="21"/>
  <c r="BM44" i="21"/>
  <c r="BY44" i="21"/>
  <c r="P32" i="21"/>
  <c r="AR33" i="21"/>
  <c r="AD44" i="21"/>
  <c r="AP44" i="21"/>
  <c r="CB36" i="21"/>
  <c r="BC33" i="21"/>
  <c r="BO33" i="21"/>
  <c r="BC35" i="21"/>
  <c r="BO35" i="21"/>
  <c r="BS35" i="21"/>
  <c r="CA35" i="21"/>
  <c r="BA36" i="21"/>
  <c r="BE36" i="21"/>
  <c r="BQ36" i="21"/>
  <c r="CC36" i="21"/>
  <c r="BG37" i="21"/>
  <c r="BI38" i="21"/>
  <c r="AY39" i="21"/>
  <c r="BG39" i="21"/>
  <c r="BS39" i="21"/>
  <c r="BW39" i="21"/>
  <c r="BE40" i="21"/>
  <c r="BI40" i="21"/>
  <c r="BU40" i="21"/>
  <c r="CG40" i="21"/>
  <c r="BM42" i="21"/>
  <c r="AY43" i="21"/>
  <c r="BK43" i="21"/>
  <c r="BO43" i="21"/>
  <c r="BW43" i="21"/>
  <c r="CA43" i="21"/>
  <c r="CA43" i="23"/>
  <c r="BL43" i="23"/>
  <c r="AZ32" i="21"/>
  <c r="BD33" i="21"/>
  <c r="BD32" i="21"/>
  <c r="BL32" i="21"/>
  <c r="BP32" i="21"/>
  <c r="BX32" i="21"/>
  <c r="CB33" i="21"/>
  <c r="CB32" i="21"/>
  <c r="BB34" i="21"/>
  <c r="BF34" i="21"/>
  <c r="BR34" i="21"/>
  <c r="BZ34" i="21"/>
  <c r="CD34" i="21"/>
  <c r="AZ35" i="21"/>
  <c r="BD35" i="21"/>
  <c r="BP35" i="21"/>
  <c r="CB35" i="21"/>
  <c r="BH37" i="21"/>
  <c r="BF38" i="21"/>
  <c r="BR38" i="21"/>
  <c r="BV38" i="21"/>
  <c r="CH38" i="21"/>
  <c r="BD39" i="21"/>
  <c r="BH39" i="21"/>
  <c r="BT39" i="21"/>
  <c r="CF39" i="21"/>
  <c r="BV40" i="21"/>
  <c r="BL41" i="21"/>
  <c r="AZ43" i="21"/>
  <c r="BL43" i="21"/>
  <c r="BX43" i="21"/>
  <c r="BA33" i="23"/>
  <c r="BY33" i="23"/>
  <c r="CG33" i="23"/>
  <c r="BG36" i="23"/>
  <c r="BH40" i="23"/>
  <c r="CF40" i="23"/>
  <c r="BN34" i="21"/>
  <c r="BA32" i="21"/>
  <c r="BA33" i="21"/>
  <c r="BE33" i="21"/>
  <c r="BM32" i="21"/>
  <c r="BM33" i="21"/>
  <c r="BQ33" i="21"/>
  <c r="BY32" i="21"/>
  <c r="BY33" i="21"/>
  <c r="CC33" i="21"/>
  <c r="AY34" i="21"/>
  <c r="BC34" i="21"/>
  <c r="BO34" i="21"/>
  <c r="CA34" i="21"/>
  <c r="BG36" i="21"/>
  <c r="BE37" i="21"/>
  <c r="BU37" i="21"/>
  <c r="CC37" i="21"/>
  <c r="BC38" i="21"/>
  <c r="BG38" i="21"/>
  <c r="BS38" i="21"/>
  <c r="CE38" i="21"/>
  <c r="CG39" i="21"/>
  <c r="BK40" i="21"/>
  <c r="BA41" i="21"/>
  <c r="BI41" i="21"/>
  <c r="BU41" i="21"/>
  <c r="BY41" i="21"/>
  <c r="BY43" i="21"/>
  <c r="BB33" i="21"/>
  <c r="BB32" i="21"/>
  <c r="BN33" i="21"/>
  <c r="BN32" i="21"/>
  <c r="BZ33" i="21"/>
  <c r="CH33" i="21"/>
  <c r="BF35" i="21"/>
  <c r="AZ36" i="21"/>
  <c r="BD36" i="21"/>
  <c r="BP36" i="21"/>
  <c r="BT36" i="21"/>
  <c r="CF36" i="21"/>
  <c r="BF37" i="21"/>
  <c r="BR37" i="21"/>
  <c r="BV37" i="21"/>
  <c r="CD37" i="21"/>
  <c r="CF38" i="21"/>
  <c r="CH39" i="21"/>
  <c r="AZ40" i="21"/>
  <c r="BH40" i="21"/>
  <c r="BT40" i="21"/>
  <c r="BX40" i="21"/>
  <c r="BJ41" i="21"/>
  <c r="BV41" i="21"/>
  <c r="CD41" i="21"/>
  <c r="CH41" i="21"/>
  <c r="L42" i="21"/>
  <c r="V42" i="23"/>
  <c r="R42" i="23"/>
  <c r="M42" i="21"/>
  <c r="AC42" i="21"/>
  <c r="AO42" i="21"/>
  <c r="O43" i="21"/>
  <c r="AA43" i="21"/>
  <c r="AE43" i="21"/>
  <c r="AM43" i="21"/>
  <c r="AQ43" i="21"/>
  <c r="AB42" i="21"/>
  <c r="P43" i="23"/>
  <c r="AB43" i="23"/>
  <c r="F42" i="21"/>
  <c r="H43" i="21"/>
  <c r="L43" i="21"/>
  <c r="AB43" i="21"/>
  <c r="AJ43" i="21"/>
  <c r="AN43" i="21"/>
  <c r="G42" i="21"/>
  <c r="K42" i="21"/>
  <c r="Y43" i="21"/>
  <c r="AC43" i="21"/>
  <c r="AO43" i="21"/>
  <c r="AB40" i="21"/>
  <c r="AN40" i="21"/>
  <c r="AV40" i="21"/>
  <c r="F41" i="21"/>
  <c r="N41" i="21"/>
  <c r="Z41" i="21"/>
  <c r="AH41" i="21"/>
  <c r="AL41" i="21"/>
  <c r="AT41" i="21"/>
  <c r="AX41" i="21"/>
  <c r="U40" i="21"/>
  <c r="Y40" i="21"/>
  <c r="AG40" i="21"/>
  <c r="AK40" i="21"/>
  <c r="AS40" i="21"/>
  <c r="AW40" i="21"/>
  <c r="S41" i="23"/>
  <c r="O40" i="21"/>
  <c r="AA40" i="21"/>
  <c r="AM40" i="21"/>
  <c r="Y41" i="21"/>
  <c r="AC41" i="21"/>
  <c r="AK41" i="21"/>
  <c r="AO41" i="21"/>
  <c r="AW41" i="21"/>
  <c r="U41" i="23"/>
  <c r="M41" i="21"/>
  <c r="N40" i="21"/>
  <c r="AL40" i="21"/>
  <c r="L41" i="21"/>
  <c r="AB41" i="21"/>
  <c r="AN41" i="21"/>
  <c r="O38" i="21"/>
  <c r="AE38" i="21"/>
  <c r="AJ38" i="23"/>
  <c r="AU38" i="21"/>
  <c r="AK39" i="21"/>
  <c r="AQ38" i="21"/>
  <c r="H38" i="21"/>
  <c r="AJ38" i="21"/>
  <c r="N39" i="21"/>
  <c r="AL39" i="21"/>
  <c r="AX39" i="21"/>
  <c r="AI38" i="21"/>
  <c r="AW39" i="21"/>
  <c r="AK38" i="21"/>
  <c r="AW38" i="21"/>
  <c r="W39" i="21"/>
  <c r="AA39" i="21"/>
  <c r="AI39" i="21"/>
  <c r="AM39" i="21"/>
  <c r="AU39" i="21"/>
  <c r="K38" i="21"/>
  <c r="Z38" i="21"/>
  <c r="AH38" i="21"/>
  <c r="AL38" i="21"/>
  <c r="AT38" i="21"/>
  <c r="AX38" i="21"/>
  <c r="T39" i="21"/>
  <c r="AF39" i="21"/>
  <c r="AJ39" i="21"/>
  <c r="AR39" i="21"/>
  <c r="AV39" i="21"/>
  <c r="H35" i="21"/>
  <c r="AR36" i="21"/>
  <c r="AP37" i="21"/>
  <c r="AF37" i="23"/>
  <c r="AH37" i="21"/>
  <c r="Q36" i="21"/>
  <c r="AG36" i="21"/>
  <c r="AO36" i="21"/>
  <c r="K37" i="21"/>
  <c r="O37" i="21"/>
  <c r="AE37" i="21"/>
  <c r="AI37" i="21"/>
  <c r="T36" i="21"/>
  <c r="AF36" i="21"/>
  <c r="N37" i="21"/>
  <c r="AD37" i="21"/>
  <c r="N36" i="21"/>
  <c r="AH36" i="21"/>
  <c r="AH35" i="21"/>
  <c r="AJ37" i="21"/>
  <c r="AJ36" i="21"/>
  <c r="F37" i="21"/>
  <c r="AE36" i="21"/>
  <c r="Y37" i="21"/>
  <c r="AG37" i="21"/>
  <c r="AK37" i="21"/>
  <c r="AS37" i="21"/>
  <c r="AW37" i="21"/>
  <c r="AS33" i="21"/>
  <c r="AP33" i="21"/>
  <c r="AX33" i="21"/>
  <c r="AR34" i="21"/>
  <c r="AP34" i="21"/>
  <c r="AR35" i="21"/>
  <c r="AQ33" i="21"/>
  <c r="AQ32" i="21"/>
  <c r="AU35" i="21"/>
  <c r="AP32" i="21"/>
  <c r="AW32" i="21"/>
  <c r="AR32" i="21"/>
  <c r="AN35" i="23"/>
  <c r="AO32" i="21"/>
  <c r="AO33" i="21"/>
  <c r="AL33" i="21"/>
  <c r="AK32" i="21"/>
  <c r="AG35" i="21"/>
  <c r="AG34" i="21"/>
  <c r="AG33" i="21"/>
  <c r="AM34" i="21"/>
  <c r="AJ33" i="21"/>
  <c r="AN32" i="21"/>
  <c r="AN35" i="21"/>
  <c r="AC34" i="21"/>
  <c r="AB32" i="21"/>
  <c r="AF33" i="21"/>
  <c r="AF32" i="21"/>
  <c r="AB35" i="21"/>
  <c r="AF35" i="21"/>
  <c r="AD34" i="21"/>
  <c r="AE35" i="21"/>
  <c r="AA34" i="21"/>
  <c r="AE34" i="21"/>
  <c r="AE33" i="21"/>
  <c r="AE32" i="21"/>
  <c r="AD33" i="21"/>
  <c r="AD32" i="21"/>
  <c r="AF34" i="21"/>
  <c r="AD35" i="21"/>
  <c r="Y32" i="21"/>
  <c r="U33" i="21"/>
  <c r="T32" i="21"/>
  <c r="S34" i="21"/>
  <c r="G33" i="21"/>
  <c r="F32" i="21"/>
  <c r="BO51" i="22"/>
  <c r="BO51" i="23"/>
  <c r="BY33" i="22"/>
  <c r="Q31" i="19"/>
  <c r="CB33" i="23"/>
  <c r="BW35" i="22"/>
  <c r="BW35" i="23"/>
  <c r="BY33" i="19"/>
  <c r="T51" i="19"/>
  <c r="C46" i="23"/>
  <c r="CY34" i="23"/>
  <c r="C34" i="23"/>
  <c r="C34" i="22"/>
  <c r="O51" i="23"/>
  <c r="AN22" i="22"/>
  <c r="AA22" i="23"/>
  <c r="AA22" i="22"/>
  <c r="BJ20" i="23"/>
  <c r="BF22" i="23"/>
  <c r="BH40" i="19"/>
  <c r="AZ33" i="23"/>
  <c r="G51" i="23"/>
  <c r="BN21" i="22"/>
  <c r="BD11" i="19"/>
  <c r="BI5" i="19"/>
  <c r="BI5" i="22"/>
  <c r="BI5" i="23"/>
  <c r="X51" i="19"/>
  <c r="AK35" i="23"/>
  <c r="CD37" i="23"/>
  <c r="BX33" i="22"/>
  <c r="CW41" i="23"/>
  <c r="CP37" i="23"/>
  <c r="X32" i="23"/>
  <c r="BM45" i="23"/>
  <c r="CQ36" i="23"/>
  <c r="CQ36" i="22"/>
  <c r="CS33" i="23"/>
  <c r="CS33" i="22"/>
  <c r="F42" i="23"/>
  <c r="DA48" i="23"/>
  <c r="O46" i="23"/>
  <c r="CS38" i="19"/>
  <c r="BM32" i="23"/>
  <c r="BM32" i="22"/>
  <c r="AW32" i="23"/>
  <c r="CY31" i="23"/>
  <c r="CY31" i="22"/>
  <c r="W31" i="23"/>
  <c r="W31" i="19"/>
  <c r="G31" i="23"/>
  <c r="G31" i="19"/>
  <c r="G31" i="22"/>
  <c r="E34" i="22"/>
  <c r="BX32" i="23"/>
  <c r="BX32" i="22"/>
  <c r="AW45" i="23"/>
  <c r="CZ41" i="19"/>
  <c r="CJ41" i="23"/>
  <c r="DA34" i="23"/>
  <c r="DA34" i="19"/>
  <c r="DA34" i="22"/>
  <c r="CO33" i="23"/>
  <c r="CO33" i="22"/>
  <c r="BB50" i="23"/>
  <c r="AX50" i="23"/>
  <c r="AT50" i="23"/>
  <c r="AT50" i="19"/>
  <c r="AH50" i="23"/>
  <c r="AH50" i="19"/>
  <c r="AD50" i="23"/>
  <c r="V50" i="23"/>
  <c r="V50" i="19"/>
  <c r="R50" i="23"/>
  <c r="R50" i="19"/>
  <c r="N50" i="23"/>
  <c r="N50" i="19"/>
  <c r="F50" i="23"/>
  <c r="DD49" i="23"/>
  <c r="DD49" i="19"/>
  <c r="CB49" i="23"/>
  <c r="CB49" i="19"/>
  <c r="BP49" i="23"/>
  <c r="BH49" i="23"/>
  <c r="AJ49" i="23"/>
  <c r="L49" i="23"/>
  <c r="H49" i="23"/>
  <c r="H49" i="19"/>
  <c r="Z48" i="23"/>
  <c r="V48" i="23"/>
  <c r="N48" i="23"/>
  <c r="J48" i="23"/>
  <c r="F48" i="23"/>
  <c r="F48" i="19"/>
  <c r="AZ47" i="23"/>
  <c r="CX42" i="23"/>
  <c r="CL42" i="23"/>
  <c r="CU35" i="23"/>
  <c r="CU35" i="22"/>
  <c r="CQ35" i="23"/>
  <c r="CQ35" i="22"/>
  <c r="CM35" i="23"/>
  <c r="CM35" i="19"/>
  <c r="CM35" i="22"/>
  <c r="F32" i="22"/>
  <c r="AC32" i="23"/>
  <c r="CU31" i="23"/>
  <c r="CU31" i="22"/>
  <c r="S31" i="23"/>
  <c r="S31" i="19"/>
  <c r="S31" i="22"/>
  <c r="AY32" i="23"/>
  <c r="C42" i="23"/>
  <c r="C42" i="19"/>
  <c r="CS41" i="23"/>
  <c r="CY39" i="23"/>
  <c r="CM39" i="23"/>
  <c r="H32" i="23"/>
  <c r="H32" i="22"/>
  <c r="AP31" i="23"/>
  <c r="AP31" i="19"/>
  <c r="DC36" i="23"/>
  <c r="DC36" i="22"/>
  <c r="CN47" i="23"/>
  <c r="AB47" i="23"/>
  <c r="CI41" i="23"/>
  <c r="CW33" i="23"/>
  <c r="CW33" i="19"/>
  <c r="CW33" i="22"/>
  <c r="BE5" i="19"/>
  <c r="W23" i="22"/>
  <c r="W23" i="23"/>
  <c r="W24" i="19"/>
  <c r="BJ37" i="23"/>
  <c r="CB33" i="19"/>
  <c r="BK46" i="23"/>
  <c r="CJ36" i="23"/>
  <c r="CJ36" i="22"/>
  <c r="C33" i="23"/>
  <c r="C33" i="22"/>
  <c r="CW32" i="23"/>
  <c r="CW32" i="22"/>
  <c r="BA32" i="23"/>
  <c r="DC31" i="23"/>
  <c r="DC31" i="22"/>
  <c r="CM31" i="23"/>
  <c r="CM31" i="22"/>
  <c r="BG46" i="23"/>
  <c r="AK45" i="23"/>
  <c r="BO32" i="23"/>
  <c r="BO32" i="22"/>
  <c r="CB32" i="23"/>
  <c r="CB32" i="22"/>
  <c r="AV32" i="23"/>
  <c r="P32" i="22"/>
  <c r="AX31" i="23"/>
  <c r="AX31" i="19"/>
  <c r="C41" i="23"/>
  <c r="C41" i="19"/>
  <c r="DC38" i="23"/>
  <c r="C38" i="23"/>
  <c r="C38" i="19"/>
  <c r="DA37" i="23"/>
  <c r="DA37" i="19"/>
  <c r="CW37" i="23"/>
  <c r="CS37" i="23"/>
  <c r="CO37" i="23"/>
  <c r="CO37" i="19"/>
  <c r="CK37" i="23"/>
  <c r="CZ35" i="23"/>
  <c r="CZ35" i="22"/>
  <c r="CA32" i="23"/>
  <c r="CA32" i="22"/>
  <c r="CZ40" i="23"/>
  <c r="AN47" i="23"/>
  <c r="BL47" i="23"/>
  <c r="BH47" i="23"/>
  <c r="CX46" i="23"/>
  <c r="CL46" i="23"/>
  <c r="CH46" i="23"/>
  <c r="BZ46" i="23"/>
  <c r="BZ46" i="19"/>
  <c r="BN46" i="23"/>
  <c r="BF46" i="23"/>
  <c r="BB46" i="23"/>
  <c r="AL46" i="23"/>
  <c r="AL46" i="19"/>
  <c r="V46" i="23"/>
  <c r="R46" i="23"/>
  <c r="R46" i="19"/>
  <c r="N46" i="23"/>
  <c r="N46" i="19"/>
  <c r="F46" i="23"/>
  <c r="CZ45" i="23"/>
  <c r="CZ45" i="19"/>
  <c r="CB45" i="23"/>
  <c r="BX45" i="23"/>
  <c r="BP45" i="23"/>
  <c r="AN45" i="23"/>
  <c r="AF45" i="23"/>
  <c r="H45" i="23"/>
  <c r="CX38" i="23"/>
  <c r="CT38" i="23"/>
  <c r="DD37" i="23"/>
  <c r="E36" i="23"/>
  <c r="E36" i="19"/>
  <c r="E36" i="22"/>
  <c r="DC35" i="22"/>
  <c r="AZ31" i="23"/>
  <c r="AE18" i="19"/>
  <c r="AM22" i="23"/>
  <c r="AM22" i="22"/>
  <c r="BE48" i="23"/>
  <c r="I45" i="23"/>
  <c r="BY32" i="23"/>
  <c r="BY32" i="22"/>
  <c r="BI32" i="23"/>
  <c r="CE31" i="23"/>
  <c r="CE31" i="22"/>
  <c r="E45" i="23"/>
  <c r="CO41" i="23"/>
  <c r="CU39" i="23"/>
  <c r="CL34" i="23"/>
  <c r="CL34" i="19"/>
  <c r="CL34" i="22"/>
  <c r="Z22" i="22"/>
  <c r="Z22" i="23"/>
  <c r="Z22" i="13"/>
  <c r="Z22" i="12"/>
  <c r="AF47" i="23"/>
  <c r="CJ43" i="23"/>
  <c r="DA33" i="23"/>
  <c r="DA33" i="22"/>
  <c r="BX31" i="23"/>
  <c r="BX31" i="19"/>
  <c r="BX31" i="22"/>
  <c r="BU33" i="23"/>
  <c r="K51" i="19"/>
  <c r="BO47" i="23"/>
  <c r="BO47" i="19"/>
  <c r="O47" i="23"/>
  <c r="O47" i="19"/>
  <c r="K47" i="23"/>
  <c r="AI45" i="23"/>
  <c r="AE45" i="23"/>
  <c r="O45" i="23"/>
  <c r="CK44" i="23"/>
  <c r="E41" i="23"/>
  <c r="CU40" i="23"/>
  <c r="CU40" i="19"/>
  <c r="CI40" i="23"/>
  <c r="C37" i="23"/>
  <c r="DA36" i="23"/>
  <c r="DA36" i="22"/>
  <c r="CO36" i="23"/>
  <c r="CO36" i="22"/>
  <c r="CZ33" i="23"/>
  <c r="CZ33" i="22"/>
  <c r="AO32" i="23"/>
  <c r="Y32" i="23"/>
  <c r="AU31" i="23"/>
  <c r="AU31" i="19"/>
  <c r="O31" i="23"/>
  <c r="O31" i="22"/>
  <c r="U45" i="23"/>
  <c r="CT51" i="23"/>
  <c r="CT51" i="19"/>
  <c r="CT51" i="22"/>
  <c r="CH51" i="23"/>
  <c r="CH51" i="22"/>
  <c r="BV51" i="23"/>
  <c r="BV51" i="22"/>
  <c r="BJ51" i="23"/>
  <c r="AX51" i="23"/>
  <c r="AX52" i="19"/>
  <c r="AX51" i="19"/>
  <c r="AT51" i="23"/>
  <c r="AL51" i="23"/>
  <c r="AL52" i="19"/>
  <c r="J51" i="23"/>
  <c r="J52" i="19"/>
  <c r="J51" i="22"/>
  <c r="BH50" i="19"/>
  <c r="AN50" i="23"/>
  <c r="AJ50" i="23"/>
  <c r="AJ50" i="19"/>
  <c r="X50" i="23"/>
  <c r="T50" i="23"/>
  <c r="H50" i="23"/>
  <c r="H50" i="19"/>
  <c r="BZ49" i="23"/>
  <c r="BR49" i="23"/>
  <c r="BN49" i="23"/>
  <c r="R49" i="23"/>
  <c r="J49" i="19"/>
  <c r="DD48" i="23"/>
  <c r="CR48" i="23"/>
  <c r="CJ48" i="23"/>
  <c r="CB48" i="23"/>
  <c r="BX48" i="23"/>
  <c r="BT48" i="23"/>
  <c r="X48" i="23"/>
  <c r="P48" i="23"/>
  <c r="P48" i="19"/>
  <c r="L48" i="23"/>
  <c r="L48" i="19"/>
  <c r="H48" i="23"/>
  <c r="CD47" i="23"/>
  <c r="BR47" i="23"/>
  <c r="BN47" i="23"/>
  <c r="BN47" i="19"/>
  <c r="AP47" i="23"/>
  <c r="AD47" i="23"/>
  <c r="AJ46" i="23"/>
  <c r="X46" i="23"/>
  <c r="P46" i="23"/>
  <c r="L46" i="23"/>
  <c r="H46" i="23"/>
  <c r="H46" i="19"/>
  <c r="D46" i="23"/>
  <c r="D46" i="19"/>
  <c r="BZ45" i="23"/>
  <c r="R45" i="23"/>
  <c r="N45" i="23"/>
  <c r="DD44" i="23"/>
  <c r="CZ44" i="23"/>
  <c r="CV44" i="23"/>
  <c r="CR44" i="23"/>
  <c r="CN44" i="23"/>
  <c r="CJ44" i="23"/>
  <c r="CJ44" i="19"/>
  <c r="DD32" i="23"/>
  <c r="DD32" i="22"/>
  <c r="CV32" i="23"/>
  <c r="CV32" i="22"/>
  <c r="CR32" i="23"/>
  <c r="CR32" i="22"/>
  <c r="CF32" i="23"/>
  <c r="CF32" i="22"/>
  <c r="BP32" i="23"/>
  <c r="BP32" i="22"/>
  <c r="AZ32" i="23"/>
  <c r="AZ32" i="19"/>
  <c r="AJ32" i="23"/>
  <c r="CX31" i="23"/>
  <c r="CX31" i="19"/>
  <c r="CX31" i="22"/>
  <c r="BB31" i="23"/>
  <c r="BB31" i="19"/>
  <c r="CY46" i="23"/>
  <c r="AM46" i="23"/>
  <c r="CG52" i="19"/>
  <c r="BU51" i="23"/>
  <c r="BI52" i="19"/>
  <c r="AO51" i="23"/>
  <c r="AO52" i="19"/>
  <c r="AK51" i="23"/>
  <c r="AK52" i="19"/>
  <c r="M52" i="19"/>
  <c r="DC50" i="23"/>
  <c r="CQ50" i="23"/>
  <c r="CE50" i="23"/>
  <c r="CA50" i="23"/>
  <c r="BS50" i="23"/>
  <c r="BK50" i="23"/>
  <c r="BG50" i="23"/>
  <c r="BC50" i="23"/>
  <c r="AU50" i="23"/>
  <c r="AQ50" i="19"/>
  <c r="AI50" i="23"/>
  <c r="AI50" i="19"/>
  <c r="W50" i="23"/>
  <c r="W50" i="19"/>
  <c r="S50" i="23"/>
  <c r="S50" i="19"/>
  <c r="K50" i="23"/>
  <c r="BQ49" i="19"/>
  <c r="I49" i="23"/>
  <c r="E49" i="23"/>
  <c r="BO48" i="19"/>
  <c r="BU47" i="23"/>
  <c r="AK47" i="23"/>
  <c r="AG47" i="23"/>
  <c r="I47" i="23"/>
  <c r="E47" i="23"/>
  <c r="CX33" i="23"/>
  <c r="CX33" i="22"/>
  <c r="CL33" i="23"/>
  <c r="CL33" i="22"/>
  <c r="CY32" i="23"/>
  <c r="CY32" i="19"/>
  <c r="CY32" i="22"/>
  <c r="CQ32" i="23"/>
  <c r="CM32" i="23"/>
  <c r="CM32" i="19"/>
  <c r="CM32" i="22"/>
  <c r="T47" i="23"/>
  <c r="D45" i="23"/>
  <c r="D45" i="19"/>
  <c r="CL44" i="23"/>
  <c r="CN40" i="23"/>
  <c r="C40" i="23"/>
  <c r="CK33" i="23"/>
  <c r="CK33" i="22"/>
  <c r="D33" i="23"/>
  <c r="D33" i="22"/>
  <c r="BZ32" i="22"/>
  <c r="AQ24" i="19"/>
  <c r="AQ23" i="22"/>
  <c r="AQ23" i="23"/>
  <c r="AP23" i="13"/>
  <c r="AP23" i="12"/>
  <c r="K33" i="22"/>
  <c r="J34" i="23"/>
  <c r="J34" i="22"/>
  <c r="J35" i="19"/>
  <c r="J35" i="23"/>
  <c r="N34" i="23"/>
  <c r="N34" i="19"/>
  <c r="N34" i="22"/>
  <c r="AB43" i="19"/>
  <c r="BI44" i="23"/>
  <c r="BA44" i="23"/>
  <c r="CB44" i="23"/>
  <c r="CB45" i="19"/>
  <c r="CF44" i="23"/>
  <c r="P34" i="23"/>
  <c r="BY44" i="23"/>
  <c r="AC44" i="23"/>
  <c r="Y45" i="19"/>
  <c r="BL44" i="23"/>
  <c r="BW44" i="23"/>
  <c r="AM44" i="23"/>
  <c r="AW45" i="19"/>
  <c r="AO44" i="23"/>
  <c r="AV44" i="23"/>
  <c r="CH41" i="23"/>
  <c r="BB35" i="23"/>
  <c r="BS36" i="23"/>
  <c r="BS36" i="22"/>
  <c r="CD38" i="23"/>
  <c r="CD38" i="19"/>
  <c r="BH35" i="23"/>
  <c r="BS35" i="23"/>
  <c r="BY42" i="23"/>
  <c r="BY42" i="19"/>
  <c r="BM36" i="23"/>
  <c r="BM36" i="22"/>
  <c r="BI41" i="23"/>
  <c r="BI41" i="19"/>
  <c r="BT37" i="23"/>
  <c r="BT37" i="19"/>
  <c r="BD37" i="23"/>
  <c r="CH34" i="23"/>
  <c r="CH34" i="22"/>
  <c r="BO34" i="23"/>
  <c r="BO34" i="22"/>
  <c r="BK38" i="23"/>
  <c r="BG34" i="23"/>
  <c r="BZ42" i="23"/>
  <c r="CC38" i="23"/>
  <c r="CC38" i="19"/>
  <c r="BO35" i="23"/>
  <c r="BO35" i="19"/>
  <c r="BO35" i="22"/>
  <c r="BR35" i="23"/>
  <c r="BR35" i="22"/>
  <c r="BN34" i="23"/>
  <c r="BN34" i="22"/>
  <c r="BV36" i="23"/>
  <c r="BI38" i="23"/>
  <c r="BE41" i="23"/>
  <c r="CF37" i="23"/>
  <c r="BT36" i="23"/>
  <c r="BT36" i="22"/>
  <c r="BZ35" i="23"/>
  <c r="BZ35" i="22"/>
  <c r="CD34" i="23"/>
  <c r="CD34" i="22"/>
  <c r="BK34" i="23"/>
  <c r="BK34" i="22"/>
  <c r="AZ41" i="23"/>
  <c r="AZ41" i="19"/>
  <c r="BG38" i="23"/>
  <c r="BQ35" i="19"/>
  <c r="BX43" i="23"/>
  <c r="BX44" i="19"/>
  <c r="BV38" i="23"/>
  <c r="BF38" i="23"/>
  <c r="BF38" i="19"/>
  <c r="CH42" i="23"/>
  <c r="CH42" i="19"/>
  <c r="BB42" i="23"/>
  <c r="CC36" i="23"/>
  <c r="CC36" i="22"/>
  <c r="CA35" i="23"/>
  <c r="CA35" i="22"/>
  <c r="CE43" i="23"/>
  <c r="BW43" i="23"/>
  <c r="BK43" i="23"/>
  <c r="AY43" i="23"/>
  <c r="BU40" i="23"/>
  <c r="BI40" i="23"/>
  <c r="AY39" i="23"/>
  <c r="CC34" i="23"/>
  <c r="CC34" i="19"/>
  <c r="CC34" i="22"/>
  <c r="BY34" i="23"/>
  <c r="BY34" i="19"/>
  <c r="BY34" i="22"/>
  <c r="CG41" i="23"/>
  <c r="CG41" i="19"/>
  <c r="BA41" i="23"/>
  <c r="CB37" i="23"/>
  <c r="BP36" i="23"/>
  <c r="BP36" i="22"/>
  <c r="BR39" i="23"/>
  <c r="BS38" i="23"/>
  <c r="AY34" i="23"/>
  <c r="CH38" i="23"/>
  <c r="CB35" i="23"/>
  <c r="CB35" i="22"/>
  <c r="BJ42" i="23"/>
  <c r="BJ42" i="19"/>
  <c r="BI42" i="23"/>
  <c r="BI42" i="19"/>
  <c r="BK41" i="19"/>
  <c r="BC41" i="23"/>
  <c r="CG40" i="23"/>
  <c r="CE39" i="23"/>
  <c r="CE39" i="19"/>
  <c r="BW39" i="23"/>
  <c r="BO39" i="23"/>
  <c r="BG39" i="23"/>
  <c r="BG39" i="19"/>
  <c r="BI36" i="23"/>
  <c r="BA36" i="23"/>
  <c r="BQ34" i="23"/>
  <c r="BQ34" i="19"/>
  <c r="BQ34" i="22"/>
  <c r="CE38" i="23"/>
  <c r="BV42" i="23"/>
  <c r="BV42" i="19"/>
  <c r="BR42" i="23"/>
  <c r="BE34" i="23"/>
  <c r="O43" i="23"/>
  <c r="M42" i="23"/>
  <c r="P42" i="23"/>
  <c r="AO42" i="23"/>
  <c r="AB42" i="23"/>
  <c r="F43" i="23"/>
  <c r="F43" i="19"/>
  <c r="AK42" i="23"/>
  <c r="AO43" i="23"/>
  <c r="AO44" i="19"/>
  <c r="AO43" i="19"/>
  <c r="AG43" i="23"/>
  <c r="AC43" i="23"/>
  <c r="AC44" i="19"/>
  <c r="Y43" i="23"/>
  <c r="X43" i="23"/>
  <c r="W43" i="23"/>
  <c r="W43" i="19"/>
  <c r="T43" i="23"/>
  <c r="T43" i="19"/>
  <c r="S43" i="23"/>
  <c r="S43" i="19"/>
  <c r="T42" i="23"/>
  <c r="L41" i="23"/>
  <c r="L41" i="19"/>
  <c r="AW40" i="23"/>
  <c r="AG40" i="23"/>
  <c r="N41" i="23"/>
  <c r="N42" i="19"/>
  <c r="AN41" i="23"/>
  <c r="AL40" i="23"/>
  <c r="AG41" i="23"/>
  <c r="AG41" i="19"/>
  <c r="AA40" i="23"/>
  <c r="R40" i="23"/>
  <c r="M42" i="19"/>
  <c r="M41" i="23"/>
  <c r="AM40" i="23"/>
  <c r="W40" i="23"/>
  <c r="AA41" i="23"/>
  <c r="AA41" i="19"/>
  <c r="Y40" i="23"/>
  <c r="AL41" i="23"/>
  <c r="AL41" i="19"/>
  <c r="AJ40" i="23"/>
  <c r="Y41" i="23"/>
  <c r="AM41" i="23"/>
  <c r="AM41" i="19"/>
  <c r="AK40" i="23"/>
  <c r="U40" i="23"/>
  <c r="AX41" i="23"/>
  <c r="AH41" i="23"/>
  <c r="T39" i="23"/>
  <c r="T40" i="19"/>
  <c r="AU38" i="23"/>
  <c r="AE38" i="23"/>
  <c r="S39" i="23"/>
  <c r="AF39" i="23"/>
  <c r="AH39" i="23"/>
  <c r="W38" i="23"/>
  <c r="AT39" i="23"/>
  <c r="AT39" i="19"/>
  <c r="AI38" i="23"/>
  <c r="Z39" i="23"/>
  <c r="K37" i="23"/>
  <c r="AP37" i="23"/>
  <c r="V37" i="23"/>
  <c r="V38" i="19"/>
  <c r="AK37" i="23"/>
  <c r="AR36" i="23"/>
  <c r="AM37" i="23"/>
  <c r="AL36" i="23"/>
  <c r="AG36" i="23"/>
  <c r="AH37" i="23"/>
  <c r="M36" i="22"/>
  <c r="U37" i="23"/>
  <c r="O37" i="23"/>
  <c r="AD36" i="23"/>
  <c r="AD37" i="23"/>
  <c r="AD37" i="19"/>
  <c r="AO36" i="23"/>
  <c r="Q37" i="23"/>
  <c r="X36" i="23"/>
  <c r="AP33" i="23"/>
  <c r="AU35" i="23"/>
  <c r="AS34" i="23"/>
  <c r="AR33" i="19"/>
  <c r="AR33" i="23"/>
  <c r="AX33" i="23"/>
  <c r="AX34" i="19"/>
  <c r="AX34" i="23"/>
  <c r="AQ34" i="23"/>
  <c r="AH35" i="23"/>
  <c r="AL34" i="23"/>
  <c r="AO34" i="23"/>
  <c r="AK33" i="23"/>
  <c r="AD33" i="23"/>
  <c r="Y33" i="19"/>
  <c r="Y33" i="23"/>
  <c r="AE33" i="23"/>
  <c r="AB33" i="23"/>
  <c r="AB35" i="23"/>
  <c r="AF35" i="23"/>
  <c r="AC35" i="23"/>
  <c r="W35" i="23"/>
  <c r="U33" i="22"/>
  <c r="U33" i="23"/>
  <c r="S33" i="22"/>
  <c r="Q42" i="28"/>
  <c r="Q33" i="21"/>
  <c r="R32" i="21"/>
  <c r="R42" i="19"/>
  <c r="R37" i="21"/>
  <c r="R41" i="21"/>
  <c r="Q42" i="21"/>
  <c r="R38" i="23"/>
  <c r="R40" i="21"/>
  <c r="Q41" i="21"/>
  <c r="Q40" i="21"/>
  <c r="Q41" i="28"/>
  <c r="Q33" i="28"/>
  <c r="Q32" i="21"/>
  <c r="H38" i="23"/>
  <c r="E35" i="28"/>
  <c r="E33" i="21"/>
  <c r="E32" i="21"/>
  <c r="J35" i="28"/>
  <c r="J34" i="28"/>
  <c r="J33" i="21"/>
  <c r="I34" i="21"/>
  <c r="G34" i="21"/>
  <c r="G36" i="28"/>
  <c r="G35" i="21"/>
  <c r="F36" i="21"/>
  <c r="F37" i="28"/>
  <c r="F35" i="21"/>
  <c r="E37" i="28"/>
  <c r="E36" i="21"/>
  <c r="J39" i="28"/>
  <c r="J37" i="28"/>
  <c r="J38" i="28"/>
  <c r="J37" i="21"/>
  <c r="J36" i="21"/>
  <c r="I39" i="28"/>
  <c r="I37" i="21"/>
  <c r="G38" i="21"/>
  <c r="G39" i="23"/>
  <c r="K42" i="28"/>
  <c r="K39" i="21"/>
  <c r="K40" i="28"/>
  <c r="E42" i="28"/>
  <c r="E40" i="21"/>
  <c r="E41" i="21"/>
  <c r="J40" i="21"/>
  <c r="J41" i="21"/>
  <c r="G44" i="28"/>
  <c r="G43" i="21"/>
  <c r="G45" i="28"/>
  <c r="F44" i="28"/>
  <c r="F46" i="28"/>
  <c r="F45" i="28"/>
  <c r="F43" i="21"/>
  <c r="J44" i="21"/>
  <c r="H45" i="28"/>
  <c r="H46" i="28"/>
  <c r="H44" i="21"/>
  <c r="H45" i="21"/>
  <c r="H34" i="21"/>
  <c r="BD7" i="23"/>
  <c r="BD7" i="22"/>
  <c r="BD6" i="21"/>
  <c r="AL6" i="23"/>
  <c r="AO6" i="22"/>
  <c r="AU8" i="22"/>
  <c r="AW21" i="13"/>
  <c r="AW21" i="12"/>
  <c r="AV20" i="22"/>
  <c r="AP20" i="23"/>
  <c r="AP20" i="22"/>
  <c r="AD18" i="23"/>
  <c r="AA20" i="23"/>
  <c r="CF49" i="21"/>
  <c r="V38" i="23"/>
  <c r="BU38" i="23"/>
  <c r="AN43" i="23"/>
  <c r="L43" i="23"/>
  <c r="L51" i="23"/>
  <c r="CC48" i="23"/>
  <c r="F8" i="22"/>
  <c r="N8" i="21"/>
  <c r="AK4" i="21"/>
  <c r="BK4" i="21"/>
  <c r="BX44" i="23"/>
  <c r="AZ40" i="23"/>
  <c r="BM22" i="22"/>
  <c r="BD9" i="21"/>
  <c r="BL18" i="23"/>
  <c r="L23" i="8"/>
  <c r="L23" i="22"/>
  <c r="AV17" i="21"/>
  <c r="BD23" i="21"/>
  <c r="BL22" i="21"/>
  <c r="Q47" i="21"/>
  <c r="CF51" i="28"/>
  <c r="I48" i="28"/>
  <c r="I41" i="28"/>
  <c r="I45" i="21"/>
  <c r="I48" i="21"/>
  <c r="I46" i="21"/>
  <c r="I47" i="19"/>
  <c r="I47" i="21"/>
  <c r="I50" i="28"/>
  <c r="I49" i="28"/>
  <c r="I40" i="21"/>
  <c r="J40" i="28"/>
  <c r="J46" i="21"/>
  <c r="J48" i="28"/>
  <c r="J45" i="21"/>
  <c r="J46" i="28"/>
  <c r="J39" i="21"/>
  <c r="J38" i="21"/>
  <c r="Q46" i="28"/>
  <c r="Q43" i="21"/>
  <c r="Q48" i="28"/>
  <c r="Q44" i="21"/>
  <c r="Q48" i="21"/>
  <c r="Q49" i="28"/>
  <c r="Q32" i="28"/>
  <c r="Q34" i="28"/>
  <c r="Q47" i="28"/>
  <c r="Q46" i="21"/>
  <c r="Q45" i="21"/>
  <c r="BM33" i="22"/>
  <c r="AK40" i="19"/>
  <c r="P43" i="19"/>
  <c r="BF37" i="23"/>
  <c r="BX40" i="23"/>
  <c r="BL44" i="19"/>
  <c r="BS40" i="23"/>
  <c r="BT41" i="23"/>
  <c r="CH39" i="23"/>
  <c r="CC37" i="19"/>
  <c r="BX33" i="23"/>
  <c r="BK40" i="23"/>
  <c r="CS39" i="19"/>
  <c r="CG39" i="23"/>
  <c r="AK39" i="23"/>
  <c r="BG49" i="23"/>
  <c r="CX50" i="23"/>
  <c r="CS39" i="23"/>
  <c r="AG31" i="23"/>
  <c r="AT23" i="21"/>
  <c r="CI51" i="22"/>
  <c r="P51" i="22"/>
  <c r="G51" i="22"/>
  <c r="BM48" i="23"/>
  <c r="AD35" i="28"/>
  <c r="BB35" i="28"/>
  <c r="BZ35" i="28"/>
  <c r="Q39" i="21"/>
  <c r="AM42" i="28"/>
  <c r="BY37" i="23"/>
  <c r="BY41" i="23"/>
  <c r="O51" i="19"/>
  <c r="BT34" i="22"/>
  <c r="BU33" i="22"/>
  <c r="BQ36" i="22"/>
  <c r="CB33" i="22"/>
  <c r="BD33" i="23"/>
  <c r="AU51" i="19"/>
  <c r="AL38" i="23"/>
  <c r="BV41" i="23"/>
  <c r="BJ41" i="23"/>
  <c r="BT39" i="23"/>
  <c r="BH39" i="23"/>
  <c r="AM34" i="23"/>
  <c r="AN33" i="23"/>
  <c r="BN37" i="23"/>
  <c r="U48" i="19"/>
  <c r="U43" i="23"/>
  <c r="N33" i="22"/>
  <c r="N42" i="23"/>
  <c r="AS10" i="21"/>
  <c r="BE10" i="21"/>
  <c r="BE10" i="22"/>
  <c r="E23" i="21"/>
  <c r="BN17" i="21"/>
  <c r="U31" i="28"/>
  <c r="CX31" i="28"/>
  <c r="CX32" i="28"/>
  <c r="BB33" i="23"/>
  <c r="CU51" i="22"/>
  <c r="S51" i="22"/>
  <c r="T52" i="19"/>
  <c r="BQ48" i="23"/>
  <c r="U48" i="23"/>
  <c r="S46" i="23"/>
  <c r="M45" i="23"/>
  <c r="CY34" i="22"/>
  <c r="AV23" i="22"/>
  <c r="AV23" i="21"/>
  <c r="E4" i="21"/>
  <c r="AL8" i="22"/>
  <c r="BG10" i="21"/>
  <c r="AD21" i="21"/>
  <c r="AD20" i="21"/>
  <c r="BE23" i="21"/>
  <c r="BA32" i="28"/>
  <c r="BN31" i="28"/>
  <c r="BN32" i="28"/>
  <c r="C32" i="28"/>
  <c r="C33" i="28"/>
  <c r="AQ4" i="21"/>
  <c r="BB23" i="23"/>
  <c r="I49" i="19"/>
  <c r="J48" i="19"/>
  <c r="Q48" i="19"/>
  <c r="D40" i="21"/>
  <c r="M39" i="28"/>
  <c r="M37" i="21"/>
  <c r="D40" i="28"/>
  <c r="Z33" i="21"/>
  <c r="Z34" i="28"/>
  <c r="V34" i="21"/>
  <c r="T36" i="28"/>
  <c r="R35" i="28"/>
  <c r="O34" i="21"/>
  <c r="K35" i="28"/>
  <c r="F33" i="21"/>
  <c r="F34" i="28"/>
  <c r="E35" i="19"/>
  <c r="E34" i="23"/>
  <c r="D36" i="28"/>
  <c r="D34" i="21"/>
  <c r="D35" i="28"/>
  <c r="E34" i="28"/>
  <c r="G35" i="28"/>
  <c r="G32" i="21"/>
  <c r="I35" i="28"/>
  <c r="I33" i="21"/>
  <c r="I34" i="28"/>
  <c r="I32" i="21"/>
  <c r="K33" i="23"/>
  <c r="N34" i="28"/>
  <c r="O33" i="23"/>
  <c r="O33" i="22"/>
  <c r="R33" i="22"/>
  <c r="R33" i="23"/>
  <c r="S33" i="23"/>
  <c r="T33" i="21"/>
  <c r="Z33" i="28"/>
  <c r="Z32" i="21"/>
  <c r="S31" i="21"/>
  <c r="S32" i="21"/>
  <c r="R31" i="21"/>
  <c r="R32" i="28"/>
  <c r="R33" i="28"/>
  <c r="R34" i="28"/>
  <c r="P32" i="23"/>
  <c r="P31" i="21"/>
  <c r="N32" i="28"/>
  <c r="N32" i="21"/>
  <c r="L32" i="28"/>
  <c r="J32" i="21"/>
  <c r="J32" i="23"/>
  <c r="G32" i="22"/>
  <c r="G32" i="19"/>
  <c r="G32" i="23"/>
  <c r="G31" i="21"/>
  <c r="G33" i="28"/>
  <c r="F31" i="21"/>
  <c r="F33" i="28"/>
  <c r="D31" i="21"/>
  <c r="R37" i="23"/>
  <c r="CC33" i="22"/>
  <c r="CU51" i="23"/>
  <c r="BN33" i="23"/>
  <c r="CT41" i="23"/>
  <c r="Q31" i="23"/>
  <c r="AH5" i="19"/>
  <c r="BA5" i="22"/>
  <c r="AH19" i="22"/>
  <c r="W31" i="28"/>
  <c r="F30" i="23"/>
  <c r="AQ30" i="23"/>
  <c r="AQ30" i="19"/>
  <c r="AZ30" i="22"/>
  <c r="AZ30" i="19"/>
  <c r="AZ30" i="23"/>
  <c r="BS30" i="23"/>
  <c r="CB30" i="22"/>
  <c r="CB30" i="23"/>
  <c r="CB30" i="19"/>
  <c r="DC30" i="22"/>
  <c r="DC30" i="19"/>
  <c r="DC30" i="23"/>
  <c r="B41" i="23"/>
  <c r="J52" i="22"/>
  <c r="D30" i="22"/>
  <c r="D30" i="23"/>
  <c r="D30" i="19"/>
  <c r="M30" i="22"/>
  <c r="M30" i="23"/>
  <c r="BG30" i="23"/>
  <c r="CT30" i="23"/>
  <c r="T52" i="22"/>
  <c r="T52" i="23"/>
  <c r="AA30" i="23"/>
  <c r="AJ30" i="22"/>
  <c r="AJ30" i="23"/>
  <c r="AS30" i="19"/>
  <c r="BU30" i="22"/>
  <c r="BU30" i="23"/>
  <c r="BU30" i="19"/>
  <c r="CY30" i="23"/>
  <c r="DE30" i="22"/>
  <c r="DE30" i="23"/>
  <c r="B46" i="34"/>
  <c r="B46" i="22"/>
  <c r="L52" i="23"/>
  <c r="BL52" i="22"/>
  <c r="BL52" i="23"/>
  <c r="K30" i="23"/>
  <c r="T30" i="22"/>
  <c r="T30" i="23"/>
  <c r="AC30" i="22"/>
  <c r="AC30" i="23"/>
  <c r="CR30" i="23"/>
  <c r="B36" i="34"/>
  <c r="H52" i="22"/>
  <c r="AJ52" i="22"/>
  <c r="AJ52" i="23"/>
  <c r="AZ52" i="22"/>
  <c r="AZ52" i="23"/>
  <c r="CR52" i="22"/>
  <c r="CZ52" i="22"/>
  <c r="H30" i="23"/>
  <c r="P30" i="23"/>
  <c r="AF30" i="23"/>
  <c r="AV30" i="23"/>
  <c r="H30" i="22"/>
  <c r="X30" i="22"/>
  <c r="AN30" i="22"/>
  <c r="BD30" i="22"/>
  <c r="BP30" i="22"/>
  <c r="BY30" i="22"/>
  <c r="CK30" i="22"/>
  <c r="CV30" i="22"/>
  <c r="B38" i="22"/>
  <c r="B48" i="22"/>
  <c r="B50" i="22"/>
  <c r="X52" i="22"/>
  <c r="AS52" i="22"/>
  <c r="AV52" i="22"/>
  <c r="BP52" i="22"/>
  <c r="BT52" i="22"/>
  <c r="BX52" i="22"/>
  <c r="CN52" i="22"/>
  <c r="CV52" i="22"/>
  <c r="Z40" i="21"/>
  <c r="Z42" i="28"/>
  <c r="Z41" i="23"/>
  <c r="Y41" i="19"/>
  <c r="W41" i="23"/>
  <c r="V40" i="21"/>
  <c r="V42" i="28"/>
  <c r="U41" i="19"/>
  <c r="P41" i="21"/>
  <c r="O41" i="28"/>
  <c r="K41" i="28"/>
  <c r="J41" i="23"/>
  <c r="J41" i="28"/>
  <c r="J42" i="28"/>
  <c r="I41" i="23"/>
  <c r="T40" i="23"/>
  <c r="N41" i="19"/>
  <c r="H40" i="23"/>
  <c r="H42" i="28"/>
  <c r="H40" i="28"/>
  <c r="N40" i="23"/>
  <c r="L40" i="23"/>
  <c r="L38" i="21"/>
  <c r="P38" i="21"/>
  <c r="O39" i="28"/>
  <c r="O39" i="21"/>
  <c r="W40" i="19"/>
  <c r="P39" i="21"/>
  <c r="X40" i="21"/>
  <c r="S38" i="21"/>
  <c r="W38" i="21"/>
  <c r="V40" i="28"/>
  <c r="V38" i="21"/>
  <c r="Z41" i="28"/>
  <c r="Z39" i="21"/>
  <c r="Z40" i="28"/>
  <c r="L41" i="28"/>
  <c r="L40" i="28"/>
  <c r="L39" i="21"/>
  <c r="L40" i="21"/>
  <c r="W40" i="28"/>
  <c r="W41" i="28"/>
  <c r="R36" i="21"/>
  <c r="R38" i="28"/>
  <c r="G37" i="21"/>
  <c r="G37" i="19"/>
  <c r="G39" i="28"/>
  <c r="G37" i="28"/>
  <c r="G38" i="28"/>
  <c r="G36" i="21"/>
  <c r="L38" i="28"/>
  <c r="L37" i="23"/>
  <c r="L37" i="21"/>
  <c r="L39" i="28"/>
  <c r="S37" i="21"/>
  <c r="W37" i="28"/>
  <c r="W38" i="28"/>
  <c r="W39" i="28"/>
  <c r="W37" i="21"/>
  <c r="W36" i="21"/>
  <c r="Q35" i="23"/>
  <c r="Q35" i="22"/>
  <c r="D35" i="23"/>
  <c r="D35" i="22"/>
  <c r="G36" i="23"/>
  <c r="G36" i="22"/>
  <c r="U36" i="23"/>
  <c r="E35" i="22"/>
  <c r="E35" i="23"/>
  <c r="F34" i="21"/>
  <c r="F35" i="28"/>
  <c r="K37" i="28"/>
  <c r="V36" i="21"/>
  <c r="V37" i="28"/>
  <c r="V38" i="28"/>
  <c r="I37" i="28"/>
  <c r="T39" i="28"/>
  <c r="X37" i="21"/>
  <c r="S35" i="22"/>
  <c r="W35" i="21"/>
  <c r="L36" i="21"/>
  <c r="V42" i="19"/>
  <c r="AN21" i="22"/>
  <c r="V21" i="9"/>
  <c r="AQ4" i="19"/>
  <c r="AJ10" i="23"/>
  <c r="AV11" i="23"/>
  <c r="BA4" i="19"/>
  <c r="V17" i="13"/>
  <c r="V17" i="12"/>
  <c r="AP24" i="13"/>
  <c r="AP24" i="12"/>
  <c r="AQ24" i="13"/>
  <c r="AQ24" i="12"/>
  <c r="H36" i="28"/>
  <c r="F4" i="22"/>
  <c r="E4" i="13"/>
  <c r="E4" i="12"/>
  <c r="BI4" i="19"/>
  <c r="BP10" i="22"/>
  <c r="S18" i="19"/>
  <c r="S17" i="13"/>
  <c r="S17" i="12"/>
  <c r="BN17" i="19"/>
  <c r="BN17" i="23"/>
  <c r="M4" i="13"/>
  <c r="M4" i="12"/>
  <c r="AJ19" i="23"/>
  <c r="AJ20" i="19"/>
  <c r="AE4" i="23"/>
  <c r="AE4" i="19"/>
  <c r="AF17" i="19"/>
  <c r="Z24" i="13"/>
  <c r="Z24" i="12"/>
  <c r="AX24" i="23"/>
  <c r="AX24" i="13"/>
  <c r="AX24" i="12"/>
  <c r="BJ24" i="23"/>
  <c r="AE4" i="21"/>
  <c r="AE6" i="19"/>
  <c r="DD30" i="19"/>
  <c r="B30" i="19"/>
  <c r="AO30" i="22"/>
  <c r="AO30" i="19"/>
  <c r="AO30" i="23"/>
  <c r="AX30" i="23"/>
  <c r="BP30" i="23"/>
  <c r="BP30" i="19"/>
  <c r="CW30" i="23"/>
  <c r="CW30" i="22"/>
  <c r="CW30" i="19"/>
  <c r="P52" i="22"/>
  <c r="I40" i="28"/>
  <c r="Z30" i="23"/>
  <c r="AM30" i="23"/>
  <c r="BH30" i="22"/>
  <c r="BH30" i="23"/>
  <c r="BH30" i="19"/>
  <c r="BN30" i="23"/>
  <c r="BV30" i="23"/>
  <c r="CN30" i="22"/>
  <c r="CN30" i="23"/>
  <c r="F36" i="28"/>
  <c r="V36" i="28"/>
  <c r="Q30" i="22"/>
  <c r="AU30" i="23"/>
  <c r="AU30" i="19"/>
  <c r="BD30" i="19"/>
  <c r="CG30" i="22"/>
  <c r="CG30" i="23"/>
  <c r="CL30" i="23"/>
  <c r="B44" i="34"/>
  <c r="AN52" i="22"/>
  <c r="AN52" i="23"/>
  <c r="G34" i="28"/>
  <c r="X30" i="19"/>
  <c r="DD52" i="23"/>
  <c r="AK30" i="22"/>
  <c r="CQ30" i="23"/>
  <c r="AR52" i="22"/>
  <c r="CB52" i="22"/>
  <c r="DE37" i="23"/>
  <c r="H39" i="21"/>
  <c r="CI30" i="23"/>
  <c r="CS30" i="22"/>
  <c r="BH52" i="22"/>
  <c r="C44" i="21"/>
  <c r="C47" i="28"/>
  <c r="C46" i="28"/>
  <c r="M31" i="21"/>
  <c r="Q31" i="21"/>
  <c r="T31" i="21"/>
  <c r="T33" i="28"/>
  <c r="J37" i="23"/>
  <c r="V37" i="21"/>
  <c r="V39" i="28"/>
  <c r="N40" i="28"/>
  <c r="N38" i="21"/>
  <c r="M38" i="21"/>
  <c r="U39" i="21"/>
  <c r="U41" i="28"/>
  <c r="Y40" i="28"/>
  <c r="Y39" i="21"/>
  <c r="Y39" i="28"/>
  <c r="Y38" i="21"/>
  <c r="D42" i="28"/>
  <c r="H37" i="28"/>
  <c r="V35" i="21"/>
  <c r="X39" i="21"/>
  <c r="T34" i="28"/>
  <c r="X38" i="21"/>
  <c r="N41" i="28"/>
  <c r="R42" i="28"/>
  <c r="Y41" i="28"/>
  <c r="F32" i="23"/>
  <c r="M33" i="28"/>
  <c r="R33" i="21"/>
  <c r="I35" i="22"/>
  <c r="U37" i="21"/>
  <c r="Y43" i="28"/>
  <c r="Y42" i="28"/>
  <c r="S51" i="23"/>
  <c r="M45" i="19"/>
  <c r="N44" i="23"/>
  <c r="T51" i="22"/>
  <c r="D45" i="28"/>
  <c r="T47" i="28"/>
  <c r="T47" i="21"/>
  <c r="D48" i="28"/>
  <c r="W51" i="28"/>
  <c r="W51" i="23"/>
  <c r="L49" i="28"/>
  <c r="K43" i="28"/>
  <c r="U47" i="28"/>
  <c r="J47" i="28"/>
  <c r="F48" i="28"/>
  <c r="I51" i="28"/>
  <c r="N43" i="28"/>
  <c r="E45" i="28"/>
  <c r="J49" i="28"/>
  <c r="J51" i="28"/>
  <c r="J50" i="28"/>
  <c r="C46" i="19"/>
  <c r="S20" i="19"/>
  <c r="C30" i="23"/>
  <c r="G30" i="23"/>
  <c r="AD5" i="19"/>
  <c r="O46" i="19"/>
  <c r="BT34" i="23"/>
  <c r="BP33" i="19"/>
  <c r="CC33" i="23"/>
  <c r="AN38" i="23"/>
  <c r="AP35" i="23"/>
  <c r="BU41" i="23"/>
  <c r="BU41" i="19"/>
  <c r="CQ51" i="23"/>
  <c r="CQ51" i="22"/>
  <c r="AT4" i="19"/>
  <c r="AT4" i="22"/>
  <c r="AT4" i="23"/>
  <c r="AY5" i="22"/>
  <c r="AY6" i="19"/>
  <c r="AY5" i="23"/>
  <c r="AY5" i="19"/>
  <c r="G17" i="22"/>
  <c r="O24" i="22"/>
  <c r="O24" i="23"/>
  <c r="S17" i="19"/>
  <c r="S17" i="22"/>
  <c r="S17" i="23"/>
  <c r="V17" i="23"/>
  <c r="V17" i="22"/>
  <c r="V17" i="19"/>
  <c r="W17" i="9"/>
  <c r="AB17" i="22"/>
  <c r="AA17" i="13"/>
  <c r="AA17" i="12"/>
  <c r="AA17" i="9"/>
  <c r="AB17" i="23"/>
  <c r="AB17" i="19"/>
  <c r="AE17" i="19"/>
  <c r="AE17" i="9"/>
  <c r="AE17" i="23"/>
  <c r="AD17" i="13"/>
  <c r="AD17" i="12"/>
  <c r="AE17" i="22"/>
  <c r="AE17" i="13"/>
  <c r="AE17" i="12"/>
  <c r="AH20" i="23"/>
  <c r="AH20" i="22"/>
  <c r="AH21" i="19"/>
  <c r="AH20" i="19"/>
  <c r="AX5" i="21"/>
  <c r="AX6" i="23"/>
  <c r="V21" i="23"/>
  <c r="V21" i="22"/>
  <c r="V23" i="21"/>
  <c r="V23" i="22"/>
  <c r="AN18" i="22"/>
  <c r="AN18" i="21"/>
  <c r="AN17" i="21"/>
  <c r="AU18" i="21"/>
  <c r="BW32" i="28"/>
  <c r="CY31" i="28"/>
  <c r="CY32" i="28"/>
  <c r="CY30" i="21"/>
  <c r="BX33" i="19"/>
  <c r="CR39" i="23"/>
  <c r="AA46" i="23"/>
  <c r="CM34" i="22"/>
  <c r="BA24" i="22"/>
  <c r="S22" i="23"/>
  <c r="S23" i="19"/>
  <c r="AY18" i="19"/>
  <c r="BA19" i="22"/>
  <c r="BI24" i="22"/>
  <c r="BI24" i="23"/>
  <c r="T4" i="22"/>
  <c r="I4" i="22"/>
  <c r="BA6" i="19"/>
  <c r="BA6" i="23"/>
  <c r="G24" i="22"/>
  <c r="W4" i="23"/>
  <c r="W4" i="19"/>
  <c r="AH5" i="22"/>
  <c r="AH5" i="23"/>
  <c r="Z11" i="22"/>
  <c r="BP7" i="19"/>
  <c r="Z4" i="23"/>
  <c r="AH23" i="19"/>
  <c r="AN24" i="23"/>
  <c r="AY22" i="22"/>
  <c r="AU24" i="22"/>
  <c r="W24" i="22"/>
  <c r="S20" i="23"/>
  <c r="Q20" i="22"/>
  <c r="BB11" i="23"/>
  <c r="G24" i="23"/>
  <c r="BI4" i="23"/>
  <c r="BE4" i="23"/>
  <c r="AD4" i="19"/>
  <c r="AD4" i="23"/>
  <c r="BD4" i="19"/>
  <c r="BD4" i="22"/>
  <c r="BA9" i="23"/>
  <c r="BA9" i="22"/>
  <c r="S24" i="19"/>
  <c r="BD19" i="21"/>
  <c r="C45" i="28"/>
  <c r="AH6" i="19"/>
  <c r="AU4" i="22"/>
  <c r="AG24" i="23"/>
  <c r="L30" i="22"/>
  <c r="L30" i="23"/>
  <c r="L30" i="19"/>
  <c r="AV52" i="23"/>
  <c r="Q4" i="23"/>
  <c r="B11" i="22"/>
  <c r="BL11" i="22"/>
  <c r="BF20" i="22"/>
  <c r="D34" i="28"/>
  <c r="K39" i="28"/>
  <c r="S8" i="19"/>
  <c r="BI17" i="19"/>
  <c r="J30" i="23"/>
  <c r="AD30" i="23"/>
  <c r="AF30" i="19"/>
  <c r="BX30" i="22"/>
  <c r="BX30" i="23"/>
  <c r="BX30" i="19"/>
  <c r="CV30" i="23"/>
  <c r="CV30" i="19"/>
  <c r="DD52" i="22"/>
  <c r="L43" i="28"/>
  <c r="E30" i="23"/>
  <c r="E30" i="19"/>
  <c r="CF52" i="23"/>
  <c r="CF52" i="22"/>
  <c r="AN30" i="19"/>
  <c r="AB52" i="22"/>
  <c r="AB52" i="23"/>
  <c r="BD52" i="22"/>
  <c r="DE33" i="23"/>
  <c r="H49" i="21"/>
  <c r="N30" i="23"/>
  <c r="BK30" i="23"/>
  <c r="CJ30" i="22"/>
  <c r="CJ30" i="23"/>
  <c r="CJ30" i="19"/>
  <c r="CS30" i="23"/>
  <c r="CS30" i="19"/>
  <c r="AB30" i="23"/>
  <c r="CA30" i="19"/>
  <c r="AF52" i="23"/>
  <c r="AF52" i="22"/>
  <c r="BX52" i="23"/>
  <c r="Y30" i="22"/>
  <c r="BA24" i="19"/>
  <c r="M40" i="28"/>
  <c r="M42" i="28"/>
  <c r="T30" i="19"/>
  <c r="AR30" i="19"/>
  <c r="BT30" i="19"/>
  <c r="CF30" i="19"/>
  <c r="DE38" i="19"/>
  <c r="DE34" i="23"/>
  <c r="S30" i="23"/>
  <c r="AR30" i="23"/>
  <c r="BA30" i="23"/>
  <c r="BR30" i="23"/>
  <c r="D40" i="23"/>
  <c r="J34" i="19"/>
  <c r="CO48" i="23"/>
  <c r="S4" i="19"/>
  <c r="V30" i="23"/>
  <c r="AJ30" i="19"/>
  <c r="F32" i="28"/>
  <c r="F31" i="28"/>
  <c r="CZ30" i="22"/>
  <c r="CZ30" i="23"/>
  <c r="CE30" i="23"/>
  <c r="H31" i="28"/>
  <c r="AY30" i="23"/>
  <c r="BB30" i="23"/>
  <c r="AR30" i="22"/>
  <c r="CX30" i="23"/>
  <c r="B49" i="22"/>
  <c r="P30" i="19"/>
  <c r="DB30" i="23"/>
  <c r="BA30" i="19"/>
  <c r="BJ30" i="23"/>
  <c r="DE38" i="23"/>
  <c r="AM8" i="22"/>
  <c r="AU8" i="23"/>
  <c r="AD21" i="22"/>
  <c r="I34" i="22"/>
  <c r="AV18" i="19"/>
  <c r="O6" i="21"/>
  <c r="BA9" i="19"/>
  <c r="BA6" i="22"/>
  <c r="AU11" i="22"/>
  <c r="AP24" i="22"/>
  <c r="AM24" i="23"/>
  <c r="AE24" i="23"/>
  <c r="S18" i="22"/>
  <c r="BI4" i="22"/>
  <c r="Z17" i="23"/>
  <c r="T17" i="19"/>
  <c r="AU11" i="23"/>
  <c r="S11" i="19"/>
  <c r="AY23" i="19"/>
  <c r="Z17" i="19"/>
  <c r="AY23" i="22"/>
  <c r="Q9" i="22"/>
  <c r="Z17" i="22"/>
  <c r="S10" i="22"/>
  <c r="T17" i="23"/>
  <c r="AR17" i="19"/>
  <c r="S19" i="22"/>
  <c r="AC24" i="13"/>
  <c r="AC24" i="12"/>
  <c r="AY24" i="19"/>
  <c r="AL24" i="13"/>
  <c r="AL24" i="12"/>
  <c r="S10" i="19"/>
  <c r="AY4" i="19"/>
  <c r="Z4" i="19"/>
  <c r="Q7" i="23"/>
  <c r="AD17" i="22"/>
  <c r="AP4" i="22"/>
  <c r="T17" i="22"/>
  <c r="O9" i="21"/>
  <c r="L47" i="21"/>
  <c r="X30" i="23"/>
  <c r="AK30" i="23"/>
  <c r="AK30" i="19"/>
  <c r="D52" i="22"/>
  <c r="D52" i="23"/>
  <c r="B34" i="22"/>
  <c r="B34" i="34"/>
  <c r="DE38" i="22"/>
  <c r="BE30" i="23"/>
  <c r="B38" i="34"/>
  <c r="B38" i="23"/>
  <c r="Y30" i="19"/>
  <c r="AE30" i="23"/>
  <c r="X30" i="21"/>
  <c r="AB30" i="21"/>
  <c r="AF30" i="21"/>
  <c r="AJ30" i="21"/>
  <c r="AN30" i="21"/>
  <c r="AV30" i="21"/>
  <c r="AY30" i="21"/>
  <c r="BA30" i="21"/>
  <c r="BC30" i="21"/>
  <c r="BE30" i="21"/>
  <c r="BH30" i="21"/>
  <c r="BK30" i="21"/>
  <c r="BL30" i="21"/>
  <c r="BO30" i="21"/>
  <c r="BS30" i="21"/>
  <c r="BW30" i="21"/>
  <c r="CA30" i="21"/>
  <c r="X31" i="21"/>
  <c r="AB31" i="21"/>
  <c r="AJ31" i="21"/>
  <c r="AN31" i="21"/>
  <c r="AV31" i="21"/>
  <c r="AY31" i="21"/>
  <c r="BA31" i="21"/>
  <c r="BC31" i="21"/>
  <c r="BK31" i="21"/>
  <c r="BL31" i="21"/>
  <c r="BO31" i="21"/>
  <c r="BW31" i="21"/>
  <c r="CA31" i="21"/>
  <c r="H32" i="21"/>
  <c r="H33" i="21"/>
  <c r="D35" i="21"/>
  <c r="H36" i="21"/>
  <c r="X36" i="21"/>
  <c r="H37" i="21"/>
  <c r="P40" i="21"/>
  <c r="O41" i="21"/>
  <c r="S41" i="21"/>
  <c r="V41" i="21"/>
  <c r="W41" i="21"/>
  <c r="AA41" i="21"/>
  <c r="AM41" i="21"/>
  <c r="AY41" i="21"/>
  <c r="BK41" i="21"/>
  <c r="BW41" i="21"/>
  <c r="CI41" i="21"/>
  <c r="CU41" i="21"/>
  <c r="E42" i="21"/>
  <c r="N42" i="21"/>
  <c r="O42" i="21"/>
  <c r="R42" i="21"/>
  <c r="S42" i="21"/>
  <c r="W42" i="21"/>
  <c r="Z42" i="21"/>
  <c r="AA42" i="21"/>
  <c r="AD42" i="21"/>
  <c r="AI42" i="21"/>
  <c r="AL42" i="21"/>
  <c r="AM42" i="21"/>
  <c r="AP42" i="21"/>
  <c r="AU42" i="21"/>
  <c r="BJ42" i="21"/>
  <c r="BK42" i="21"/>
  <c r="BV42" i="21"/>
  <c r="BW42" i="21"/>
  <c r="BZ42" i="21"/>
  <c r="CA42" i="21"/>
  <c r="CE42" i="21"/>
  <c r="CI42" i="21"/>
  <c r="CL42" i="21"/>
  <c r="CQ42" i="21"/>
  <c r="CU42" i="21"/>
  <c r="CX42" i="21"/>
  <c r="DC42" i="21"/>
  <c r="D43" i="21"/>
  <c r="E43" i="21"/>
  <c r="M43" i="21"/>
  <c r="N43" i="21"/>
  <c r="P43" i="21"/>
  <c r="R43" i="21"/>
  <c r="T43" i="21"/>
  <c r="X43" i="21"/>
  <c r="Z43" i="21"/>
  <c r="AD43" i="21"/>
  <c r="AP43" i="21"/>
  <c r="BB43" i="21"/>
  <c r="BN43" i="21"/>
  <c r="BZ43" i="21"/>
  <c r="CL43" i="21"/>
  <c r="D44" i="21"/>
  <c r="I44" i="21"/>
  <c r="M44" i="21"/>
  <c r="P44" i="21"/>
  <c r="T44" i="21"/>
  <c r="F46" i="21"/>
  <c r="P47" i="21"/>
  <c r="AR17" i="13"/>
  <c r="AR17" i="12"/>
  <c r="AQ23" i="13"/>
  <c r="AQ23" i="12"/>
  <c r="AU24" i="13"/>
  <c r="AU24" i="12"/>
  <c r="AX17" i="21"/>
  <c r="AX18" i="21"/>
  <c r="AV19" i="21"/>
  <c r="AT20" i="21"/>
  <c r="AX21" i="21"/>
  <c r="AR23" i="21"/>
  <c r="AU23" i="21"/>
  <c r="BL5" i="21"/>
  <c r="BH10" i="21"/>
  <c r="AT4" i="21"/>
  <c r="AU4" i="21"/>
  <c r="AX4" i="21"/>
  <c r="AL8" i="21"/>
  <c r="AX8" i="21"/>
  <c r="AP9" i="21"/>
  <c r="AP10" i="21"/>
  <c r="AQ10" i="21"/>
  <c r="AD4" i="21"/>
  <c r="AG4" i="21"/>
  <c r="AD5" i="21"/>
  <c r="V7" i="21"/>
  <c r="W7" i="21"/>
  <c r="AD8" i="21"/>
  <c r="AF8" i="21"/>
  <c r="V10" i="21"/>
  <c r="I11" i="13"/>
  <c r="I11" i="12"/>
  <c r="M11" i="13"/>
  <c r="M11" i="12"/>
  <c r="F8" i="21"/>
  <c r="J9" i="21"/>
  <c r="C10" i="21"/>
  <c r="G10" i="21"/>
  <c r="O10" i="21"/>
  <c r="W7" i="22"/>
  <c r="AD18" i="13"/>
  <c r="AD18" i="12"/>
  <c r="J33" i="23"/>
  <c r="AD18" i="22"/>
  <c r="N33" i="19"/>
  <c r="N32" i="22"/>
  <c r="BX45" i="19"/>
  <c r="CQ36" i="19"/>
  <c r="N32" i="23"/>
  <c r="F34" i="22"/>
  <c r="AV18" i="22"/>
  <c r="BT50" i="19"/>
  <c r="BE24" i="19"/>
  <c r="BT49" i="23"/>
  <c r="CF49" i="23"/>
  <c r="Z50" i="23"/>
  <c r="AJ36" i="23"/>
  <c r="BN33" i="22"/>
  <c r="BE23" i="23"/>
  <c r="F8" i="23"/>
  <c r="AT23" i="23"/>
  <c r="BF50" i="23"/>
  <c r="CM43" i="23"/>
  <c r="CS38" i="23"/>
  <c r="AU51" i="23"/>
  <c r="BP42" i="23"/>
  <c r="I38" i="23"/>
  <c r="AT42" i="23"/>
  <c r="Q45" i="19"/>
  <c r="BQ36" i="23"/>
  <c r="AI51" i="23"/>
  <c r="BE10" i="23"/>
  <c r="K40" i="23"/>
  <c r="BK17" i="21"/>
  <c r="BQ36" i="19"/>
  <c r="AA22" i="21"/>
  <c r="BW51" i="22"/>
  <c r="G37" i="23"/>
  <c r="J32" i="22"/>
  <c r="G43" i="23"/>
  <c r="R38" i="19"/>
  <c r="BM22" i="13"/>
  <c r="BM22" i="12"/>
  <c r="B8" i="23"/>
  <c r="B10" i="22"/>
  <c r="AN30" i="23"/>
  <c r="BG30" i="19"/>
  <c r="BG30" i="22"/>
  <c r="BK30" i="19"/>
  <c r="BK30" i="22"/>
  <c r="BS30" i="22"/>
  <c r="BS30" i="19"/>
  <c r="CA30" i="23"/>
  <c r="CA30" i="22"/>
  <c r="CQ30" i="19"/>
  <c r="CQ30" i="22"/>
  <c r="CU30" i="23"/>
  <c r="CU30" i="22"/>
  <c r="CU30" i="19"/>
  <c r="CU31" i="19"/>
  <c r="CY30" i="19"/>
  <c r="CY31" i="19"/>
  <c r="CY30" i="22"/>
  <c r="R41" i="19"/>
  <c r="R41" i="23"/>
  <c r="BB22" i="22"/>
  <c r="CI40" i="19"/>
  <c r="AZ31" i="19"/>
  <c r="DC31" i="19"/>
  <c r="G35" i="22"/>
  <c r="Q33" i="23"/>
  <c r="BB22" i="23"/>
  <c r="F34" i="23"/>
  <c r="BO41" i="23"/>
  <c r="BS35" i="22"/>
  <c r="CI39" i="23"/>
  <c r="CQ39" i="23"/>
  <c r="CG37" i="23"/>
  <c r="CQ43" i="23"/>
  <c r="AD50" i="19"/>
  <c r="BT49" i="19"/>
  <c r="DD38" i="23"/>
  <c r="DB37" i="23"/>
  <c r="DB38" i="19"/>
  <c r="DB34" i="23"/>
  <c r="DB34" i="22"/>
  <c r="CM33" i="19"/>
  <c r="BX32" i="19"/>
  <c r="AZ33" i="19"/>
  <c r="AR32" i="23"/>
  <c r="CE51" i="19"/>
  <c r="BJ33" i="23"/>
  <c r="BP7" i="23"/>
  <c r="BP7" i="22"/>
  <c r="BB11" i="22"/>
  <c r="BF11" i="23"/>
  <c r="BF11" i="22"/>
  <c r="BJ11" i="23"/>
  <c r="BF19" i="22"/>
  <c r="BF19" i="23"/>
  <c r="S30" i="19"/>
  <c r="N52" i="22"/>
  <c r="R52" i="22"/>
  <c r="R52" i="23"/>
  <c r="V52" i="23"/>
  <c r="AC52" i="22"/>
  <c r="AG52" i="22"/>
  <c r="AG52" i="23"/>
  <c r="AK52" i="22"/>
  <c r="AK52" i="23"/>
  <c r="AR52" i="23"/>
  <c r="BH52" i="23"/>
  <c r="AY11" i="23"/>
  <c r="BD4" i="23"/>
  <c r="BH4" i="19"/>
  <c r="BL4" i="23"/>
  <c r="BL4" i="19"/>
  <c r="BL4" i="22"/>
  <c r="BP4" i="23"/>
  <c r="BP4" i="22"/>
  <c r="BP4" i="19"/>
  <c r="BA23" i="19"/>
  <c r="BA23" i="23"/>
  <c r="BA23" i="22"/>
  <c r="BB9" i="22"/>
  <c r="BJ9" i="23"/>
  <c r="Q31" i="22"/>
  <c r="S4" i="23"/>
  <c r="S5" i="19"/>
  <c r="W4" i="22"/>
  <c r="AH22" i="23"/>
  <c r="AH22" i="22"/>
  <c r="AS17" i="22"/>
  <c r="AJ18" i="22"/>
  <c r="AJ18" i="19"/>
  <c r="AJ20" i="23"/>
  <c r="AJ20" i="22"/>
  <c r="AJ21" i="19"/>
  <c r="AJ22" i="19"/>
  <c r="AJ23" i="19"/>
  <c r="AJ24" i="19"/>
  <c r="AJ24" i="23"/>
  <c r="AJ24" i="22"/>
  <c r="AR24" i="23"/>
  <c r="AR24" i="22"/>
  <c r="AV24" i="23"/>
  <c r="AV24" i="22"/>
  <c r="BI17" i="23"/>
  <c r="BP21" i="22"/>
  <c r="B31" i="22"/>
  <c r="B31" i="23"/>
  <c r="AJ19" i="19"/>
  <c r="AY19" i="19"/>
  <c r="CY35" i="23"/>
  <c r="CY35" i="22"/>
  <c r="CY35" i="19"/>
  <c r="AY31" i="28"/>
  <c r="AY32" i="28"/>
  <c r="BC31" i="28"/>
  <c r="BC33" i="28"/>
  <c r="BG31" i="28"/>
  <c r="BK31" i="28"/>
  <c r="BK32" i="28"/>
  <c r="BO31" i="28"/>
  <c r="BO33" i="28"/>
  <c r="BO32" i="28"/>
  <c r="H30" i="19"/>
  <c r="Z30" i="19"/>
  <c r="Z30" i="22"/>
  <c r="AD30" i="22"/>
  <c r="AD30" i="19"/>
  <c r="CE30" i="19"/>
  <c r="CE30" i="22"/>
  <c r="CI30" i="19"/>
  <c r="CI30" i="22"/>
  <c r="B42" i="19"/>
  <c r="B41" i="19"/>
  <c r="B48" i="23"/>
  <c r="B48" i="19"/>
  <c r="B52" i="19"/>
  <c r="B52" i="22"/>
  <c r="B52" i="23"/>
  <c r="BT52" i="23"/>
  <c r="CD52" i="22"/>
  <c r="CH52" i="23"/>
  <c r="CH52" i="22"/>
  <c r="CH52" i="19"/>
  <c r="CK52" i="22"/>
  <c r="CK52" i="23"/>
  <c r="DE33" i="22"/>
  <c r="DE34" i="19"/>
  <c r="DE33" i="19"/>
  <c r="DE37" i="22"/>
  <c r="DE37" i="19"/>
  <c r="DE41" i="19"/>
  <c r="DE41" i="22"/>
  <c r="I35" i="19"/>
  <c r="H34" i="22"/>
  <c r="BN22" i="23"/>
  <c r="F44" i="23"/>
  <c r="AA32" i="23"/>
  <c r="BQ31" i="22"/>
  <c r="BQ31" i="23"/>
  <c r="BJ52" i="19"/>
  <c r="AT52" i="19"/>
  <c r="AT51" i="19"/>
  <c r="DB49" i="23"/>
  <c r="AP49" i="23"/>
  <c r="CF49" i="19"/>
  <c r="CF48" i="23"/>
  <c r="T48" i="19"/>
  <c r="T48" i="23"/>
  <c r="D48" i="23"/>
  <c r="BZ47" i="23"/>
  <c r="BZ47" i="19"/>
  <c r="F47" i="23"/>
  <c r="F47" i="19"/>
  <c r="Z45" i="23"/>
  <c r="Z45" i="19"/>
  <c r="L44" i="23"/>
  <c r="L44" i="19"/>
  <c r="CJ42" i="23"/>
  <c r="CJ42" i="19"/>
  <c r="DA41" i="23"/>
  <c r="CK41" i="23"/>
  <c r="DC39" i="23"/>
  <c r="DC39" i="19"/>
  <c r="CX34" i="23"/>
  <c r="CX34" i="22"/>
  <c r="CX34" i="19"/>
  <c r="BZ31" i="23"/>
  <c r="BZ31" i="19"/>
  <c r="BZ31" i="22"/>
  <c r="BC32" i="28"/>
  <c r="BO9" i="22"/>
  <c r="H34" i="23"/>
  <c r="J45" i="19"/>
  <c r="AA19" i="23"/>
  <c r="DE41" i="23"/>
  <c r="K51" i="23"/>
  <c r="K51" i="22"/>
  <c r="AE18" i="23"/>
  <c r="AE18" i="22"/>
  <c r="Q40" i="23"/>
  <c r="Q47" i="23"/>
  <c r="AA19" i="22"/>
  <c r="CE31" i="19"/>
  <c r="CE51" i="23"/>
  <c r="BQ33" i="23"/>
  <c r="CC37" i="23"/>
  <c r="BU37" i="23"/>
  <c r="AO37" i="23"/>
  <c r="BU31" i="19"/>
  <c r="S4" i="22"/>
  <c r="BP5" i="23"/>
  <c r="BP5" i="19"/>
  <c r="B21" i="23"/>
  <c r="B21" i="22"/>
  <c r="Z24" i="23"/>
  <c r="AD24" i="13"/>
  <c r="AD24" i="12"/>
  <c r="AD24" i="22"/>
  <c r="AT24" i="23"/>
  <c r="AT24" i="22"/>
  <c r="BP24" i="23"/>
  <c r="BP24" i="22"/>
  <c r="B10" i="23"/>
  <c r="S6" i="23"/>
  <c r="S6" i="19"/>
  <c r="BN11" i="22"/>
  <c r="BN11" i="23"/>
  <c r="AU24" i="23"/>
  <c r="BP17" i="19"/>
  <c r="BN24" i="22"/>
  <c r="BN24" i="23"/>
  <c r="AV17" i="22"/>
  <c r="BA11" i="23"/>
  <c r="Z24" i="22"/>
  <c r="S6" i="22"/>
  <c r="Q5" i="23"/>
  <c r="T4" i="23"/>
  <c r="AM4" i="23"/>
  <c r="AM4" i="19"/>
  <c r="BM4" i="19"/>
  <c r="BM4" i="22"/>
  <c r="B24" i="23"/>
  <c r="AS17" i="23"/>
  <c r="AJ22" i="23"/>
  <c r="AJ22" i="22"/>
  <c r="BE17" i="19"/>
  <c r="BP19" i="19"/>
  <c r="BP19" i="23"/>
  <c r="AD34" i="28"/>
  <c r="BB34" i="28"/>
  <c r="BN33" i="28"/>
  <c r="BZ34" i="28"/>
  <c r="AP30" i="23"/>
  <c r="AF30" i="22"/>
  <c r="AH22" i="19"/>
  <c r="CX33" i="28"/>
  <c r="BX32" i="28"/>
  <c r="BM30" i="19"/>
  <c r="CD30" i="23"/>
  <c r="B40" i="22"/>
  <c r="S38" i="23"/>
  <c r="S39" i="19"/>
  <c r="Q33" i="22"/>
  <c r="J40" i="19"/>
  <c r="AT23" i="22"/>
  <c r="V41" i="19"/>
  <c r="V41" i="23"/>
  <c r="M38" i="23"/>
  <c r="U39" i="23"/>
  <c r="T32" i="23"/>
  <c r="J40" i="23"/>
  <c r="D35" i="19"/>
  <c r="W51" i="19"/>
  <c r="AT24" i="19"/>
  <c r="J41" i="19"/>
  <c r="O41" i="23"/>
  <c r="BN22" i="22"/>
  <c r="BN22" i="19"/>
  <c r="I34" i="23"/>
  <c r="BH21" i="19"/>
  <c r="BH21" i="23"/>
  <c r="CY47" i="23"/>
  <c r="CC46" i="23"/>
  <c r="CA46" i="19"/>
  <c r="CA46" i="23"/>
  <c r="AE46" i="19"/>
  <c r="Y45" i="23"/>
  <c r="BS36" i="19"/>
  <c r="CH39" i="19"/>
  <c r="BM33" i="19"/>
  <c r="BM33" i="23"/>
  <c r="W20" i="22"/>
  <c r="AM32" i="28"/>
  <c r="AA32" i="28"/>
  <c r="O32" i="28"/>
  <c r="BZ32" i="28"/>
  <c r="BL17" i="21"/>
  <c r="BL21" i="21"/>
  <c r="AB34" i="28"/>
  <c r="AF34" i="28"/>
  <c r="AR34" i="28"/>
  <c r="CZ34" i="28"/>
  <c r="CM36" i="28"/>
  <c r="DC36" i="28"/>
  <c r="AW40" i="28"/>
  <c r="BU40" i="28"/>
  <c r="CS40" i="28"/>
  <c r="AQ32" i="28"/>
  <c r="G32" i="28"/>
  <c r="BF19" i="21"/>
  <c r="AB42" i="28"/>
  <c r="AZ41" i="28"/>
  <c r="BD42" i="28"/>
  <c r="BH41" i="28"/>
  <c r="CF41" i="28"/>
  <c r="CJ42" i="28"/>
  <c r="CV43" i="28"/>
  <c r="AT34" i="23"/>
  <c r="Y44" i="23"/>
  <c r="Y44" i="19"/>
  <c r="DD52" i="19"/>
  <c r="DD51" i="23"/>
  <c r="DD51" i="22"/>
  <c r="BC45" i="23"/>
  <c r="BC45" i="19"/>
  <c r="CK43" i="19"/>
  <c r="CK42" i="23"/>
  <c r="J11" i="22"/>
  <c r="J11" i="23"/>
  <c r="BE11" i="22"/>
  <c r="BE11" i="23"/>
  <c r="BM11" i="22"/>
  <c r="BB17" i="19"/>
  <c r="DE52" i="22"/>
  <c r="DE52" i="19"/>
  <c r="DE52" i="23"/>
  <c r="BJ24" i="22"/>
  <c r="AR17" i="22"/>
  <c r="AN17" i="23"/>
  <c r="AN17" i="19"/>
  <c r="V24" i="19"/>
  <c r="AN18" i="19"/>
  <c r="BM11" i="23"/>
  <c r="S22" i="19"/>
  <c r="R34" i="22"/>
  <c r="D34" i="23"/>
  <c r="T36" i="22"/>
  <c r="CK42" i="19"/>
  <c r="D34" i="19"/>
  <c r="D34" i="22"/>
  <c r="AG34" i="23"/>
  <c r="BR35" i="19"/>
  <c r="BR34" i="22"/>
  <c r="BR34" i="23"/>
  <c r="Q44" i="23"/>
  <c r="AK51" i="19"/>
  <c r="CK45" i="23"/>
  <c r="CQ37" i="23"/>
  <c r="CO46" i="23"/>
  <c r="BY46" i="23"/>
  <c r="BS45" i="23"/>
  <c r="CW44" i="23"/>
  <c r="CY43" i="23"/>
  <c r="N11" i="22"/>
  <c r="N11" i="23"/>
  <c r="AJ9" i="22"/>
  <c r="AJ9" i="23"/>
  <c r="AJ10" i="19"/>
  <c r="BI11" i="23"/>
  <c r="BI11" i="22"/>
  <c r="AI30" i="19"/>
  <c r="AI30" i="22"/>
  <c r="F52" i="22"/>
  <c r="F52" i="23"/>
  <c r="AR17" i="23"/>
  <c r="BI24" i="13"/>
  <c r="BI24" i="12"/>
  <c r="BD20" i="19"/>
  <c r="V23" i="13"/>
  <c r="V23" i="12"/>
  <c r="V23" i="23"/>
  <c r="R34" i="19"/>
  <c r="BL30" i="22"/>
  <c r="R34" i="23"/>
  <c r="J45" i="23"/>
  <c r="CF50" i="23"/>
  <c r="BB18" i="19"/>
  <c r="AJ34" i="23"/>
  <c r="BM35" i="23"/>
  <c r="G47" i="23"/>
  <c r="W11" i="22"/>
  <c r="W11" i="23"/>
  <c r="AE11" i="23"/>
  <c r="S23" i="22"/>
  <c r="AN17" i="22"/>
  <c r="BE24" i="13"/>
  <c r="BE24" i="12"/>
  <c r="BF24" i="23"/>
  <c r="BF24" i="22"/>
  <c r="AT30" i="23"/>
  <c r="AT30" i="19"/>
  <c r="AT30" i="22"/>
  <c r="CM30" i="19"/>
  <c r="CM30" i="22"/>
  <c r="CM31" i="19"/>
  <c r="BA52" i="23"/>
  <c r="BA52" i="22"/>
  <c r="CO52" i="23"/>
  <c r="CO52" i="22"/>
  <c r="BF24" i="19"/>
  <c r="AI30" i="23"/>
  <c r="S23" i="23"/>
  <c r="AA11" i="23"/>
  <c r="BB17" i="13"/>
  <c r="BB17" i="12"/>
  <c r="BB17" i="23"/>
  <c r="BB17" i="22"/>
  <c r="CI43" i="23"/>
  <c r="P40" i="23"/>
  <c r="Q44" i="19"/>
  <c r="BE11" i="19"/>
  <c r="BD9" i="22"/>
  <c r="G35" i="23"/>
  <c r="G36" i="19"/>
  <c r="Q41" i="19"/>
  <c r="Q41" i="23"/>
  <c r="F44" i="19"/>
  <c r="BV41" i="19"/>
  <c r="AO37" i="19"/>
  <c r="BP33" i="22"/>
  <c r="BP33" i="23"/>
  <c r="CU41" i="19"/>
  <c r="CR36" i="23"/>
  <c r="C34" i="19"/>
  <c r="AY8" i="19"/>
  <c r="AY7" i="23"/>
  <c r="AY7" i="22"/>
  <c r="BH4" i="23"/>
  <c r="BH4" i="22"/>
  <c r="Q17" i="23"/>
  <c r="AA17" i="19"/>
  <c r="AA17" i="22"/>
  <c r="Z17" i="13"/>
  <c r="Z17" i="12"/>
  <c r="AH19" i="23"/>
  <c r="AH19" i="19"/>
  <c r="CF30" i="23"/>
  <c r="B42" i="34"/>
  <c r="B42" i="22"/>
  <c r="B49" i="34"/>
  <c r="Q11" i="22"/>
  <c r="AL11" i="23"/>
  <c r="BE4" i="19"/>
  <c r="BE4" i="22"/>
  <c r="BA8" i="23"/>
  <c r="BA8" i="22"/>
  <c r="N17" i="19"/>
  <c r="X17" i="22"/>
  <c r="X17" i="19"/>
  <c r="BP24" i="19"/>
  <c r="BP23" i="22"/>
  <c r="AV30" i="19"/>
  <c r="AV30" i="22"/>
  <c r="BZ30" i="23"/>
  <c r="AX11" i="22"/>
  <c r="AX11" i="23"/>
  <c r="H17" i="23"/>
  <c r="K17" i="19"/>
  <c r="K17" i="23"/>
  <c r="AU17" i="23"/>
  <c r="AU17" i="22"/>
  <c r="AL30" i="23"/>
  <c r="V4" i="19"/>
  <c r="X4" i="22"/>
  <c r="AP11" i="23"/>
  <c r="BJ21" i="22"/>
  <c r="V34" i="23"/>
  <c r="O39" i="23"/>
  <c r="AD18" i="19"/>
  <c r="AE18" i="9"/>
  <c r="T36" i="23"/>
  <c r="X40" i="23"/>
  <c r="AD22" i="19"/>
  <c r="AD21" i="23"/>
  <c r="AD21" i="13"/>
  <c r="AD21" i="12"/>
  <c r="J39" i="23"/>
  <c r="I48" i="19"/>
  <c r="I48" i="23"/>
  <c r="CF50" i="19"/>
  <c r="J33" i="22"/>
  <c r="BH21" i="22"/>
  <c r="J33" i="19"/>
  <c r="CI52" i="19"/>
  <c r="CI51" i="23"/>
  <c r="AY51" i="23"/>
  <c r="BD52" i="19"/>
  <c r="CB34" i="23"/>
  <c r="BM9" i="22"/>
  <c r="BM9" i="23"/>
  <c r="AF41" i="28"/>
  <c r="CR41" i="28"/>
  <c r="CH31" i="28"/>
  <c r="CL31" i="28"/>
  <c r="CL32" i="28"/>
  <c r="CT31" i="28"/>
  <c r="AZ33" i="28"/>
  <c r="AZ32" i="28"/>
  <c r="BD34" i="28"/>
  <c r="CB34" i="28"/>
  <c r="CF32" i="28"/>
  <c r="CF33" i="28"/>
  <c r="CJ33" i="28"/>
  <c r="CJ34" i="28"/>
  <c r="CV33" i="28"/>
  <c r="CV32" i="28"/>
  <c r="DD32" i="28"/>
  <c r="N33" i="28"/>
  <c r="AP35" i="28"/>
  <c r="AP33" i="28"/>
  <c r="BV33" i="28"/>
  <c r="CL35" i="28"/>
  <c r="CL33" i="28"/>
  <c r="DB35" i="28"/>
  <c r="U35" i="28"/>
  <c r="AC35" i="28"/>
  <c r="AC34" i="28"/>
  <c r="AS35" i="28"/>
  <c r="AS36" i="28"/>
  <c r="BA34" i="28"/>
  <c r="BI34" i="28"/>
  <c r="BQ35" i="28"/>
  <c r="BY34" i="28"/>
  <c r="CO36" i="28"/>
  <c r="CO35" i="28"/>
  <c r="CW34" i="28"/>
  <c r="C35" i="28"/>
  <c r="AZ43" i="28"/>
  <c r="CN34" i="28"/>
  <c r="AP34" i="28"/>
  <c r="BB33" i="28"/>
  <c r="AV41" i="28"/>
  <c r="BX33" i="28"/>
  <c r="BS37" i="28"/>
  <c r="CB36" i="28"/>
  <c r="AF36" i="28"/>
  <c r="BO36" i="28"/>
  <c r="AY36" i="28"/>
  <c r="CN35" i="28"/>
  <c r="BD35" i="28"/>
  <c r="N39" i="28"/>
  <c r="AU37" i="28"/>
  <c r="AE37" i="28"/>
  <c r="BD36" i="28"/>
  <c r="CB35" i="28"/>
  <c r="AF35" i="28"/>
  <c r="I47" i="28"/>
  <c r="Y46" i="28"/>
  <c r="BF20" i="23"/>
  <c r="AC11" i="23"/>
  <c r="AH24" i="23"/>
  <c r="AH24" i="22"/>
  <c r="AH24" i="19"/>
  <c r="AM17" i="22"/>
  <c r="AM17" i="23"/>
  <c r="AM17" i="19"/>
  <c r="AP17" i="22"/>
  <c r="O21" i="8"/>
  <c r="O21" i="22"/>
  <c r="C23" i="8"/>
  <c r="K23" i="8"/>
  <c r="K23" i="22"/>
  <c r="AB31" i="28"/>
  <c r="AB33" i="28"/>
  <c r="AB32" i="28"/>
  <c r="BE31" i="28"/>
  <c r="BL31" i="28"/>
  <c r="BL32" i="28"/>
  <c r="CA31" i="28"/>
  <c r="CA32" i="28"/>
  <c r="CA33" i="28"/>
  <c r="O43" i="28"/>
  <c r="O44" i="28"/>
  <c r="AQ43" i="28"/>
  <c r="BS43" i="28"/>
  <c r="CM43" i="28"/>
  <c r="N44" i="28"/>
  <c r="N45" i="28"/>
  <c r="BN45" i="28"/>
  <c r="BZ45" i="28"/>
  <c r="BZ44" i="28"/>
  <c r="CL45" i="28"/>
  <c r="CL44" i="28"/>
  <c r="CX45" i="28"/>
  <c r="BC30" i="19"/>
  <c r="BC30" i="22"/>
  <c r="BW30" i="22"/>
  <c r="BW30" i="19"/>
  <c r="L52" i="19"/>
  <c r="L52" i="22"/>
  <c r="BE52" i="22"/>
  <c r="BE52" i="23"/>
  <c r="H38" i="28"/>
  <c r="H39" i="28"/>
  <c r="D17" i="23"/>
  <c r="N38" i="23"/>
  <c r="BC30" i="23"/>
  <c r="DE42" i="23"/>
  <c r="G17" i="23"/>
  <c r="O35" i="22"/>
  <c r="BL30" i="19"/>
  <c r="AV23" i="23"/>
  <c r="J47" i="23"/>
  <c r="CW42" i="19"/>
  <c r="CW42" i="23"/>
  <c r="BD24" i="19"/>
  <c r="BD23" i="23"/>
  <c r="BD23" i="22"/>
  <c r="BC31" i="23"/>
  <c r="BC31" i="19"/>
  <c r="M17" i="19"/>
  <c r="M17" i="23"/>
  <c r="M17" i="22"/>
  <c r="P17" i="23"/>
  <c r="W43" i="28"/>
  <c r="W42" i="28"/>
  <c r="AU43" i="28"/>
  <c r="AD44" i="28"/>
  <c r="AD45" i="28"/>
  <c r="AP45" i="28"/>
  <c r="AP44" i="28"/>
  <c r="M44" i="28"/>
  <c r="M45" i="28"/>
  <c r="T45" i="28"/>
  <c r="T46" i="28"/>
  <c r="O30" i="19"/>
  <c r="O30" i="22"/>
  <c r="O31" i="19"/>
  <c r="CP30" i="23"/>
  <c r="CP30" i="22"/>
  <c r="CP30" i="19"/>
  <c r="Y52" i="23"/>
  <c r="Y52" i="22"/>
  <c r="H34" i="19"/>
  <c r="H35" i="28"/>
  <c r="H34" i="28"/>
  <c r="I35" i="23"/>
  <c r="BO30" i="23"/>
  <c r="AB30" i="22"/>
  <c r="T44" i="28"/>
  <c r="BW31" i="28"/>
  <c r="G17" i="19"/>
  <c r="W39" i="19"/>
  <c r="AD5" i="23"/>
  <c r="O42" i="28"/>
  <c r="BD23" i="13"/>
  <c r="BD23" i="12"/>
  <c r="BE23" i="22"/>
  <c r="BO9" i="23"/>
  <c r="BJ21" i="19"/>
  <c r="BJ21" i="23"/>
  <c r="F36" i="22"/>
  <c r="F36" i="23"/>
  <c r="I10" i="22"/>
  <c r="AJ31" i="28"/>
  <c r="AJ32" i="28"/>
  <c r="AV31" i="28"/>
  <c r="AV32" i="28"/>
  <c r="BA33" i="28"/>
  <c r="BA31" i="28"/>
  <c r="BH31" i="28"/>
  <c r="BH32" i="28"/>
  <c r="BS31" i="28"/>
  <c r="AA42" i="28"/>
  <c r="AA43" i="28"/>
  <c r="AA44" i="28"/>
  <c r="AM43" i="28"/>
  <c r="AM44" i="28"/>
  <c r="AY42" i="28"/>
  <c r="BK44" i="28"/>
  <c r="BK43" i="28"/>
  <c r="BK42" i="28"/>
  <c r="BW42" i="28"/>
  <c r="BW43" i="28"/>
  <c r="BW44" i="28"/>
  <c r="CI42" i="28"/>
  <c r="CI44" i="28"/>
  <c r="CI43" i="28"/>
  <c r="CU44" i="28"/>
  <c r="CU43" i="28"/>
  <c r="E43" i="28"/>
  <c r="R44" i="28"/>
  <c r="R45" i="28"/>
  <c r="R43" i="28"/>
  <c r="Z45" i="28"/>
  <c r="AL43" i="28"/>
  <c r="AX43" i="28"/>
  <c r="BJ43" i="28"/>
  <c r="BV43" i="28"/>
  <c r="CH43" i="28"/>
  <c r="CT43" i="28"/>
  <c r="D46" i="28"/>
  <c r="D44" i="28"/>
  <c r="B30" i="23"/>
  <c r="B30" i="22"/>
  <c r="V30" i="19"/>
  <c r="V30" i="22"/>
  <c r="BI30" i="23"/>
  <c r="BI30" i="19"/>
  <c r="BO30" i="19"/>
  <c r="BO30" i="22"/>
  <c r="I52" i="22"/>
  <c r="I52" i="23"/>
  <c r="BQ52" i="22"/>
  <c r="BQ52" i="23"/>
  <c r="DE43" i="19"/>
  <c r="DE42" i="19"/>
  <c r="AE5" i="23"/>
  <c r="AB30" i="19"/>
  <c r="BW30" i="23"/>
  <c r="Z44" i="28"/>
  <c r="O35" i="23"/>
  <c r="H17" i="9"/>
  <c r="Z33" i="23"/>
  <c r="U40" i="19"/>
  <c r="Y39" i="23"/>
  <c r="E44" i="28"/>
  <c r="BL30" i="23"/>
  <c r="W39" i="23"/>
  <c r="BI30" i="22"/>
  <c r="AV24" i="19"/>
  <c r="I46" i="28"/>
  <c r="BH43" i="23"/>
  <c r="BB35" i="19"/>
  <c r="BB34" i="23"/>
  <c r="BB34" i="19"/>
  <c r="CD42" i="23"/>
  <c r="BA34" i="23"/>
  <c r="BA34" i="19"/>
  <c r="BE33" i="23"/>
  <c r="BE34" i="19"/>
  <c r="S47" i="23"/>
  <c r="DA46" i="23"/>
  <c r="DA47" i="19"/>
  <c r="AS46" i="19"/>
  <c r="BT44" i="23"/>
  <c r="AV44" i="19"/>
  <c r="AE46" i="23"/>
  <c r="Q40" i="19"/>
  <c r="BU38" i="19"/>
  <c r="CD50" i="19"/>
  <c r="CD49" i="23"/>
  <c r="BN49" i="19"/>
  <c r="BA33" i="19"/>
  <c r="BL39" i="23"/>
  <c r="P51" i="23"/>
  <c r="P52" i="19"/>
  <c r="DC49" i="23"/>
  <c r="AB4" i="23"/>
  <c r="AB4" i="19"/>
  <c r="AB4" i="22"/>
  <c r="AF4" i="19"/>
  <c r="AF4" i="23"/>
  <c r="AF4" i="22"/>
  <c r="AH6" i="23"/>
  <c r="AH6" i="22"/>
  <c r="AH7" i="19"/>
  <c r="S8" i="22"/>
  <c r="S8" i="23"/>
  <c r="S9" i="19"/>
  <c r="S11" i="22"/>
  <c r="S11" i="23"/>
  <c r="V11" i="23"/>
  <c r="Z11" i="23"/>
  <c r="W17" i="22"/>
  <c r="W17" i="19"/>
  <c r="W17" i="13"/>
  <c r="W17" i="12"/>
  <c r="W17" i="23"/>
  <c r="Q10" i="22"/>
  <c r="Q10" i="23"/>
  <c r="BN4" i="22"/>
  <c r="P24" i="23"/>
  <c r="BN17" i="13"/>
  <c r="BN17" i="12"/>
  <c r="BO17" i="23"/>
  <c r="Q19" i="23"/>
  <c r="Q19" i="22"/>
  <c r="BL17" i="13"/>
  <c r="BL17" i="12"/>
  <c r="M4" i="23"/>
  <c r="M4" i="22"/>
  <c r="K11" i="22"/>
  <c r="AO4" i="22"/>
  <c r="BA4" i="23"/>
  <c r="BA4" i="22"/>
  <c r="BG4" i="23"/>
  <c r="BG4" i="19"/>
  <c r="BH11" i="22"/>
  <c r="BH11" i="23"/>
  <c r="BP11" i="22"/>
  <c r="BP11" i="23"/>
  <c r="M24" i="23"/>
  <c r="V24" i="13"/>
  <c r="V24" i="12"/>
  <c r="V24" i="23"/>
  <c r="AJ17" i="22"/>
  <c r="AJ17" i="19"/>
  <c r="AY24" i="23"/>
  <c r="AY24" i="22"/>
  <c r="BF17" i="19"/>
  <c r="B4" i="23"/>
  <c r="E4" i="23"/>
  <c r="E4" i="22"/>
  <c r="E11" i="23"/>
  <c r="E11" i="22"/>
  <c r="AU4" i="23"/>
  <c r="AY10" i="23"/>
  <c r="AY11" i="19"/>
  <c r="BA7" i="23"/>
  <c r="BA8" i="19"/>
  <c r="BA11" i="19"/>
  <c r="BA10" i="23"/>
  <c r="B17" i="23"/>
  <c r="H24" i="22"/>
  <c r="AD17" i="19"/>
  <c r="AD17" i="23"/>
  <c r="S21" i="19"/>
  <c r="S21" i="23"/>
  <c r="AA24" i="23"/>
  <c r="AA24" i="22"/>
  <c r="BJ17" i="19"/>
  <c r="BJ17" i="22"/>
  <c r="BA21" i="22"/>
  <c r="BP23" i="19"/>
  <c r="BL24" i="13"/>
  <c r="BL24" i="12"/>
  <c r="AD11" i="23"/>
  <c r="B8" i="22"/>
  <c r="H4" i="22"/>
  <c r="Y4" i="22"/>
  <c r="AF11" i="22"/>
  <c r="BA7" i="19"/>
  <c r="BA10" i="19"/>
  <c r="I17" i="23"/>
  <c r="AV17" i="19"/>
  <c r="BA24" i="23"/>
  <c r="BA24" i="13"/>
  <c r="BA24" i="12"/>
  <c r="AW30" i="22"/>
  <c r="AW30" i="23"/>
  <c r="AW30" i="19"/>
  <c r="BT30" i="22"/>
  <c r="BT30" i="23"/>
  <c r="W52" i="23"/>
  <c r="X23" i="21"/>
  <c r="BY30" i="23"/>
  <c r="BY30" i="19"/>
  <c r="CH30" i="23"/>
  <c r="CC30" i="23"/>
  <c r="DE48" i="22"/>
  <c r="DE48" i="23"/>
  <c r="BD20" i="22"/>
  <c r="BF20" i="19"/>
  <c r="BD20" i="23"/>
  <c r="AN18" i="23"/>
  <c r="Q45" i="23"/>
  <c r="Y40" i="19"/>
  <c r="X52" i="19"/>
  <c r="AD22" i="23"/>
  <c r="AR24" i="19"/>
  <c r="BJ23" i="21"/>
  <c r="V20" i="21"/>
  <c r="AP32" i="28"/>
  <c r="BL33" i="28"/>
  <c r="BL19" i="23"/>
  <c r="T48" i="28"/>
  <c r="AX6" i="19"/>
  <c r="AX6" i="22"/>
  <c r="L35" i="22"/>
  <c r="S35" i="23"/>
  <c r="AN19" i="19"/>
  <c r="AE5" i="22"/>
  <c r="AE5" i="19"/>
  <c r="T32" i="22"/>
  <c r="Q39" i="23"/>
  <c r="CG33" i="22"/>
  <c r="BM6" i="23"/>
  <c r="BM6" i="22"/>
  <c r="CE51" i="22"/>
  <c r="BH20" i="22"/>
  <c r="BH20" i="23"/>
  <c r="Z43" i="28"/>
  <c r="P8" i="23"/>
  <c r="P8" i="22"/>
  <c r="AV21" i="19"/>
  <c r="AX18" i="19"/>
  <c r="AV8" i="22"/>
  <c r="AT5" i="22"/>
  <c r="AT5" i="23"/>
  <c r="AT5" i="19"/>
  <c r="AX22" i="22"/>
  <c r="AE21" i="23"/>
  <c r="AE21" i="22"/>
  <c r="AX5" i="19"/>
  <c r="AX5" i="23"/>
  <c r="AX5" i="22"/>
  <c r="BC9" i="22"/>
  <c r="AY31" i="23"/>
  <c r="AY32" i="19"/>
  <c r="AY31" i="19"/>
  <c r="BK31" i="23"/>
  <c r="BK31" i="19"/>
  <c r="BK31" i="22"/>
  <c r="N37" i="23"/>
  <c r="N38" i="19"/>
  <c r="Z19" i="23"/>
  <c r="BH5" i="22"/>
  <c r="BH5" i="19"/>
  <c r="BH5" i="23"/>
  <c r="AX19" i="23"/>
  <c r="AX19" i="22"/>
  <c r="AX19" i="19"/>
  <c r="AQ11" i="19"/>
  <c r="AQ10" i="23"/>
  <c r="AQ10" i="22"/>
  <c r="AR23" i="23"/>
  <c r="AR23" i="22"/>
  <c r="BE8" i="22"/>
  <c r="AX8" i="22"/>
  <c r="AX9" i="19"/>
  <c r="AX8" i="23"/>
  <c r="AO9" i="23"/>
  <c r="AO9" i="22"/>
  <c r="CU42" i="19"/>
  <c r="CU42" i="23"/>
  <c r="AV31" i="19"/>
  <c r="AV32" i="19"/>
  <c r="AV31" i="23"/>
  <c r="BO19" i="13"/>
  <c r="BO19" i="12"/>
  <c r="T44" i="23"/>
  <c r="T44" i="19"/>
  <c r="W42" i="19"/>
  <c r="W42" i="23"/>
  <c r="AM6" i="22"/>
  <c r="H37" i="23"/>
  <c r="H38" i="19"/>
  <c r="C10" i="22"/>
  <c r="D44" i="23"/>
  <c r="E43" i="23"/>
  <c r="AM42" i="19"/>
  <c r="AM42" i="23"/>
  <c r="BH31" i="23"/>
  <c r="BH31" i="19"/>
  <c r="H33" i="23"/>
  <c r="H33" i="22"/>
  <c r="H33" i="19"/>
  <c r="T5" i="19"/>
  <c r="X44" i="23"/>
  <c r="X44" i="19"/>
  <c r="CX43" i="19"/>
  <c r="CX43" i="23"/>
  <c r="BN43" i="23"/>
  <c r="X24" i="19"/>
  <c r="P44" i="19"/>
  <c r="P44" i="23"/>
  <c r="X32" i="19"/>
  <c r="X31" i="23"/>
  <c r="X31" i="19"/>
  <c r="E8" i="23"/>
  <c r="M44" i="23"/>
  <c r="BB43" i="19"/>
  <c r="CE42" i="23"/>
  <c r="CE43" i="19"/>
  <c r="BL6" i="22"/>
  <c r="BL6" i="23"/>
  <c r="CA32" i="19"/>
  <c r="CA31" i="23"/>
  <c r="CA31" i="19"/>
  <c r="BL31" i="23"/>
  <c r="BL31" i="22"/>
  <c r="BL31" i="19"/>
  <c r="AN31" i="23"/>
  <c r="AN31" i="19"/>
  <c r="AL43" i="23"/>
  <c r="CI42" i="23"/>
  <c r="CI43" i="19"/>
  <c r="CI42" i="19"/>
  <c r="BW42" i="23"/>
  <c r="BW42" i="19"/>
  <c r="BW43" i="19"/>
  <c r="BK43" i="19"/>
  <c r="BK42" i="23"/>
  <c r="BK42" i="19"/>
  <c r="V18" i="19"/>
  <c r="D7" i="23"/>
  <c r="AP43" i="23"/>
  <c r="AD43" i="23"/>
  <c r="AD44" i="19"/>
  <c r="AI42" i="23"/>
  <c r="DC42" i="23"/>
  <c r="BG42" i="23"/>
  <c r="S42" i="23"/>
  <c r="S42" i="19"/>
  <c r="BD20" i="13"/>
  <c r="BD20" i="12"/>
  <c r="AP9" i="23"/>
  <c r="AU5" i="23"/>
  <c r="AU5" i="22"/>
  <c r="AU5" i="19"/>
  <c r="AF8" i="22"/>
  <c r="AF8" i="23"/>
  <c r="F9" i="23"/>
  <c r="F9" i="22"/>
  <c r="AW18" i="23"/>
  <c r="BF10" i="23"/>
  <c r="BF10" i="22"/>
  <c r="BF11" i="19"/>
  <c r="V20" i="23"/>
  <c r="U20" i="13"/>
  <c r="U20" i="12"/>
  <c r="V20" i="22"/>
  <c r="V21" i="19"/>
  <c r="I18" i="21"/>
  <c r="F20" i="21"/>
  <c r="W48" i="21"/>
  <c r="W49" i="28"/>
  <c r="W49" i="21"/>
  <c r="W50" i="28"/>
  <c r="W49" i="23"/>
  <c r="G48" i="19"/>
  <c r="AQ35" i="21"/>
  <c r="BE20" i="21"/>
  <c r="BE20" i="23"/>
  <c r="BM19" i="23"/>
  <c r="BL19" i="13"/>
  <c r="BL19" i="12"/>
  <c r="BN21" i="21"/>
  <c r="BN21" i="23"/>
  <c r="BE20" i="13"/>
  <c r="BE20" i="12"/>
  <c r="BH20" i="21"/>
  <c r="BL18" i="21"/>
  <c r="BE20" i="22"/>
  <c r="BJ20" i="21"/>
  <c r="AM19" i="23"/>
  <c r="AQ19" i="22"/>
  <c r="AP20" i="13"/>
  <c r="AP20" i="12"/>
  <c r="AQ20" i="23"/>
  <c r="AQ21" i="19"/>
  <c r="AQ20" i="22"/>
  <c r="AM19" i="22"/>
  <c r="AD19" i="22"/>
  <c r="AC21" i="22"/>
  <c r="Z19" i="13"/>
  <c r="Z19" i="12"/>
  <c r="AD19" i="19"/>
  <c r="AD18" i="21"/>
  <c r="V19" i="21"/>
  <c r="BJ8" i="9"/>
  <c r="BJ8" i="22"/>
  <c r="BJ8" i="23"/>
  <c r="BJ8" i="19"/>
  <c r="BJ7" i="21"/>
  <c r="BL8" i="21"/>
  <c r="BM6" i="9"/>
  <c r="BN6" i="23"/>
  <c r="AB6" i="21"/>
  <c r="X7" i="21"/>
  <c r="BJ19" i="19"/>
  <c r="AR20" i="19"/>
  <c r="AR20" i="22"/>
  <c r="AR20" i="23"/>
  <c r="AQ20" i="13"/>
  <c r="AQ20" i="12"/>
  <c r="V20" i="13"/>
  <c r="V20" i="12"/>
  <c r="W20" i="23"/>
  <c r="K19" i="21"/>
  <c r="G11" i="23"/>
  <c r="O10" i="22"/>
  <c r="O10" i="23"/>
  <c r="O9" i="23"/>
  <c r="O9" i="22"/>
  <c r="D9" i="23"/>
  <c r="P8" i="13"/>
  <c r="P8" i="12"/>
  <c r="M6" i="13"/>
  <c r="M6" i="12"/>
  <c r="O4" i="23"/>
  <c r="N4" i="13"/>
  <c r="N4" i="12"/>
  <c r="O4" i="22"/>
  <c r="G4" i="22"/>
  <c r="G4" i="23"/>
  <c r="F4" i="13"/>
  <c r="F4" i="12"/>
  <c r="AF11" i="23"/>
  <c r="AH9" i="22"/>
  <c r="AH9" i="19"/>
  <c r="AH9" i="23"/>
  <c r="AD8" i="22"/>
  <c r="AC6" i="23"/>
  <c r="AG4" i="19"/>
  <c r="Y4" i="23"/>
  <c r="BG11" i="22"/>
  <c r="BG11" i="19"/>
  <c r="AW11" i="23"/>
  <c r="AW11" i="22"/>
  <c r="AO11" i="23"/>
  <c r="BG10" i="23"/>
  <c r="BP9" i="19"/>
  <c r="BP10" i="19"/>
  <c r="BP9" i="23"/>
  <c r="AX9" i="23"/>
  <c r="AX9" i="22"/>
  <c r="BP8" i="22"/>
  <c r="BP8" i="19"/>
  <c r="BI8" i="23"/>
  <c r="AJ8" i="22"/>
  <c r="AJ8" i="23"/>
  <c r="AJ8" i="19"/>
  <c r="AJ9" i="19"/>
  <c r="BJ7" i="23"/>
  <c r="BJ7" i="22"/>
  <c r="AJ6" i="23"/>
  <c r="AJ6" i="22"/>
  <c r="AJ6" i="19"/>
  <c r="AJ5" i="19"/>
  <c r="AJ5" i="22"/>
  <c r="AV4" i="23"/>
  <c r="AV4" i="19"/>
  <c r="AN4" i="19"/>
  <c r="AN4" i="22"/>
  <c r="AA24" i="9"/>
  <c r="AB24" i="22"/>
  <c r="AB24" i="23"/>
  <c r="AB24" i="13"/>
  <c r="AB24" i="12"/>
  <c r="AA24" i="13"/>
  <c r="AA24" i="12"/>
  <c r="T24" i="23"/>
  <c r="T24" i="9"/>
  <c r="T24" i="13"/>
  <c r="T24" i="12"/>
  <c r="T24" i="22"/>
  <c r="AF23" i="23"/>
  <c r="AB20" i="22"/>
  <c r="Y19" i="23"/>
  <c r="AC17" i="22"/>
  <c r="V17" i="9"/>
  <c r="T17" i="13"/>
  <c r="T17" i="12"/>
  <c r="T17" i="9"/>
  <c r="BK24" i="13"/>
  <c r="BK24" i="12"/>
  <c r="BJ24" i="13"/>
  <c r="BJ24" i="12"/>
  <c r="AW24" i="22"/>
  <c r="AK24" i="22"/>
  <c r="AJ24" i="13"/>
  <c r="AJ24" i="12"/>
  <c r="AP23" i="23"/>
  <c r="AP23" i="22"/>
  <c r="BP22" i="22"/>
  <c r="BP22" i="19"/>
  <c r="AX22" i="13"/>
  <c r="AX22" i="12"/>
  <c r="BB21" i="22"/>
  <c r="BA21" i="13"/>
  <c r="BA21" i="12"/>
  <c r="AJ21" i="13"/>
  <c r="AJ21" i="12"/>
  <c r="AK19" i="13"/>
  <c r="AK19" i="12"/>
  <c r="BK18" i="23"/>
  <c r="BK18" i="13"/>
  <c r="BK18" i="12"/>
  <c r="BH18" i="19"/>
  <c r="AT18" i="22"/>
  <c r="AT18" i="19"/>
  <c r="AT18" i="23"/>
  <c r="BL17" i="19"/>
  <c r="BL17" i="23"/>
  <c r="BD17" i="23"/>
  <c r="BD17" i="19"/>
  <c r="BD17" i="22"/>
  <c r="AT17" i="22"/>
  <c r="AT17" i="19"/>
  <c r="AT17" i="23"/>
  <c r="AT17" i="13"/>
  <c r="AT17" i="12"/>
  <c r="AL17" i="22"/>
  <c r="AL17" i="23"/>
  <c r="AL17" i="13"/>
  <c r="AL17" i="12"/>
  <c r="DC52" i="19"/>
  <c r="DC52" i="22"/>
  <c r="CU52" i="23"/>
  <c r="CU52" i="19"/>
  <c r="CQ52" i="19"/>
  <c r="CQ52" i="23"/>
  <c r="CI52" i="12"/>
  <c r="CI52" i="22"/>
  <c r="CI52" i="23"/>
  <c r="BS52" i="23"/>
  <c r="BS52" i="22"/>
  <c r="BK52" i="22"/>
  <c r="BK52" i="23"/>
  <c r="AU52" i="12"/>
  <c r="AU52" i="22"/>
  <c r="AU52" i="19"/>
  <c r="AU52" i="23"/>
  <c r="AM52" i="12"/>
  <c r="AM52" i="23"/>
  <c r="AM52" i="22"/>
  <c r="AE52" i="19"/>
  <c r="W52" i="19"/>
  <c r="W52" i="22"/>
  <c r="O52" i="12"/>
  <c r="O52" i="22"/>
  <c r="O52" i="19"/>
  <c r="O52" i="23"/>
  <c r="DC51" i="19"/>
  <c r="DC51" i="22"/>
  <c r="CR51" i="22"/>
  <c r="CR51" i="23"/>
  <c r="CR52" i="19"/>
  <c r="CF51" i="22"/>
  <c r="CF51" i="19"/>
  <c r="CF51" i="23"/>
  <c r="CF52" i="19"/>
  <c r="BH51" i="19"/>
  <c r="BH52" i="19"/>
  <c r="AV51" i="23"/>
  <c r="AV52" i="19"/>
  <c r="AF52" i="19"/>
  <c r="AF51" i="23"/>
  <c r="Y52" i="19"/>
  <c r="Y51" i="23"/>
  <c r="Q52" i="19"/>
  <c r="Q51" i="22"/>
  <c r="BU51" i="19"/>
  <c r="BU50" i="23"/>
  <c r="BU50" i="19"/>
  <c r="BE50" i="23"/>
  <c r="AS50" i="12"/>
  <c r="AS50" i="23"/>
  <c r="AK50" i="23"/>
  <c r="M50" i="23"/>
  <c r="M50" i="19"/>
  <c r="DE49" i="22"/>
  <c r="DE49" i="19"/>
  <c r="CK49" i="23"/>
  <c r="BF50" i="19"/>
  <c r="G49" i="23"/>
  <c r="G49" i="19"/>
  <c r="DC48" i="23"/>
  <c r="DC49" i="19"/>
  <c r="DC48" i="19"/>
  <c r="BO48" i="23"/>
  <c r="J48" i="12"/>
  <c r="K48" i="23"/>
  <c r="K48" i="19"/>
  <c r="DC47" i="23"/>
  <c r="CU47" i="23"/>
  <c r="CM47" i="23"/>
  <c r="AT47" i="23"/>
  <c r="W47" i="23"/>
  <c r="O47" i="12"/>
  <c r="P47" i="19"/>
  <c r="BT46" i="23"/>
  <c r="AO46" i="23"/>
  <c r="AC46" i="23"/>
  <c r="I46" i="23"/>
  <c r="DE45" i="19"/>
  <c r="DE45" i="22"/>
  <c r="CW45" i="23"/>
  <c r="CW45" i="19"/>
  <c r="CO45" i="23"/>
  <c r="CO46" i="19"/>
  <c r="CC45" i="23"/>
  <c r="CC46" i="19"/>
  <c r="BU45" i="23"/>
  <c r="BN46" i="19"/>
  <c r="BF45" i="23"/>
  <c r="AP45" i="23"/>
  <c r="W45" i="23"/>
  <c r="O45" i="19"/>
  <c r="G45" i="23"/>
  <c r="G45" i="19"/>
  <c r="CM44" i="19"/>
  <c r="CM44" i="23"/>
  <c r="CA45" i="19"/>
  <c r="CA44" i="23"/>
  <c r="CA44" i="19"/>
  <c r="BW44" i="19"/>
  <c r="CK44" i="19"/>
  <c r="CK43" i="23"/>
  <c r="AP10" i="19"/>
  <c r="W23" i="9"/>
  <c r="X23" i="23"/>
  <c r="AX22" i="19"/>
  <c r="AX18" i="22"/>
  <c r="AV4" i="22"/>
  <c r="BP9" i="22"/>
  <c r="BF4" i="23"/>
  <c r="DC51" i="23"/>
  <c r="DC52" i="23"/>
  <c r="I46" i="19"/>
  <c r="AW24" i="23"/>
  <c r="G11" i="22"/>
  <c r="BF46" i="19"/>
  <c r="AC24" i="9"/>
  <c r="U17" i="23"/>
  <c r="CQ52" i="22"/>
  <c r="BH51" i="23"/>
  <c r="P47" i="23"/>
  <c r="Q51" i="23"/>
  <c r="BK18" i="22"/>
  <c r="BD17" i="13"/>
  <c r="BD17" i="12"/>
  <c r="AL17" i="19"/>
  <c r="O11" i="23"/>
  <c r="O11" i="13"/>
  <c r="O11" i="12"/>
  <c r="N11" i="13"/>
  <c r="N11" i="12"/>
  <c r="K11" i="23"/>
  <c r="B11" i="13"/>
  <c r="B11" i="12"/>
  <c r="C11" i="23"/>
  <c r="K10" i="23"/>
  <c r="K10" i="22"/>
  <c r="B10" i="13"/>
  <c r="B10" i="12"/>
  <c r="J7" i="23"/>
  <c r="J7" i="22"/>
  <c r="B7" i="22"/>
  <c r="B7" i="23"/>
  <c r="J4" i="13"/>
  <c r="J4" i="12"/>
  <c r="K4" i="23"/>
  <c r="K4" i="22"/>
  <c r="B4" i="13"/>
  <c r="B4" i="12"/>
  <c r="C4" i="23"/>
  <c r="AB11" i="22"/>
  <c r="AB11" i="23"/>
  <c r="T11" i="22"/>
  <c r="T11" i="23"/>
  <c r="AH8" i="19"/>
  <c r="AH8" i="23"/>
  <c r="AH8" i="22"/>
  <c r="U4" i="22"/>
  <c r="BK11" i="13"/>
  <c r="BK11" i="12"/>
  <c r="AS11" i="23"/>
  <c r="AS11" i="22"/>
  <c r="AS11" i="19"/>
  <c r="AK11" i="22"/>
  <c r="AS10" i="23"/>
  <c r="BL9" i="22"/>
  <c r="BL9" i="23"/>
  <c r="BD9" i="23"/>
  <c r="BD10" i="19"/>
  <c r="AL9" i="22"/>
  <c r="AL9" i="19"/>
  <c r="AL9" i="23"/>
  <c r="BL8" i="22"/>
  <c r="BL8" i="23"/>
  <c r="AJ7" i="22"/>
  <c r="AJ7" i="19"/>
  <c r="BN4" i="23"/>
  <c r="BN4" i="19"/>
  <c r="BJ4" i="22"/>
  <c r="BJ4" i="19"/>
  <c r="BJ4" i="23"/>
  <c r="BB4" i="23"/>
  <c r="BB4" i="19"/>
  <c r="AR4" i="23"/>
  <c r="AR4" i="22"/>
  <c r="AJ4" i="22"/>
  <c r="AJ4" i="19"/>
  <c r="AF24" i="23"/>
  <c r="AE24" i="9"/>
  <c r="AF24" i="22"/>
  <c r="AF24" i="13"/>
  <c r="AF24" i="12"/>
  <c r="AE24" i="13"/>
  <c r="AE24" i="12"/>
  <c r="X24" i="22"/>
  <c r="W24" i="13"/>
  <c r="W24" i="12"/>
  <c r="W24" i="9"/>
  <c r="X24" i="23"/>
  <c r="S22" i="13"/>
  <c r="S22" i="12"/>
  <c r="T22" i="23"/>
  <c r="X20" i="23"/>
  <c r="U19" i="23"/>
  <c r="AG17" i="9"/>
  <c r="AF17" i="13"/>
  <c r="AF17" i="12"/>
  <c r="AG17" i="22"/>
  <c r="Y17" i="22"/>
  <c r="Y17" i="19"/>
  <c r="Y17" i="9"/>
  <c r="BG24" i="22"/>
  <c r="BG24" i="23"/>
  <c r="AS24" i="23"/>
  <c r="AR24" i="13"/>
  <c r="AR24" i="12"/>
  <c r="BL22" i="23"/>
  <c r="BL22" i="13"/>
  <c r="BL22" i="12"/>
  <c r="BL22" i="19"/>
  <c r="BL22" i="22"/>
  <c r="BA22" i="22"/>
  <c r="BA22" i="19"/>
  <c r="BA22" i="23"/>
  <c r="BA22" i="13"/>
  <c r="BA22" i="12"/>
  <c r="AU21" i="13"/>
  <c r="AU21" i="12"/>
  <c r="AV21" i="23"/>
  <c r="BG20" i="9"/>
  <c r="BP18" i="19"/>
  <c r="BP17" i="23"/>
  <c r="BP17" i="22"/>
  <c r="BH17" i="23"/>
  <c r="BH17" i="19"/>
  <c r="BH17" i="22"/>
  <c r="BH17" i="13"/>
  <c r="BH17" i="12"/>
  <c r="AX17" i="23"/>
  <c r="AX17" i="13"/>
  <c r="AX17" i="12"/>
  <c r="AX17" i="19"/>
  <c r="AX17" i="22"/>
  <c r="AO17" i="13"/>
  <c r="AO17" i="12"/>
  <c r="AP17" i="19"/>
  <c r="AP17" i="13"/>
  <c r="AP17" i="12"/>
  <c r="AP17" i="23"/>
  <c r="CE52" i="19"/>
  <c r="CE52" i="22"/>
  <c r="CE52" i="23"/>
  <c r="BW52" i="12"/>
  <c r="BW52" i="22"/>
  <c r="BW52" i="19"/>
  <c r="BW52" i="23"/>
  <c r="BG52" i="22"/>
  <c r="AY52" i="12"/>
  <c r="AY52" i="22"/>
  <c r="AY52" i="23"/>
  <c r="AY52" i="19"/>
  <c r="AH52" i="12"/>
  <c r="AI52" i="12"/>
  <c r="AI52" i="19"/>
  <c r="AI52" i="22"/>
  <c r="AI52" i="23"/>
  <c r="AA52" i="19"/>
  <c r="AA52" i="23"/>
  <c r="S52" i="22"/>
  <c r="K52" i="12"/>
  <c r="K52" i="22"/>
  <c r="K52" i="19"/>
  <c r="C52" i="12"/>
  <c r="C52" i="22"/>
  <c r="C52" i="23"/>
  <c r="CY51" i="23"/>
  <c r="CY51" i="22"/>
  <c r="BT52" i="19"/>
  <c r="BT51" i="23"/>
  <c r="BT51" i="22"/>
  <c r="BD51" i="23"/>
  <c r="AJ51" i="23"/>
  <c r="AC51" i="23"/>
  <c r="U52" i="19"/>
  <c r="U51" i="22"/>
  <c r="M51" i="19"/>
  <c r="M51" i="22"/>
  <c r="M51" i="23"/>
  <c r="I51" i="22"/>
  <c r="I52" i="19"/>
  <c r="I51" i="23"/>
  <c r="DE51" i="19"/>
  <c r="DE50" i="22"/>
  <c r="DE50" i="23"/>
  <c r="DE50" i="19"/>
  <c r="CS51" i="19"/>
  <c r="CS50" i="23"/>
  <c r="CG50" i="23"/>
  <c r="CG50" i="19"/>
  <c r="CG51" i="19"/>
  <c r="BQ50" i="23"/>
  <c r="BI50" i="23"/>
  <c r="AW50" i="23"/>
  <c r="I50" i="19"/>
  <c r="CW49" i="23"/>
  <c r="CG49" i="23"/>
  <c r="CC49" i="23"/>
  <c r="BY49" i="23"/>
  <c r="BQ49" i="23"/>
  <c r="BJ49" i="23"/>
  <c r="AI49" i="19"/>
  <c r="AI49" i="23"/>
  <c r="S49" i="23"/>
  <c r="C49" i="19"/>
  <c r="C49" i="23"/>
  <c r="CQ48" i="23"/>
  <c r="CE48" i="19"/>
  <c r="CA48" i="23"/>
  <c r="CA48" i="19"/>
  <c r="BS48" i="23"/>
  <c r="G48" i="23"/>
  <c r="CY47" i="19"/>
  <c r="CE47" i="23"/>
  <c r="CA47" i="19"/>
  <c r="CA47" i="23"/>
  <c r="BW47" i="23"/>
  <c r="BP47" i="23"/>
  <c r="BP47" i="19"/>
  <c r="AI47" i="23"/>
  <c r="S47" i="19"/>
  <c r="L47" i="23"/>
  <c r="L47" i="19"/>
  <c r="CZ46" i="23"/>
  <c r="CZ46" i="19"/>
  <c r="AS46" i="23"/>
  <c r="E46" i="12"/>
  <c r="E46" i="23"/>
  <c r="E46" i="19"/>
  <c r="DA45" i="23"/>
  <c r="CS45" i="23"/>
  <c r="CK45" i="19"/>
  <c r="CG45" i="23"/>
  <c r="BY45" i="23"/>
  <c r="BY45" i="19"/>
  <c r="BY46" i="19"/>
  <c r="AK45" i="12"/>
  <c r="AL45" i="23"/>
  <c r="AA45" i="23"/>
  <c r="S45" i="23"/>
  <c r="K45" i="23"/>
  <c r="C45" i="23"/>
  <c r="CY44" i="19"/>
  <c r="BO44" i="23"/>
  <c r="BG44" i="23"/>
  <c r="AQ44" i="23"/>
  <c r="O44" i="23"/>
  <c r="O44" i="19"/>
  <c r="G44" i="23"/>
  <c r="G44" i="19"/>
  <c r="C44" i="23"/>
  <c r="CU43" i="23"/>
  <c r="BQ43" i="23"/>
  <c r="N6" i="22"/>
  <c r="C10" i="23"/>
  <c r="BO19" i="19"/>
  <c r="AX22" i="23"/>
  <c r="AX18" i="23"/>
  <c r="AV21" i="22"/>
  <c r="AA52" i="22"/>
  <c r="AJ4" i="23"/>
  <c r="AO11" i="22"/>
  <c r="AG4" i="22"/>
  <c r="BL17" i="22"/>
  <c r="AH10" i="19"/>
  <c r="DA46" i="19"/>
  <c r="BL9" i="19"/>
  <c r="BB22" i="19"/>
  <c r="BB21" i="23"/>
  <c r="DE49" i="23"/>
  <c r="CI47" i="23"/>
  <c r="C45" i="19"/>
  <c r="X11" i="23"/>
  <c r="C4" i="22"/>
  <c r="D9" i="22"/>
  <c r="DE45" i="23"/>
  <c r="Y5" i="23"/>
  <c r="AJ51" i="19"/>
  <c r="F11" i="13"/>
  <c r="F11" i="12"/>
  <c r="AX18" i="13"/>
  <c r="AX18" i="12"/>
  <c r="CU52" i="22"/>
  <c r="S24" i="13"/>
  <c r="AK24" i="23"/>
  <c r="T22" i="22"/>
  <c r="BG52" i="23"/>
  <c r="AJ7" i="23"/>
  <c r="U17" i="13"/>
  <c r="U17" i="12"/>
  <c r="BL18" i="19"/>
  <c r="BG20" i="13"/>
  <c r="BG20" i="12"/>
  <c r="CS50" i="19"/>
  <c r="BM48" i="19"/>
  <c r="BI8" i="22"/>
  <c r="CE48" i="23"/>
  <c r="U51" i="23"/>
  <c r="BN45" i="23"/>
  <c r="BQ50" i="19"/>
  <c r="AJ52" i="19"/>
  <c r="AV6" i="23"/>
  <c r="J11" i="13"/>
  <c r="J11" i="12"/>
  <c r="K52" i="23"/>
  <c r="O11" i="22"/>
  <c r="BG24" i="13"/>
  <c r="BG24" i="12"/>
  <c r="AD8" i="23"/>
  <c r="I51" i="19"/>
  <c r="AC52" i="19"/>
  <c r="BI51" i="19"/>
  <c r="CM45" i="19"/>
  <c r="AP24" i="19"/>
  <c r="AK11" i="23"/>
  <c r="BP8" i="23"/>
  <c r="B23" i="22"/>
  <c r="B22" i="19"/>
  <c r="H34" i="12"/>
  <c r="AZ33" i="12"/>
  <c r="AV32" i="12"/>
  <c r="F32" i="12"/>
  <c r="AY31" i="12"/>
  <c r="CX30" i="12"/>
  <c r="CH30" i="12"/>
  <c r="BN30" i="12"/>
  <c r="AT30" i="12"/>
  <c r="AM41" i="12"/>
  <c r="Y41" i="12"/>
  <c r="Q41" i="12"/>
  <c r="AK40" i="12"/>
  <c r="AL34" i="12"/>
  <c r="E43" i="12"/>
  <c r="BI42" i="12"/>
  <c r="L41" i="12"/>
  <c r="U37" i="12"/>
  <c r="Q37" i="12"/>
  <c r="CD30" i="12"/>
  <c r="C42" i="12"/>
  <c r="K40" i="12"/>
  <c r="P24" i="9"/>
  <c r="L24" i="19"/>
  <c r="E17" i="23"/>
  <c r="C24" i="23"/>
  <c r="BJ30" i="12"/>
  <c r="BF30" i="12"/>
  <c r="BB30" i="12"/>
  <c r="AX30" i="12"/>
  <c r="AH30" i="12"/>
  <c r="AD30" i="12"/>
  <c r="Z30" i="12"/>
  <c r="V30" i="12"/>
  <c r="R30" i="12"/>
  <c r="N30" i="12"/>
  <c r="J30" i="12"/>
  <c r="AU4" i="9"/>
  <c r="AT4" i="13"/>
  <c r="AT4" i="12"/>
  <c r="AU31" i="12"/>
  <c r="L17" i="13"/>
  <c r="L17" i="12"/>
  <c r="E17" i="19"/>
  <c r="AC11" i="9"/>
  <c r="AD11" i="13"/>
  <c r="AD11" i="12"/>
  <c r="AW30" i="12"/>
  <c r="H11" i="9"/>
  <c r="AE4" i="9"/>
  <c r="AA4" i="9"/>
  <c r="W4" i="9"/>
  <c r="BM11" i="9"/>
  <c r="BI11" i="9"/>
  <c r="BE11" i="9"/>
  <c r="Z11" i="13"/>
  <c r="Z11" i="12"/>
  <c r="V11" i="13"/>
  <c r="V11" i="12"/>
  <c r="X4" i="13"/>
  <c r="X4" i="12"/>
  <c r="BM4" i="13"/>
  <c r="BM4" i="12"/>
  <c r="BE4" i="13"/>
  <c r="BE4" i="12"/>
  <c r="AG4" i="9"/>
  <c r="U4" i="13"/>
  <c r="U4" i="12"/>
  <c r="AU4" i="13"/>
  <c r="AU4" i="12"/>
  <c r="AQ4" i="13"/>
  <c r="AQ4" i="12"/>
  <c r="AQ4" i="9"/>
  <c r="AM4" i="9"/>
  <c r="AM4" i="13"/>
  <c r="AM4" i="12"/>
  <c r="Q18" i="22"/>
  <c r="E30" i="12"/>
  <c r="AN4" i="13"/>
  <c r="AN4" i="12"/>
  <c r="BM24" i="9"/>
  <c r="BI24" i="9"/>
  <c r="BE24" i="9"/>
  <c r="AL24" i="9"/>
  <c r="BQ17" i="8"/>
  <c r="F11" i="9"/>
  <c r="L4" i="9"/>
  <c r="AX24" i="9"/>
  <c r="BM17" i="9"/>
  <c r="BI17" i="9"/>
  <c r="BE17" i="9"/>
  <c r="AU17" i="9"/>
  <c r="AQ17" i="9"/>
  <c r="AM17" i="9"/>
  <c r="U11" i="13"/>
  <c r="U11" i="12"/>
  <c r="Y4" i="9"/>
  <c r="BG11" i="9"/>
  <c r="AP11" i="9"/>
  <c r="AT4" i="9"/>
  <c r="AP4" i="9"/>
  <c r="BK24" i="9"/>
  <c r="BG24" i="9"/>
  <c r="AU11" i="9"/>
  <c r="BA10" i="13"/>
  <c r="BA10" i="12"/>
  <c r="BF24" i="9"/>
  <c r="J17" i="13"/>
  <c r="J17" i="12"/>
  <c r="J17" i="23"/>
  <c r="H17" i="13"/>
  <c r="H17" i="12"/>
  <c r="B19" i="19"/>
  <c r="N11" i="9"/>
  <c r="J11" i="9"/>
  <c r="B11" i="9"/>
  <c r="H4" i="9"/>
  <c r="T11" i="9"/>
  <c r="BN4" i="9"/>
  <c r="AW24" i="9"/>
  <c r="AK24" i="9"/>
  <c r="BG11" i="13"/>
  <c r="BG11" i="12"/>
  <c r="AD4" i="13"/>
  <c r="AD4" i="12"/>
  <c r="Y4" i="13"/>
  <c r="Y4" i="12"/>
  <c r="V4" i="13"/>
  <c r="V4" i="12"/>
  <c r="AF4" i="9"/>
  <c r="N4" i="9"/>
  <c r="J4" i="9"/>
  <c r="F4" i="9"/>
  <c r="B4" i="9"/>
  <c r="AD11" i="9"/>
  <c r="AO4" i="9"/>
  <c r="AU24" i="9"/>
  <c r="AQ24" i="9"/>
  <c r="AM24" i="9"/>
  <c r="BO17" i="9"/>
  <c r="BG17" i="9"/>
  <c r="BC17" i="9"/>
  <c r="AS17" i="9"/>
  <c r="AO17" i="9"/>
  <c r="AW11" i="9"/>
  <c r="AR11" i="13"/>
  <c r="AR11" i="12"/>
  <c r="AJ11" i="13"/>
  <c r="AJ11" i="12"/>
  <c r="B30" i="9"/>
  <c r="AW11" i="13"/>
  <c r="AW11" i="12"/>
  <c r="AO11" i="13"/>
  <c r="AO11" i="12"/>
  <c r="AE11" i="13"/>
  <c r="AE11" i="12"/>
  <c r="W11" i="13"/>
  <c r="W11" i="12"/>
  <c r="T11" i="13"/>
  <c r="T11" i="12"/>
  <c r="O11" i="9"/>
  <c r="I11" i="9"/>
  <c r="AT11" i="9"/>
  <c r="AE11" i="9"/>
  <c r="AA11" i="9"/>
  <c r="W11" i="9"/>
  <c r="BJ11" i="9"/>
  <c r="BF11" i="9"/>
  <c r="BO4" i="9"/>
  <c r="BK4" i="9"/>
  <c r="BG4" i="9"/>
  <c r="BC4" i="9"/>
  <c r="AP17" i="9"/>
  <c r="BH17" i="9"/>
  <c r="BD17" i="9"/>
  <c r="BJ11" i="13"/>
  <c r="BJ11" i="12"/>
  <c r="BF11" i="13"/>
  <c r="BF11" i="12"/>
  <c r="BO4" i="13"/>
  <c r="BO4" i="12"/>
  <c r="BL4" i="13"/>
  <c r="BL4" i="12"/>
  <c r="BG4" i="13"/>
  <c r="BG4" i="12"/>
  <c r="BD4" i="13"/>
  <c r="BD4" i="12"/>
  <c r="C11" i="9"/>
  <c r="I4" i="9"/>
  <c r="AF11" i="9"/>
  <c r="U11" i="9"/>
  <c r="AX11" i="9"/>
  <c r="AR11" i="9"/>
  <c r="AN17" i="9"/>
  <c r="BN4" i="13"/>
  <c r="BN4" i="12"/>
  <c r="BI4" i="13"/>
  <c r="BI4" i="12"/>
  <c r="BF4" i="13"/>
  <c r="BF4" i="12"/>
  <c r="BA4" i="13"/>
  <c r="AS11" i="13"/>
  <c r="AS11" i="12"/>
  <c r="AK11" i="13"/>
  <c r="AK11" i="12"/>
  <c r="AR4" i="13"/>
  <c r="AR4" i="12"/>
  <c r="AO4" i="13"/>
  <c r="AO4" i="12"/>
  <c r="AA11" i="13"/>
  <c r="AA11" i="12"/>
  <c r="S11" i="13"/>
  <c r="S11" i="12"/>
  <c r="AA4" i="13"/>
  <c r="AA4" i="12"/>
  <c r="S4" i="13"/>
  <c r="S4" i="12"/>
  <c r="T4" i="9"/>
  <c r="AV11" i="9"/>
  <c r="AQ11" i="9"/>
  <c r="AL11" i="9"/>
  <c r="S8" i="13"/>
  <c r="S8" i="12"/>
  <c r="BL11" i="9"/>
  <c r="BH11" i="9"/>
  <c r="BM4" i="9"/>
  <c r="BI4" i="9"/>
  <c r="BE4" i="9"/>
  <c r="AV4" i="9"/>
  <c r="AR4" i="9"/>
  <c r="AN4" i="9"/>
  <c r="AR24" i="9"/>
  <c r="AT17" i="9"/>
  <c r="BN17" i="9"/>
  <c r="BF17" i="9"/>
  <c r="BB17" i="9"/>
  <c r="BM6" i="13"/>
  <c r="BM6" i="12"/>
  <c r="AX5" i="13"/>
  <c r="AX5" i="12"/>
  <c r="AT5" i="13"/>
  <c r="AT5" i="12"/>
  <c r="AK21" i="9"/>
  <c r="AB6" i="13"/>
  <c r="AB6" i="12"/>
  <c r="BO9" i="13"/>
  <c r="BO9" i="12"/>
  <c r="AO9" i="13"/>
  <c r="AO9" i="12"/>
  <c r="F20" i="9"/>
  <c r="H21" i="19"/>
  <c r="H21" i="22"/>
  <c r="K48" i="12"/>
  <c r="Y45" i="12"/>
  <c r="AJ50" i="12"/>
  <c r="I41" i="12"/>
  <c r="AQ10" i="9"/>
  <c r="AU8" i="13"/>
  <c r="AU8" i="12"/>
  <c r="AU21" i="9"/>
  <c r="AM19" i="9"/>
  <c r="B10" i="9"/>
  <c r="AO9" i="9"/>
  <c r="F22" i="23"/>
  <c r="O18" i="22"/>
  <c r="O18" i="23"/>
  <c r="D19" i="22"/>
  <c r="K20" i="22"/>
  <c r="K20" i="23"/>
  <c r="X40" i="19"/>
  <c r="D24" i="19"/>
  <c r="CD50" i="23"/>
  <c r="CQ51" i="19"/>
  <c r="I39" i="21"/>
  <c r="BT38" i="21"/>
  <c r="CG37" i="21"/>
  <c r="BQ37" i="21"/>
  <c r="BQ32" i="21"/>
  <c r="BS45" i="21"/>
  <c r="CW42" i="21"/>
  <c r="D50" i="21"/>
  <c r="BS46" i="21"/>
  <c r="Y31" i="21"/>
  <c r="G22" i="8"/>
  <c r="G22" i="22"/>
  <c r="BF48" i="21"/>
  <c r="AD46" i="21"/>
  <c r="BT31" i="21"/>
  <c r="BI51" i="28"/>
  <c r="BS48" i="28"/>
  <c r="BT40" i="28"/>
  <c r="Y33" i="28"/>
  <c r="C40" i="28"/>
  <c r="BT32" i="28"/>
  <c r="Y31" i="28"/>
  <c r="AD32" i="28"/>
  <c r="BQ32" i="28"/>
  <c r="N18" i="23"/>
  <c r="N18" i="13"/>
  <c r="N18" i="12"/>
  <c r="I19" i="23"/>
  <c r="N18" i="19"/>
  <c r="AX42" i="21"/>
  <c r="T37" i="28"/>
  <c r="K41" i="21"/>
  <c r="K40" i="21"/>
  <c r="I38" i="21"/>
  <c r="BN34" i="19"/>
  <c r="E47" i="19"/>
  <c r="BU49" i="23"/>
  <c r="CS49" i="23"/>
  <c r="BP46" i="19"/>
  <c r="BF49" i="23"/>
  <c r="CM34" i="19"/>
  <c r="AJ40" i="21"/>
  <c r="BT37" i="21"/>
  <c r="CG38" i="21"/>
  <c r="CE35" i="21"/>
  <c r="BI50" i="21"/>
  <c r="BF49" i="21"/>
  <c r="CT45" i="21"/>
  <c r="AD30" i="21"/>
  <c r="CT33" i="21"/>
  <c r="O17" i="21"/>
  <c r="CH51" i="28"/>
  <c r="BF51" i="28"/>
  <c r="CW43" i="28"/>
  <c r="AD46" i="28"/>
  <c r="CE37" i="28"/>
  <c r="CG38" i="28"/>
  <c r="BQ38" i="28"/>
  <c r="AJ41" i="28"/>
  <c r="CG40" i="28"/>
  <c r="Y32" i="28"/>
  <c r="G5" i="22"/>
  <c r="D23" i="22"/>
  <c r="E24" i="19"/>
  <c r="E23" i="23"/>
  <c r="CM34" i="23"/>
  <c r="CE34" i="21"/>
  <c r="C39" i="21"/>
  <c r="CH49" i="21"/>
  <c r="AD45" i="21"/>
  <c r="AD31" i="21"/>
  <c r="BI49" i="21"/>
  <c r="C38" i="21"/>
  <c r="BQ31" i="21"/>
  <c r="CH50" i="21"/>
  <c r="CD50" i="28"/>
  <c r="BV46" i="28"/>
  <c r="CW42" i="28"/>
  <c r="CG39" i="28"/>
  <c r="C41" i="28"/>
  <c r="E31" i="28"/>
  <c r="AD31" i="28"/>
  <c r="AV8" i="9"/>
  <c r="AW8" i="13"/>
  <c r="AW8" i="12"/>
  <c r="AL8" i="9"/>
  <c r="AK8" i="13"/>
  <c r="AK8" i="12"/>
  <c r="BD7" i="13"/>
  <c r="BD7" i="12"/>
  <c r="BI8" i="13"/>
  <c r="BI8" i="12"/>
  <c r="BH5" i="9"/>
  <c r="AJ5" i="13"/>
  <c r="AJ5" i="12"/>
  <c r="BM9" i="9"/>
  <c r="BM9" i="13"/>
  <c r="BM9" i="12"/>
  <c r="BK8" i="13"/>
  <c r="BK8" i="12"/>
  <c r="AV8" i="13"/>
  <c r="AV8" i="12"/>
  <c r="BJ8" i="13"/>
  <c r="BJ8" i="12"/>
  <c r="BK18" i="9"/>
  <c r="K21" i="23"/>
  <c r="K21" i="22"/>
  <c r="K21" i="19"/>
  <c r="I21" i="23"/>
  <c r="N19" i="22"/>
  <c r="BE23" i="9"/>
  <c r="BH11" i="19"/>
  <c r="BL5" i="8"/>
  <c r="BL4" i="21"/>
  <c r="F21" i="23"/>
  <c r="K20" i="21"/>
  <c r="BE23" i="13"/>
  <c r="BE23" i="12"/>
  <c r="AQ20" i="9"/>
  <c r="BV51" i="12"/>
  <c r="BD10" i="13"/>
  <c r="BD10" i="12"/>
  <c r="BE10" i="9"/>
  <c r="AX9" i="13"/>
  <c r="AX9" i="12"/>
  <c r="BH5" i="13"/>
  <c r="BH5" i="12"/>
  <c r="W10" i="9"/>
  <c r="BG10" i="9"/>
  <c r="AR10" i="9"/>
  <c r="AR10" i="13"/>
  <c r="AR10" i="12"/>
  <c r="AQ10" i="13"/>
  <c r="AQ10" i="12"/>
  <c r="AX8" i="9"/>
  <c r="AX8" i="13"/>
  <c r="AX8" i="12"/>
  <c r="AW8" i="9"/>
  <c r="AJ8" i="13"/>
  <c r="AJ8" i="12"/>
  <c r="AK8" i="9"/>
  <c r="AX6" i="13"/>
  <c r="AX6" i="12"/>
  <c r="AX5" i="9"/>
  <c r="AW5" i="13"/>
  <c r="AW5" i="12"/>
  <c r="CA48" i="12"/>
  <c r="BG10" i="13"/>
  <c r="BG10" i="12"/>
  <c r="BF10" i="9"/>
  <c r="BF10" i="13"/>
  <c r="BF10" i="12"/>
  <c r="BE10" i="13"/>
  <c r="BE10" i="12"/>
  <c r="BL9" i="13"/>
  <c r="BL9" i="12"/>
  <c r="AL9" i="13"/>
  <c r="AL9" i="12"/>
  <c r="AW18" i="9"/>
  <c r="AX18" i="9"/>
  <c r="BB18" i="9"/>
  <c r="P48" i="12"/>
  <c r="AE5" i="9"/>
  <c r="AD5" i="13"/>
  <c r="AD5" i="12"/>
  <c r="AP10" i="13"/>
  <c r="AP10" i="12"/>
  <c r="BO9" i="9"/>
  <c r="BB9" i="13"/>
  <c r="BB9" i="12"/>
  <c r="BD9" i="9"/>
  <c r="BC9" i="9"/>
  <c r="BC9" i="13"/>
  <c r="BC9" i="12"/>
  <c r="BN6" i="13"/>
  <c r="BN6" i="9"/>
  <c r="AL6" i="13"/>
  <c r="AL6" i="12"/>
  <c r="AQ23" i="9"/>
  <c r="E9" i="9"/>
  <c r="B7" i="9"/>
  <c r="AE5" i="13"/>
  <c r="AE5" i="12"/>
  <c r="BL6" i="13"/>
  <c r="BL6" i="12"/>
  <c r="W10" i="13"/>
  <c r="W10" i="12"/>
  <c r="S5" i="13"/>
  <c r="S5" i="12"/>
  <c r="BN9" i="9"/>
  <c r="BN9" i="13"/>
  <c r="BN9" i="12"/>
  <c r="AN9" i="9"/>
  <c r="AN9" i="13"/>
  <c r="AN9" i="12"/>
  <c r="BO6" i="9"/>
  <c r="BM22" i="9"/>
  <c r="BB9" i="9"/>
  <c r="AD47" i="19"/>
  <c r="BA4" i="12"/>
  <c r="CE35" i="22"/>
  <c r="CE35" i="23"/>
  <c r="K41" i="23"/>
  <c r="K41" i="19"/>
  <c r="CQ43" i="19"/>
  <c r="CQ42" i="23"/>
  <c r="CH50" i="23"/>
  <c r="CH51" i="19"/>
  <c r="CD32" i="23"/>
  <c r="I39" i="23"/>
  <c r="I39" i="19"/>
  <c r="E31" i="19"/>
  <c r="CT34" i="23"/>
  <c r="CT34" i="22"/>
  <c r="AJ41" i="19"/>
  <c r="AJ41" i="23"/>
  <c r="BT32" i="22"/>
  <c r="BT32" i="23"/>
  <c r="BQ38" i="23"/>
  <c r="W39" i="12"/>
  <c r="X39" i="12"/>
  <c r="X39" i="23"/>
  <c r="AD46" i="12"/>
  <c r="AD46" i="23"/>
  <c r="C44" i="12"/>
  <c r="S43" i="12"/>
  <c r="C22" i="13"/>
  <c r="C22" i="12"/>
  <c r="R46" i="12"/>
  <c r="J21" i="19"/>
  <c r="C24" i="22"/>
  <c r="J51" i="12"/>
  <c r="AT51" i="12"/>
  <c r="AE4" i="13"/>
  <c r="AE4" i="12"/>
  <c r="AT11" i="13"/>
  <c r="AT11" i="12"/>
  <c r="CU43" i="19"/>
  <c r="Q45" i="12"/>
  <c r="R50" i="12"/>
  <c r="G21" i="19"/>
  <c r="P22" i="23"/>
  <c r="C22" i="22"/>
  <c r="B22" i="13"/>
  <c r="B22" i="12"/>
  <c r="B22" i="9"/>
  <c r="E20" i="22"/>
  <c r="E20" i="23"/>
  <c r="J17" i="9"/>
  <c r="AL11" i="13"/>
  <c r="AL11" i="12"/>
  <c r="W23" i="13"/>
  <c r="W23" i="12"/>
  <c r="W4" i="13"/>
  <c r="W4" i="12"/>
  <c r="AW18" i="13"/>
  <c r="AW18" i="12"/>
  <c r="AU49" i="21"/>
  <c r="AU51" i="28"/>
  <c r="AS47" i="21"/>
  <c r="AS48" i="21"/>
  <c r="AZ44" i="28"/>
  <c r="AZ45" i="28"/>
  <c r="AS38" i="28"/>
  <c r="BF37" i="28"/>
  <c r="BF38" i="28"/>
  <c r="BE35" i="28"/>
  <c r="AX43" i="23"/>
  <c r="AQ38" i="23"/>
  <c r="BD49" i="28"/>
  <c r="AU48" i="21"/>
  <c r="AU47" i="21"/>
  <c r="AX46" i="28"/>
  <c r="BB45" i="21"/>
  <c r="BC48" i="28"/>
  <c r="AZ47" i="21"/>
  <c r="BD47" i="28"/>
  <c r="BA46" i="28"/>
  <c r="BC45" i="28"/>
  <c r="BC43" i="21"/>
  <c r="BE37" i="23"/>
  <c r="AS49" i="21"/>
  <c r="AQ47" i="28"/>
  <c r="AQ45" i="21"/>
  <c r="BF42" i="28"/>
  <c r="BC36" i="28"/>
  <c r="BC35" i="28"/>
  <c r="AZ35" i="23"/>
  <c r="AT35" i="23"/>
  <c r="AT35" i="19"/>
  <c r="AQ36" i="28"/>
  <c r="AQ34" i="21"/>
  <c r="AT34" i="21"/>
  <c r="AT35" i="21"/>
  <c r="BE36" i="28"/>
  <c r="BE34" i="21"/>
  <c r="AT36" i="28"/>
  <c r="AT37" i="28"/>
  <c r="AQ35" i="28"/>
  <c r="BE35" i="21"/>
  <c r="BE37" i="28"/>
  <c r="BE36" i="23"/>
  <c r="AV36" i="23"/>
  <c r="AQ36" i="12"/>
  <c r="AQ36" i="23"/>
  <c r="AS36" i="23"/>
  <c r="BC36" i="23"/>
  <c r="BA37" i="19"/>
  <c r="BA37" i="23"/>
  <c r="AT37" i="23"/>
  <c r="BB37" i="23"/>
  <c r="AV37" i="19"/>
  <c r="AV37" i="23"/>
  <c r="AR37" i="12"/>
  <c r="AR37" i="19"/>
  <c r="AT37" i="21"/>
  <c r="BB37" i="21"/>
  <c r="AV36" i="21"/>
  <c r="AV38" i="28"/>
  <c r="BB38" i="28"/>
  <c r="AV39" i="28"/>
  <c r="AV37" i="28"/>
  <c r="BD37" i="12"/>
  <c r="BE37" i="19"/>
  <c r="AW37" i="23"/>
  <c r="BE38" i="19"/>
  <c r="BE38" i="23"/>
  <c r="BE38" i="12"/>
  <c r="BC38" i="23"/>
  <c r="AW38" i="23"/>
  <c r="AW38" i="19"/>
  <c r="AT38" i="23"/>
  <c r="AT38" i="19"/>
  <c r="AV39" i="23"/>
  <c r="AX39" i="23"/>
  <c r="AU39" i="23"/>
  <c r="AU39" i="19"/>
  <c r="AT39" i="12"/>
  <c r="AV40" i="23"/>
  <c r="AV40" i="19"/>
  <c r="AS40" i="23"/>
  <c r="AU40" i="23"/>
  <c r="AU40" i="19"/>
  <c r="AR40" i="12"/>
  <c r="AR40" i="19"/>
  <c r="AR40" i="23"/>
  <c r="AW41" i="19"/>
  <c r="AW41" i="23"/>
  <c r="AW41" i="12"/>
  <c r="AV41" i="23"/>
  <c r="AV41" i="12"/>
  <c r="AV41" i="19"/>
  <c r="BE41" i="12"/>
  <c r="BF41" i="23"/>
  <c r="AS41" i="12"/>
  <c r="AS41" i="19"/>
  <c r="AS41" i="23"/>
  <c r="AW42" i="23"/>
  <c r="AW42" i="12"/>
  <c r="AW42" i="19"/>
  <c r="AY42" i="23"/>
  <c r="AU42" i="23"/>
  <c r="AT42" i="12"/>
  <c r="AR42" i="23"/>
  <c r="BA42" i="23"/>
  <c r="BA42" i="19"/>
  <c r="AY42" i="21"/>
  <c r="AV43" i="23"/>
  <c r="AS43" i="23"/>
  <c r="BC43" i="23"/>
  <c r="AZ43" i="23"/>
  <c r="AY43" i="12"/>
  <c r="BB43" i="23"/>
  <c r="AY43" i="19"/>
  <c r="AU43" i="19"/>
  <c r="AY44" i="28"/>
  <c r="BB42" i="21"/>
  <c r="BA43" i="21"/>
  <c r="BA42" i="21"/>
  <c r="BA44" i="28"/>
  <c r="AY43" i="28"/>
  <c r="AV43" i="21"/>
  <c r="BA43" i="28"/>
  <c r="AV45" i="28"/>
  <c r="AY44" i="12"/>
  <c r="AY44" i="19"/>
  <c r="AY44" i="23"/>
  <c r="AV44" i="12"/>
  <c r="AW44" i="23"/>
  <c r="AR44" i="23"/>
  <c r="BB45" i="28"/>
  <c r="BC44" i="19"/>
  <c r="BB44" i="28"/>
  <c r="BB46" i="28"/>
  <c r="AZ44" i="19"/>
  <c r="AW44" i="21"/>
  <c r="BA45" i="19"/>
  <c r="BA45" i="23"/>
  <c r="AS45" i="23"/>
  <c r="BE45" i="23"/>
  <c r="AZ45" i="23"/>
  <c r="AZ45" i="19"/>
  <c r="AZ45" i="12"/>
  <c r="AR45" i="19"/>
  <c r="AR45" i="23"/>
  <c r="AY45" i="19"/>
  <c r="AW45" i="12"/>
  <c r="AX45" i="23"/>
  <c r="BE46" i="23"/>
  <c r="BE46" i="19"/>
  <c r="AY46" i="23"/>
  <c r="AX46" i="12"/>
  <c r="BA46" i="23"/>
  <c r="BA46" i="12"/>
  <c r="BA46" i="19"/>
  <c r="AQ46" i="23"/>
  <c r="BB47" i="19"/>
  <c r="BB47" i="23"/>
  <c r="AY47" i="23"/>
  <c r="AY47" i="19"/>
  <c r="AY47" i="12"/>
  <c r="BF47" i="23"/>
  <c r="BF47" i="19"/>
  <c r="AU47" i="23"/>
  <c r="AZ48" i="23"/>
  <c r="AZ48" i="19"/>
  <c r="AU48" i="23"/>
  <c r="AU48" i="19"/>
  <c r="BA48" i="19"/>
  <c r="BA48" i="23"/>
  <c r="AR48" i="23"/>
  <c r="AQ48" i="23"/>
  <c r="AS48" i="23"/>
  <c r="BF47" i="21"/>
  <c r="BD47" i="21"/>
  <c r="BD48" i="28"/>
  <c r="AV48" i="23"/>
  <c r="BD48" i="21"/>
  <c r="BF49" i="28"/>
  <c r="BF50" i="28"/>
  <c r="BA48" i="21"/>
  <c r="BF48" i="28"/>
  <c r="BE49" i="23"/>
  <c r="BE49" i="19"/>
  <c r="BE50" i="19"/>
  <c r="BB49" i="23"/>
  <c r="BB50" i="19"/>
  <c r="AW49" i="23"/>
  <c r="AW50" i="19"/>
  <c r="BA49" i="12"/>
  <c r="BA49" i="19"/>
  <c r="BA49" i="23"/>
  <c r="AV49" i="23"/>
  <c r="AV49" i="19"/>
  <c r="AT49" i="23"/>
  <c r="AV48" i="21"/>
  <c r="AV50" i="28"/>
  <c r="BD49" i="23"/>
  <c r="AV49" i="21"/>
  <c r="M49" i="19"/>
  <c r="L49" i="12"/>
  <c r="M49" i="23"/>
  <c r="Y49" i="23"/>
  <c r="O49" i="23"/>
  <c r="V49" i="23"/>
  <c r="V49" i="19"/>
  <c r="Q49" i="12"/>
  <c r="Q49" i="19"/>
  <c r="Q49" i="23"/>
  <c r="U49" i="19"/>
  <c r="N49" i="19"/>
  <c r="Y51" i="28"/>
  <c r="Y50" i="28"/>
  <c r="J49" i="23"/>
  <c r="T51" i="28"/>
  <c r="T49" i="28"/>
  <c r="I49" i="12"/>
  <c r="R49" i="19"/>
  <c r="T48" i="21"/>
  <c r="AG48" i="23"/>
  <c r="AG48" i="19"/>
  <c r="AC48" i="21"/>
  <c r="AC48" i="28"/>
  <c r="AP48" i="21"/>
  <c r="AC49" i="28"/>
  <c r="AC48" i="23"/>
  <c r="AO48" i="23"/>
  <c r="AO48" i="19"/>
  <c r="AL48" i="23"/>
  <c r="AI48" i="19"/>
  <c r="AB48" i="19"/>
  <c r="AO48" i="21"/>
  <c r="AH47" i="21"/>
  <c r="AF47" i="21"/>
  <c r="AI48" i="23"/>
  <c r="AB48" i="23"/>
  <c r="AH48" i="21"/>
  <c r="AH49" i="28"/>
  <c r="AH48" i="28"/>
  <c r="AF48" i="21"/>
  <c r="AF49" i="28"/>
  <c r="AF48" i="28"/>
  <c r="AG49" i="12"/>
  <c r="AG49" i="23"/>
  <c r="AG49" i="19"/>
  <c r="AC49" i="19"/>
  <c r="AC49" i="12"/>
  <c r="AC49" i="23"/>
  <c r="AA49" i="23"/>
  <c r="AH49" i="23"/>
  <c r="AD49" i="23"/>
  <c r="AS37" i="19"/>
  <c r="AS37" i="23"/>
  <c r="AS49" i="23"/>
  <c r="AS49" i="19"/>
  <c r="AS50" i="19"/>
  <c r="AS38" i="19"/>
  <c r="AY40" i="19"/>
  <c r="AT42" i="19"/>
  <c r="AX42" i="19"/>
  <c r="AX43" i="19"/>
  <c r="AX46" i="19"/>
  <c r="AT47" i="19"/>
  <c r="AT46" i="23"/>
  <c r="AY40" i="23"/>
  <c r="AT41" i="23"/>
  <c r="AX46" i="23"/>
  <c r="AS38" i="23"/>
  <c r="BD45" i="23"/>
  <c r="AU43" i="23"/>
  <c r="AR39" i="23"/>
  <c r="BC48" i="23"/>
  <c r="AX42" i="23"/>
  <c r="AZ44" i="23"/>
  <c r="AD8" i="9"/>
  <c r="AB8" i="23"/>
  <c r="AB8" i="22"/>
  <c r="AB7" i="22"/>
  <c r="AB7" i="23"/>
  <c r="AB7" i="19"/>
  <c r="AB8" i="19"/>
  <c r="Z7" i="23"/>
  <c r="Z7" i="22"/>
  <c r="X7" i="13"/>
  <c r="X7" i="12"/>
  <c r="X7" i="19"/>
  <c r="J8" i="22"/>
  <c r="G19" i="23"/>
  <c r="G19" i="22"/>
  <c r="G20" i="23"/>
  <c r="F20" i="13"/>
  <c r="F20" i="12"/>
  <c r="J10" i="13"/>
  <c r="J10" i="12"/>
  <c r="J11" i="19"/>
  <c r="J10" i="19"/>
  <c r="J10" i="23"/>
  <c r="E5" i="22"/>
  <c r="E5" i="19"/>
  <c r="E5" i="23"/>
  <c r="W10" i="22"/>
  <c r="W10" i="23"/>
  <c r="W11" i="19"/>
  <c r="D10" i="22"/>
  <c r="I8" i="19"/>
  <c r="H5" i="19"/>
  <c r="H5" i="23"/>
  <c r="H5" i="22"/>
  <c r="V10" i="22"/>
  <c r="V11" i="19"/>
  <c r="V10" i="23"/>
  <c r="V10" i="13"/>
  <c r="V10" i="12"/>
  <c r="AD9" i="22"/>
  <c r="AD9" i="23"/>
  <c r="AD9" i="19"/>
  <c r="V7" i="23"/>
  <c r="V7" i="22"/>
  <c r="G21" i="23"/>
  <c r="F10" i="22"/>
  <c r="K5" i="22"/>
  <c r="K5" i="19"/>
  <c r="B5" i="13"/>
  <c r="C5" i="23"/>
  <c r="AC10" i="22"/>
  <c r="I18" i="23"/>
  <c r="I18" i="19"/>
  <c r="P10" i="9"/>
  <c r="N9" i="13"/>
  <c r="N9" i="12"/>
  <c r="N9" i="19"/>
  <c r="N9" i="22"/>
  <c r="N9" i="23"/>
  <c r="E9" i="13"/>
  <c r="E9" i="12"/>
  <c r="O8" i="9"/>
  <c r="J9" i="23"/>
  <c r="J9" i="22"/>
  <c r="AF10" i="23"/>
  <c r="AF11" i="19"/>
  <c r="AF10" i="19"/>
  <c r="AF10" i="22"/>
  <c r="X10" i="23"/>
  <c r="X10" i="19"/>
  <c r="X11" i="19"/>
  <c r="X10" i="22"/>
  <c r="T10" i="22"/>
  <c r="T10" i="23"/>
  <c r="S10" i="13"/>
  <c r="S10" i="12"/>
  <c r="AF9" i="23"/>
  <c r="AF9" i="22"/>
  <c r="AF9" i="19"/>
  <c r="X9" i="22"/>
  <c r="T8" i="22"/>
  <c r="T8" i="19"/>
  <c r="T8" i="23"/>
  <c r="B8" i="19"/>
  <c r="AX4" i="13"/>
  <c r="AX4" i="12"/>
  <c r="Q5" i="19"/>
  <c r="AX11" i="13"/>
  <c r="AX11" i="12"/>
  <c r="BA11" i="13"/>
  <c r="BA11" i="12"/>
  <c r="BH4" i="13"/>
  <c r="DA49" i="13"/>
  <c r="DA49" i="12"/>
  <c r="CY46" i="13"/>
  <c r="CY46" i="12"/>
  <c r="CW33" i="13"/>
  <c r="CW33" i="12"/>
  <c r="CL33" i="13"/>
  <c r="CL33" i="12"/>
  <c r="CK33" i="13"/>
  <c r="CK33" i="12"/>
  <c r="CC37" i="13"/>
  <c r="CC37" i="12"/>
  <c r="BM33" i="13"/>
  <c r="BM33" i="12"/>
  <c r="AY40" i="13"/>
  <c r="AY40" i="12"/>
  <c r="AT51" i="26"/>
  <c r="J51" i="26"/>
  <c r="BZ47" i="26"/>
  <c r="DB49" i="13"/>
  <c r="DB49" i="12"/>
  <c r="CZ46" i="13"/>
  <c r="CZ46" i="12"/>
  <c r="BV41" i="13"/>
  <c r="BV41" i="12"/>
  <c r="CB37" i="13"/>
  <c r="CB37" i="12"/>
  <c r="CZ33" i="13"/>
  <c r="CZ33" i="12"/>
  <c r="CU42" i="13"/>
  <c r="CU42" i="12"/>
  <c r="CI42" i="13"/>
  <c r="CI42" i="12"/>
  <c r="CC49" i="13"/>
  <c r="CC49" i="12"/>
  <c r="BT49" i="13"/>
  <c r="BT49" i="12"/>
  <c r="CX46" i="13"/>
  <c r="CX46" i="12"/>
  <c r="DC38" i="13"/>
  <c r="DC38" i="12"/>
  <c r="CS41" i="13"/>
  <c r="CS41" i="12"/>
  <c r="BY49" i="13"/>
  <c r="BY49" i="12"/>
  <c r="BU41" i="13"/>
  <c r="BU41" i="12"/>
  <c r="BQ49" i="13"/>
  <c r="BQ49" i="12"/>
  <c r="AY32" i="13"/>
  <c r="AY32" i="12"/>
  <c r="DD49" i="13"/>
  <c r="DD49" i="12"/>
  <c r="CF37" i="13"/>
  <c r="CF37" i="12"/>
  <c r="BT37" i="13"/>
  <c r="BT37" i="12"/>
  <c r="CB33" i="13"/>
  <c r="CB33" i="12"/>
  <c r="DA37" i="13"/>
  <c r="DA37" i="12"/>
  <c r="CZ34" i="13"/>
  <c r="CZ34" i="12"/>
  <c r="DA34" i="13"/>
  <c r="DA34" i="12"/>
  <c r="CY34" i="13"/>
  <c r="CY34" i="12"/>
  <c r="CO37" i="13"/>
  <c r="CO37" i="12"/>
  <c r="CG41" i="13"/>
  <c r="CG41" i="12"/>
  <c r="AQ48" i="13"/>
  <c r="AQ48" i="12"/>
  <c r="CY35" i="13"/>
  <c r="CY35" i="12"/>
  <c r="CB48" i="26"/>
  <c r="AZ35" i="26"/>
  <c r="AG30" i="24"/>
  <c r="DC33" i="8"/>
  <c r="CY33" i="8"/>
  <c r="DD30" i="13"/>
  <c r="DD30" i="12"/>
  <c r="CV30" i="13"/>
  <c r="CV30" i="12"/>
  <c r="DC48" i="13"/>
  <c r="DC48" i="12"/>
  <c r="CA32" i="13"/>
  <c r="CA32" i="12"/>
  <c r="BO32" i="13"/>
  <c r="BO32" i="12"/>
  <c r="DC30" i="13"/>
  <c r="DC30" i="12"/>
  <c r="CY30" i="13"/>
  <c r="CY30" i="12"/>
  <c r="CU30" i="13"/>
  <c r="CU30" i="12"/>
  <c r="CQ30" i="13"/>
  <c r="CQ30" i="12"/>
  <c r="CM30" i="13"/>
  <c r="CM30" i="12"/>
  <c r="CI30" i="13"/>
  <c r="CI30" i="12"/>
  <c r="CE30" i="13"/>
  <c r="CE30" i="12"/>
  <c r="CA30" i="13"/>
  <c r="CA30" i="12"/>
  <c r="BW30" i="13"/>
  <c r="BW30" i="12"/>
  <c r="BS30" i="13"/>
  <c r="BS30" i="12"/>
  <c r="BO30" i="13"/>
  <c r="BO30" i="12"/>
  <c r="BK46" i="26"/>
  <c r="BS41" i="26"/>
  <c r="AK39" i="26"/>
  <c r="H32" i="28"/>
  <c r="H33" i="28"/>
  <c r="D31" i="13"/>
  <c r="D31" i="12"/>
  <c r="D31" i="22"/>
  <c r="D31" i="28"/>
  <c r="D30" i="24"/>
  <c r="H31" i="21"/>
  <c r="D31" i="19"/>
  <c r="E31" i="21"/>
  <c r="D32" i="28"/>
  <c r="D33" i="28"/>
  <c r="D30" i="21"/>
  <c r="BH18" i="23"/>
  <c r="BH17" i="21"/>
  <c r="V17" i="21"/>
  <c r="V18" i="22"/>
  <c r="BI8" i="9"/>
  <c r="AU8" i="9"/>
  <c r="AP7" i="22"/>
  <c r="AH11" i="13"/>
  <c r="AJ11" i="9"/>
  <c r="AH11" i="9"/>
  <c r="AX46" i="21"/>
  <c r="K8" i="23"/>
  <c r="AC11" i="19"/>
  <c r="C10" i="13"/>
  <c r="C10" i="12"/>
  <c r="BA50" i="28"/>
  <c r="AU44" i="28"/>
  <c r="AV46" i="28"/>
  <c r="N19" i="19"/>
  <c r="CW38" i="28"/>
  <c r="DA41" i="21"/>
  <c r="AW4" i="13"/>
  <c r="AW4" i="12"/>
  <c r="BQ11" i="8"/>
  <c r="BP11" i="13"/>
  <c r="BP11" i="12"/>
  <c r="BB11" i="13"/>
  <c r="BB11" i="12"/>
  <c r="AO11" i="9"/>
  <c r="AB4" i="9"/>
  <c r="Z11" i="9"/>
  <c r="R11" i="8"/>
  <c r="BC52" i="23"/>
  <c r="S52" i="19"/>
  <c r="DE46" i="19"/>
  <c r="AC17" i="19"/>
  <c r="V44" i="28"/>
  <c r="CD43" i="28"/>
  <c r="H41" i="28"/>
  <c r="Q22" i="22"/>
  <c r="Y24" i="13"/>
  <c r="Y24" i="12"/>
  <c r="AG22" i="13"/>
  <c r="AG22" i="12"/>
  <c r="AG6" i="21"/>
  <c r="I30" i="22"/>
  <c r="DE46" i="22"/>
  <c r="BQ30" i="23"/>
  <c r="D4" i="23"/>
  <c r="D38" i="28"/>
  <c r="CF33" i="23"/>
  <c r="E49" i="21"/>
  <c r="CE32" i="28"/>
  <c r="CO30" i="23"/>
  <c r="Z9" i="34"/>
  <c r="BD9" i="34"/>
  <c r="BP24" i="32"/>
  <c r="B36" i="19"/>
  <c r="DE47" i="32"/>
  <c r="DE35" i="32"/>
  <c r="CZ42" i="19"/>
  <c r="CX52" i="9"/>
  <c r="CL52" i="9"/>
  <c r="BZ52" i="9"/>
  <c r="BP30" i="13"/>
  <c r="BP30" i="12"/>
  <c r="BN52" i="9"/>
  <c r="BE42" i="21"/>
  <c r="BB52" i="9"/>
  <c r="AP52" i="9"/>
  <c r="AM48" i="21"/>
  <c r="AD52" i="9"/>
  <c r="R52" i="9"/>
  <c r="F52" i="13"/>
  <c r="F52" i="12"/>
  <c r="CZ30" i="13"/>
  <c r="CZ30" i="12"/>
  <c r="CV49" i="13"/>
  <c r="CV49" i="12"/>
  <c r="AF9" i="13"/>
  <c r="AF9" i="12"/>
  <c r="O10" i="13"/>
  <c r="O10" i="12"/>
  <c r="D10" i="23"/>
  <c r="AU43" i="21"/>
  <c r="AT42" i="21"/>
  <c r="C10" i="9"/>
  <c r="C7" i="9"/>
  <c r="V31" i="28"/>
  <c r="DA42" i="28"/>
  <c r="AD4" i="9"/>
  <c r="M11" i="9"/>
  <c r="AN24" i="9"/>
  <c r="AV4" i="13"/>
  <c r="AV4" i="12"/>
  <c r="X24" i="13"/>
  <c r="X24" i="12"/>
  <c r="C48" i="23"/>
  <c r="AE52" i="23"/>
  <c r="BO18" i="22"/>
  <c r="AO24" i="13"/>
  <c r="AO24" i="12"/>
  <c r="BK11" i="19"/>
  <c r="CC30" i="19"/>
  <c r="BK4" i="22"/>
  <c r="BQ31" i="19"/>
  <c r="D9" i="21"/>
  <c r="BC8" i="21"/>
  <c r="DB42" i="21"/>
  <c r="BE30" i="19"/>
  <c r="K24" i="23"/>
  <c r="AS30" i="23"/>
  <c r="CX51" i="21"/>
  <c r="CW49" i="21"/>
  <c r="F51" i="28"/>
  <c r="X8" i="34"/>
  <c r="CM52" i="13"/>
  <c r="CM52" i="12"/>
  <c r="E38" i="13"/>
  <c r="E38" i="12"/>
  <c r="P10" i="13"/>
  <c r="P10" i="12"/>
  <c r="D11" i="19"/>
  <c r="C4" i="9"/>
  <c r="BN11" i="13"/>
  <c r="BN11" i="12"/>
  <c r="BB11" i="9"/>
  <c r="O17" i="22"/>
  <c r="BL4" i="9"/>
  <c r="AM11" i="13"/>
  <c r="AM11" i="12"/>
  <c r="CA52" i="22"/>
  <c r="CE44" i="19"/>
  <c r="G52" i="22"/>
  <c r="BK10" i="19"/>
  <c r="CC30" i="22"/>
  <c r="BK4" i="23"/>
  <c r="AT44" i="28"/>
  <c r="CU36" i="28"/>
  <c r="K24" i="13"/>
  <c r="K24" i="12"/>
  <c r="T42" i="28"/>
  <c r="F39" i="23"/>
  <c r="CJ36" i="21"/>
  <c r="J5" i="19"/>
  <c r="G52" i="13"/>
  <c r="G52" i="12"/>
  <c r="F51" i="13"/>
  <c r="F51" i="12"/>
  <c r="I30" i="13"/>
  <c r="I30" i="12"/>
  <c r="P10" i="23"/>
  <c r="O18" i="19"/>
  <c r="AM11" i="9"/>
  <c r="E50" i="19"/>
  <c r="CK50" i="23"/>
  <c r="G52" i="19"/>
  <c r="BC24" i="23"/>
  <c r="AW4" i="19"/>
  <c r="AH44" i="28"/>
  <c r="AN11" i="23"/>
  <c r="P7" i="21"/>
  <c r="K24" i="22"/>
  <c r="D37" i="28"/>
  <c r="AG21" i="21"/>
  <c r="F38" i="21"/>
  <c r="CF45" i="19"/>
  <c r="F51" i="22"/>
  <c r="D49" i="19"/>
  <c r="CK38" i="23"/>
  <c r="C47" i="21"/>
  <c r="F51" i="21"/>
  <c r="C36" i="21"/>
  <c r="DA30" i="19"/>
  <c r="H30" i="13"/>
  <c r="H30" i="12"/>
  <c r="BK17" i="13"/>
  <c r="BK17" i="12"/>
  <c r="P11" i="19"/>
  <c r="AT43" i="19"/>
  <c r="AX36" i="28"/>
  <c r="P22" i="13"/>
  <c r="P22" i="12"/>
  <c r="CW38" i="23"/>
  <c r="BA39" i="28"/>
  <c r="V31" i="21"/>
  <c r="BJ17" i="9"/>
  <c r="BQ4" i="8"/>
  <c r="BP4" i="13"/>
  <c r="BP4" i="12"/>
  <c r="BC24" i="9"/>
  <c r="O17" i="23"/>
  <c r="AC4" i="13"/>
  <c r="AC4" i="12"/>
  <c r="CM52" i="22"/>
  <c r="BO24" i="22"/>
  <c r="CU48" i="19"/>
  <c r="E50" i="23"/>
  <c r="CA52" i="23"/>
  <c r="BC24" i="22"/>
  <c r="AO24" i="22"/>
  <c r="AV33" i="28"/>
  <c r="J45" i="28"/>
  <c r="AH43" i="28"/>
  <c r="AV35" i="28"/>
  <c r="C37" i="28"/>
  <c r="AK35" i="28"/>
  <c r="CY52" i="19"/>
  <c r="F39" i="19"/>
  <c r="D37" i="21"/>
  <c r="F39" i="28"/>
  <c r="F51" i="19"/>
  <c r="D49" i="23"/>
  <c r="BZ51" i="21"/>
  <c r="AP8" i="34"/>
  <c r="D22" i="34"/>
  <c r="BG7" i="19"/>
  <c r="AV24" i="13"/>
  <c r="AV24" i="12"/>
  <c r="AK24" i="13"/>
  <c r="AK24" i="12"/>
  <c r="AW18" i="19"/>
  <c r="AS17" i="13"/>
  <c r="AS17" i="12"/>
  <c r="BQ30" i="13"/>
  <c r="BQ30" i="12"/>
  <c r="AX47" i="28"/>
  <c r="AS42" i="28"/>
  <c r="BD11" i="9"/>
  <c r="BL17" i="9"/>
  <c r="AW17" i="9"/>
  <c r="BJ4" i="9"/>
  <c r="BO52" i="22"/>
  <c r="AW17" i="13"/>
  <c r="AW17" i="12"/>
  <c r="BO24" i="23"/>
  <c r="BC11" i="22"/>
  <c r="CW50" i="19"/>
  <c r="AK17" i="13"/>
  <c r="AK17" i="12"/>
  <c r="C36" i="28"/>
  <c r="F52" i="19"/>
  <c r="CP42" i="21"/>
  <c r="AG30" i="19"/>
  <c r="DA30" i="23"/>
  <c r="D48" i="21"/>
  <c r="DB50" i="19"/>
  <c r="DA49" i="19"/>
  <c r="AG6" i="13"/>
  <c r="AG6" i="12"/>
  <c r="D4" i="9"/>
  <c r="AK4" i="13"/>
  <c r="AK4" i="12"/>
  <c r="P7" i="9"/>
  <c r="CW39" i="28"/>
  <c r="AI17" i="8"/>
  <c r="AH17" i="13"/>
  <c r="X11" i="13"/>
  <c r="X11" i="12"/>
  <c r="AK17" i="9"/>
  <c r="BC11" i="9"/>
  <c r="BO52" i="23"/>
  <c r="BC11" i="23"/>
  <c r="M46" i="28"/>
  <c r="CE44" i="28"/>
  <c r="AK17" i="23"/>
  <c r="J44" i="28"/>
  <c r="U22" i="21"/>
  <c r="E38" i="28"/>
  <c r="BZ51" i="23"/>
  <c r="DE47" i="19"/>
  <c r="U30" i="22"/>
  <c r="EZ5" i="32"/>
  <c r="EY11" i="32"/>
  <c r="S12" i="32"/>
  <c r="CI11" i="32"/>
  <c r="AX48" i="28"/>
  <c r="AZ38" i="28"/>
  <c r="AG9" i="13"/>
  <c r="AG9" i="12"/>
  <c r="BO52" i="19"/>
  <c r="CY52" i="22"/>
  <c r="I44" i="28"/>
  <c r="DC44" i="28"/>
  <c r="AK17" i="22"/>
  <c r="CZ41" i="28"/>
  <c r="CN41" i="23"/>
  <c r="AG31" i="19"/>
  <c r="E37" i="21"/>
  <c r="BQ30" i="22"/>
  <c r="I42" i="21"/>
  <c r="G40" i="28"/>
  <c r="BD7" i="34"/>
  <c r="AD8" i="34"/>
  <c r="V9" i="34"/>
  <c r="Z20" i="34"/>
  <c r="DA42" i="23"/>
  <c r="AX17" i="9"/>
  <c r="DF30" i="8"/>
  <c r="DE30" i="13"/>
  <c r="AG9" i="9"/>
  <c r="AT43" i="21"/>
  <c r="AX35" i="28"/>
  <c r="BA38" i="28"/>
  <c r="V30" i="21"/>
  <c r="CW37" i="21"/>
  <c r="AJ4" i="13"/>
  <c r="AJ4" i="12"/>
  <c r="AL4" i="9"/>
  <c r="BK17" i="9"/>
  <c r="Y11" i="9"/>
  <c r="AI4" i="8"/>
  <c r="R4" i="8"/>
  <c r="Q4" i="9"/>
  <c r="BK10" i="23"/>
  <c r="CI48" i="23"/>
  <c r="AQ52" i="23"/>
  <c r="X24" i="9"/>
  <c r="Y5" i="22"/>
  <c r="Y20" i="21"/>
  <c r="CD43" i="19"/>
  <c r="CT35" i="28"/>
  <c r="U30" i="19"/>
  <c r="D36" i="21"/>
  <c r="D10" i="21"/>
  <c r="I41" i="21"/>
  <c r="CV48" i="21"/>
  <c r="CR32" i="21"/>
  <c r="D49" i="28"/>
  <c r="C38" i="28"/>
  <c r="G21" i="13"/>
  <c r="G21" i="12"/>
  <c r="U17" i="9"/>
  <c r="BH24" i="9"/>
  <c r="AS24" i="13"/>
  <c r="AS24" i="12"/>
  <c r="AP52" i="13"/>
  <c r="AP52" i="12"/>
  <c r="AZ17" i="8"/>
  <c r="AY17" i="13"/>
  <c r="BD24" i="9"/>
  <c r="Y6" i="19"/>
  <c r="AG9" i="23"/>
  <c r="AT43" i="28"/>
  <c r="AV44" i="21"/>
  <c r="E23" i="13"/>
  <c r="E23" i="12"/>
  <c r="CT47" i="28"/>
  <c r="AV17" i="9"/>
  <c r="AZ4" i="8"/>
  <c r="AZ11" i="8"/>
  <c r="AQ52" i="22"/>
  <c r="DB43" i="28"/>
  <c r="CG34" i="28"/>
  <c r="BZ52" i="19"/>
  <c r="C17" i="23"/>
  <c r="J43" i="21"/>
  <c r="CD42" i="21"/>
  <c r="I30" i="23"/>
  <c r="AG30" i="22"/>
  <c r="AB7" i="34"/>
  <c r="X22" i="34"/>
  <c r="AM22" i="34"/>
  <c r="BB22" i="34"/>
  <c r="AL17" i="9"/>
  <c r="G9" i="23"/>
  <c r="F9" i="9"/>
  <c r="D50" i="28"/>
  <c r="AC17" i="23"/>
  <c r="BH33" i="28"/>
  <c r="H21" i="21"/>
  <c r="CP43" i="28"/>
  <c r="BG44" i="28"/>
  <c r="CB41" i="28"/>
  <c r="CJ37" i="28"/>
  <c r="Y9" i="34"/>
  <c r="AM20" i="19"/>
  <c r="AQ18" i="19"/>
  <c r="AL4" i="21"/>
  <c r="G49" i="7"/>
  <c r="DC37" i="23"/>
  <c r="DC37" i="19"/>
  <c r="CZ34" i="22"/>
  <c r="CZ34" i="19"/>
  <c r="CY45" i="8"/>
  <c r="CY46" i="28"/>
  <c r="CX43" i="21"/>
  <c r="CX44" i="21"/>
  <c r="CX32" i="23"/>
  <c r="CX32" i="22"/>
  <c r="CT40" i="8"/>
  <c r="CT41" i="19"/>
  <c r="CT40" i="21"/>
  <c r="CQ49" i="8"/>
  <c r="CQ50" i="28"/>
  <c r="CP47" i="21"/>
  <c r="CP49" i="28"/>
  <c r="CO35" i="23"/>
  <c r="CO36" i="19"/>
  <c r="CN46" i="8"/>
  <c r="CN46" i="21"/>
  <c r="CN34" i="8"/>
  <c r="CN34" i="21"/>
  <c r="CN33" i="21"/>
  <c r="CK31" i="8"/>
  <c r="CK31" i="21"/>
  <c r="CG51" i="22"/>
  <c r="CG51" i="23"/>
  <c r="CE49" i="28"/>
  <c r="CE51" i="28"/>
  <c r="CE49" i="21"/>
  <c r="CE39" i="28"/>
  <c r="CE37" i="21"/>
  <c r="CD35" i="21"/>
  <c r="CD36" i="21"/>
  <c r="CC35" i="28"/>
  <c r="CC34" i="21"/>
  <c r="CB46" i="8"/>
  <c r="CB48" i="28"/>
  <c r="CB34" i="22"/>
  <c r="CB34" i="19"/>
  <c r="CB35" i="19"/>
  <c r="CA33" i="21"/>
  <c r="CA35" i="28"/>
  <c r="BY43" i="8"/>
  <c r="BY45" i="28"/>
  <c r="BY42" i="21"/>
  <c r="BX42" i="21"/>
  <c r="BX41" i="21"/>
  <c r="BU39" i="8"/>
  <c r="BU39" i="28"/>
  <c r="BU35" i="23"/>
  <c r="BU35" i="22"/>
  <c r="BS50" i="28"/>
  <c r="BS49" i="28"/>
  <c r="BS37" i="21"/>
  <c r="BS39" i="28"/>
  <c r="BS36" i="21"/>
  <c r="BR50" i="28"/>
  <c r="BR47" i="21"/>
  <c r="BR37" i="28"/>
  <c r="BR35" i="21"/>
  <c r="BQ47" i="8"/>
  <c r="BQ48" i="28"/>
  <c r="BQ47" i="21"/>
  <c r="BQ35" i="23"/>
  <c r="BQ35" i="22"/>
  <c r="BP35" i="28"/>
  <c r="BP33" i="21"/>
  <c r="BO45" i="8"/>
  <c r="BO45" i="21"/>
  <c r="BO44" i="21"/>
  <c r="BO34" i="28"/>
  <c r="BO32" i="21"/>
  <c r="BN44" i="21"/>
  <c r="BN46" i="28"/>
  <c r="BN31" i="21"/>
  <c r="BN34" i="28"/>
  <c r="BM43" i="8"/>
  <c r="BM43" i="21"/>
  <c r="BM44" i="28"/>
  <c r="BM31" i="8"/>
  <c r="BM30" i="21"/>
  <c r="BL42" i="8"/>
  <c r="BL43" i="28"/>
  <c r="BJ40" i="8"/>
  <c r="BJ42" i="28"/>
  <c r="BJ40" i="21"/>
  <c r="BJ39" i="21"/>
  <c r="BI51" i="13"/>
  <c r="BI51" i="12"/>
  <c r="BI51" i="23"/>
  <c r="BI40" i="28"/>
  <c r="BI39" i="21"/>
  <c r="BI41" i="28"/>
  <c r="BH50" i="13"/>
  <c r="BH50" i="12"/>
  <c r="BH50" i="23"/>
  <c r="BH40" i="28"/>
  <c r="BH38" i="21"/>
  <c r="BH39" i="28"/>
  <c r="BF36" i="28"/>
  <c r="BF36" i="21"/>
  <c r="BE49" i="28"/>
  <c r="BE47" i="28"/>
  <c r="BE46" i="21"/>
  <c r="BD46" i="8"/>
  <c r="BD46" i="21"/>
  <c r="BC33" i="8"/>
  <c r="BC33" i="23"/>
  <c r="BC32" i="21"/>
  <c r="BB32" i="28"/>
  <c r="BB31" i="21"/>
  <c r="BA43" i="8"/>
  <c r="BA45" i="28"/>
  <c r="AZ41" i="21"/>
  <c r="AZ42" i="21"/>
  <c r="AZ42" i="28"/>
  <c r="AY41" i="8"/>
  <c r="AY40" i="21"/>
  <c r="AX41" i="28"/>
  <c r="AX40" i="21"/>
  <c r="AX40" i="28"/>
  <c r="AW51" i="28"/>
  <c r="AW50" i="21"/>
  <c r="AV40" i="28"/>
  <c r="AV38" i="21"/>
  <c r="AV37" i="21"/>
  <c r="AU37" i="8"/>
  <c r="AU37" i="21"/>
  <c r="AU39" i="28"/>
  <c r="AU36" i="21"/>
  <c r="AT48" i="28"/>
  <c r="AT48" i="21"/>
  <c r="AT38" i="28"/>
  <c r="AT36" i="21"/>
  <c r="AS35" i="8"/>
  <c r="AS37" i="28"/>
  <c r="AS34" i="21"/>
  <c r="AS35" i="21"/>
  <c r="AS31" i="28"/>
  <c r="AS30" i="21"/>
  <c r="AR46" i="8"/>
  <c r="AR46" i="28"/>
  <c r="AR48" i="28"/>
  <c r="AR45" i="21"/>
  <c r="AR34" i="8"/>
  <c r="AR36" i="28"/>
  <c r="AQ45" i="8"/>
  <c r="AQ45" i="28"/>
  <c r="AQ44" i="21"/>
  <c r="AQ46" i="28"/>
  <c r="D22" i="21"/>
  <c r="N23" i="8"/>
  <c r="N23" i="23"/>
  <c r="AB10" i="8"/>
  <c r="AB10" i="21"/>
  <c r="X18" i="8"/>
  <c r="W18" i="13"/>
  <c r="W18" i="12"/>
  <c r="X17" i="21"/>
  <c r="BF23" i="23"/>
  <c r="BF23" i="22"/>
  <c r="BN19" i="8"/>
  <c r="BN19" i="21"/>
  <c r="G20" i="13"/>
  <c r="G20" i="12"/>
  <c r="C22" i="9"/>
  <c r="H20" i="23"/>
  <c r="D21" i="21"/>
  <c r="H20" i="21"/>
  <c r="D23" i="19"/>
  <c r="CU42" i="28"/>
  <c r="CX44" i="28"/>
  <c r="CM33" i="22"/>
  <c r="CY33" i="28"/>
  <c r="CS51" i="23"/>
  <c r="BL42" i="21"/>
  <c r="BR36" i="21"/>
  <c r="BQ34" i="21"/>
  <c r="BZ44" i="21"/>
  <c r="CQ49" i="21"/>
  <c r="CA45" i="21"/>
  <c r="CB46" i="21"/>
  <c r="CC47" i="21"/>
  <c r="BS51" i="28"/>
  <c r="BG39" i="28"/>
  <c r="BO35" i="28"/>
  <c r="BQ36" i="28"/>
  <c r="AN42" i="21"/>
  <c r="AO51" i="21"/>
  <c r="AO43" i="28"/>
  <c r="AM41" i="28"/>
  <c r="AK39" i="28"/>
  <c r="AL41" i="28"/>
  <c r="AO32" i="28"/>
  <c r="E9" i="19"/>
  <c r="N35" i="28"/>
  <c r="AL40" i="13"/>
  <c r="AL40" i="12"/>
  <c r="AO31" i="21"/>
  <c r="AJ51" i="28"/>
  <c r="AN42" i="28"/>
  <c r="AL42" i="28"/>
  <c r="AK41" i="28"/>
  <c r="F49" i="7"/>
  <c r="D8" i="13"/>
  <c r="D8" i="12"/>
  <c r="BJ18" i="13"/>
  <c r="BJ18" i="12"/>
  <c r="AI50" i="13"/>
  <c r="AI50" i="12"/>
  <c r="AO43" i="13"/>
  <c r="AO43" i="12"/>
  <c r="T5" i="22"/>
  <c r="BB18" i="23"/>
  <c r="BB18" i="21"/>
  <c r="BB17" i="21"/>
  <c r="E31" i="22"/>
  <c r="E33" i="28"/>
  <c r="E32" i="28"/>
  <c r="E31" i="23"/>
  <c r="E30" i="21"/>
  <c r="C5" i="19"/>
  <c r="B5" i="9"/>
  <c r="D5" i="9"/>
  <c r="B17" i="19"/>
  <c r="B17" i="22"/>
  <c r="C17" i="9"/>
  <c r="F17" i="13"/>
  <c r="F17" i="12"/>
  <c r="F17" i="23"/>
  <c r="J17" i="19"/>
  <c r="J17" i="22"/>
  <c r="I17" i="13"/>
  <c r="I17" i="12"/>
  <c r="N17" i="23"/>
  <c r="N17" i="22"/>
  <c r="B18" i="22"/>
  <c r="B18" i="23"/>
  <c r="B22" i="23"/>
  <c r="B22" i="22"/>
  <c r="B24" i="22"/>
  <c r="B24" i="13"/>
  <c r="B24" i="12"/>
  <c r="B24" i="9"/>
  <c r="F24" i="9"/>
  <c r="G24" i="9"/>
  <c r="F24" i="23"/>
  <c r="I24" i="13"/>
  <c r="I24" i="12"/>
  <c r="J24" i="22"/>
  <c r="I24" i="9"/>
  <c r="AJ4" i="9"/>
  <c r="AC10" i="21"/>
  <c r="BA17" i="9"/>
  <c r="BP11" i="9"/>
  <c r="P18" i="8"/>
  <c r="P18" i="13"/>
  <c r="P18" i="12"/>
  <c r="P17" i="21"/>
  <c r="L20" i="8"/>
  <c r="L20" i="21"/>
  <c r="P11" i="22"/>
  <c r="P11" i="23"/>
  <c r="P11" i="9"/>
  <c r="K11" i="13"/>
  <c r="K11" i="12"/>
  <c r="L11" i="9"/>
  <c r="K11" i="9"/>
  <c r="L11" i="22"/>
  <c r="G11" i="13"/>
  <c r="G11" i="12"/>
  <c r="H11" i="23"/>
  <c r="G11" i="9"/>
  <c r="H11" i="22"/>
  <c r="H11" i="13"/>
  <c r="H11" i="12"/>
  <c r="D11" i="13"/>
  <c r="D11" i="12"/>
  <c r="D11" i="23"/>
  <c r="E11" i="9"/>
  <c r="C11" i="13"/>
  <c r="C11" i="12"/>
  <c r="D11" i="9"/>
  <c r="D11" i="22"/>
  <c r="L10" i="8"/>
  <c r="L10" i="21"/>
  <c r="P9" i="8"/>
  <c r="P12" i="8"/>
  <c r="P8" i="21"/>
  <c r="P9" i="21"/>
  <c r="C9" i="8"/>
  <c r="C9" i="21"/>
  <c r="P6" i="8"/>
  <c r="P6" i="21"/>
  <c r="D6" i="8"/>
  <c r="D6" i="21"/>
  <c r="L5" i="8"/>
  <c r="L4" i="21"/>
  <c r="P4" i="19"/>
  <c r="P4" i="23"/>
  <c r="P4" i="13"/>
  <c r="P4" i="12"/>
  <c r="O4" i="13"/>
  <c r="O4" i="12"/>
  <c r="P4" i="9"/>
  <c r="L4" i="19"/>
  <c r="L4" i="23"/>
  <c r="K4" i="13"/>
  <c r="K4" i="12"/>
  <c r="K4" i="9"/>
  <c r="L4" i="13"/>
  <c r="L4" i="12"/>
  <c r="L4" i="22"/>
  <c r="M4" i="9"/>
  <c r="H4" i="19"/>
  <c r="G4" i="9"/>
  <c r="G4" i="13"/>
  <c r="G4" i="12"/>
  <c r="H4" i="23"/>
  <c r="H4" i="13"/>
  <c r="H4" i="12"/>
  <c r="D4" i="19"/>
  <c r="D4" i="13"/>
  <c r="D4" i="12"/>
  <c r="C4" i="13"/>
  <c r="C4" i="12"/>
  <c r="D4" i="22"/>
  <c r="AG11" i="23"/>
  <c r="AG11" i="13"/>
  <c r="AG11" i="12"/>
  <c r="AF11" i="13"/>
  <c r="AF11" i="12"/>
  <c r="AG11" i="9"/>
  <c r="AC11" i="22"/>
  <c r="AB11" i="13"/>
  <c r="AB11" i="12"/>
  <c r="AC11" i="13"/>
  <c r="AC11" i="12"/>
  <c r="AB11" i="9"/>
  <c r="Y11" i="23"/>
  <c r="Y11" i="13"/>
  <c r="Y11" i="12"/>
  <c r="X11" i="9"/>
  <c r="Y11" i="22"/>
  <c r="U11" i="23"/>
  <c r="V11" i="9"/>
  <c r="U11" i="22"/>
  <c r="AC9" i="8"/>
  <c r="AC9" i="21"/>
  <c r="U9" i="23"/>
  <c r="U9" i="22"/>
  <c r="AG8" i="8"/>
  <c r="AG8" i="21"/>
  <c r="Y8" i="19"/>
  <c r="Y8" i="23"/>
  <c r="AG6" i="23"/>
  <c r="U6" i="23"/>
  <c r="U6" i="22"/>
  <c r="AG5" i="8"/>
  <c r="AG5" i="21"/>
  <c r="U5" i="8"/>
  <c r="U5" i="21"/>
  <c r="U4" i="21"/>
  <c r="AF4" i="13"/>
  <c r="AF4" i="12"/>
  <c r="AG4" i="13"/>
  <c r="AG4" i="12"/>
  <c r="AG4" i="23"/>
  <c r="AC4" i="23"/>
  <c r="AC4" i="19"/>
  <c r="AC4" i="9"/>
  <c r="AB4" i="13"/>
  <c r="AB4" i="12"/>
  <c r="Y4" i="19"/>
  <c r="Z4" i="9"/>
  <c r="X4" i="9"/>
  <c r="U4" i="23"/>
  <c r="U4" i="9"/>
  <c r="V4" i="9"/>
  <c r="U4" i="19"/>
  <c r="T4" i="13"/>
  <c r="T4" i="12"/>
  <c r="BO11" i="9"/>
  <c r="BO11" i="13"/>
  <c r="BO11" i="12"/>
  <c r="BO11" i="23"/>
  <c r="BO11" i="22"/>
  <c r="BK11" i="22"/>
  <c r="BK11" i="23"/>
  <c r="BK11" i="9"/>
  <c r="AV11" i="22"/>
  <c r="AV11" i="13"/>
  <c r="AV11" i="12"/>
  <c r="AR11" i="22"/>
  <c r="AR11" i="19"/>
  <c r="AS11" i="9"/>
  <c r="AR11" i="23"/>
  <c r="AN11" i="22"/>
  <c r="AN11" i="13"/>
  <c r="AN11" i="12"/>
  <c r="AJ11" i="23"/>
  <c r="AK11" i="9"/>
  <c r="AJ11" i="19"/>
  <c r="AJ11" i="22"/>
  <c r="BG10" i="22"/>
  <c r="AW10" i="8"/>
  <c r="AW10" i="21"/>
  <c r="AK10" i="8"/>
  <c r="AK10" i="21"/>
  <c r="BG9" i="8"/>
  <c r="BG10" i="19"/>
  <c r="BG9" i="21"/>
  <c r="AS9" i="8"/>
  <c r="AS9" i="21"/>
  <c r="BO8" i="8"/>
  <c r="BO9" i="19"/>
  <c r="BO8" i="21"/>
  <c r="BK8" i="22"/>
  <c r="BK8" i="9"/>
  <c r="AW8" i="23"/>
  <c r="AW8" i="22"/>
  <c r="AO8" i="8"/>
  <c r="AO8" i="21"/>
  <c r="AK8" i="22"/>
  <c r="AK8" i="23"/>
  <c r="BK7" i="8"/>
  <c r="BK8" i="19"/>
  <c r="BK7" i="21"/>
  <c r="AW7" i="8"/>
  <c r="AW7" i="21"/>
  <c r="AS7" i="23"/>
  <c r="AK7" i="8"/>
  <c r="AK8" i="19"/>
  <c r="AK7" i="21"/>
  <c r="BO6" i="23"/>
  <c r="BO6" i="22"/>
  <c r="BO6" i="13"/>
  <c r="BO6" i="12"/>
  <c r="AS6" i="8"/>
  <c r="AS7" i="19"/>
  <c r="AS6" i="21"/>
  <c r="AO6" i="23"/>
  <c r="AK6" i="22"/>
  <c r="AK6" i="19"/>
  <c r="BO5" i="8"/>
  <c r="BO6" i="19"/>
  <c r="BO4" i="21"/>
  <c r="BO5" i="21"/>
  <c r="BC5" i="8"/>
  <c r="BC5" i="21"/>
  <c r="BC4" i="21"/>
  <c r="AW5" i="23"/>
  <c r="AW5" i="22"/>
  <c r="AW5" i="19"/>
  <c r="AO5" i="8"/>
  <c r="AO5" i="21"/>
  <c r="AO4" i="21"/>
  <c r="AK5" i="19"/>
  <c r="AK5" i="23"/>
  <c r="AK5" i="22"/>
  <c r="BO4" i="23"/>
  <c r="BO4" i="22"/>
  <c r="BO4" i="19"/>
  <c r="BK4" i="19"/>
  <c r="BJ4" i="13"/>
  <c r="BJ4" i="12"/>
  <c r="BF4" i="9"/>
  <c r="BH4" i="9"/>
  <c r="BG4" i="22"/>
  <c r="BC4" i="23"/>
  <c r="BB4" i="13"/>
  <c r="BB4" i="12"/>
  <c r="BB4" i="9"/>
  <c r="BD4" i="9"/>
  <c r="AX4" i="9"/>
  <c r="AW4" i="9"/>
  <c r="AW4" i="23"/>
  <c r="AS4" i="9"/>
  <c r="AS4" i="19"/>
  <c r="AS4" i="23"/>
  <c r="AO4" i="19"/>
  <c r="AO4" i="23"/>
  <c r="AK4" i="22"/>
  <c r="AK4" i="9"/>
  <c r="AG24" i="22"/>
  <c r="AG24" i="13"/>
  <c r="AG24" i="12"/>
  <c r="AG24" i="9"/>
  <c r="AC24" i="22"/>
  <c r="AB24" i="9"/>
  <c r="AC24" i="23"/>
  <c r="Y24" i="23"/>
  <c r="Y24" i="9"/>
  <c r="Z24" i="9"/>
  <c r="U24" i="22"/>
  <c r="V24" i="9"/>
  <c r="AC23" i="8"/>
  <c r="AC24" i="19"/>
  <c r="AC23" i="21"/>
  <c r="Y23" i="8"/>
  <c r="Y23" i="21"/>
  <c r="AG22" i="19"/>
  <c r="AG22" i="22"/>
  <c r="AC22" i="8"/>
  <c r="AC22" i="21"/>
  <c r="Y22" i="22"/>
  <c r="Y22" i="13"/>
  <c r="Y22" i="12"/>
  <c r="U22" i="22"/>
  <c r="U22" i="23"/>
  <c r="T22" i="9"/>
  <c r="T22" i="13"/>
  <c r="T22" i="12"/>
  <c r="AG21" i="23"/>
  <c r="AG21" i="22"/>
  <c r="AG21" i="13"/>
  <c r="AG21" i="12"/>
  <c r="Y21" i="22"/>
  <c r="Y21" i="23"/>
  <c r="Y21" i="19"/>
  <c r="AG20" i="8"/>
  <c r="AG20" i="23"/>
  <c r="AG20" i="21"/>
  <c r="AC20" i="22"/>
  <c r="AC20" i="23"/>
  <c r="Y20" i="23"/>
  <c r="Y20" i="22"/>
  <c r="AG19" i="22"/>
  <c r="AG19" i="13"/>
  <c r="AG19" i="12"/>
  <c r="AC19" i="8"/>
  <c r="AC19" i="21"/>
  <c r="AG18" i="21"/>
  <c r="AG17" i="23"/>
  <c r="AG17" i="19"/>
  <c r="AG17" i="13"/>
  <c r="AG17" i="12"/>
  <c r="AF17" i="9"/>
  <c r="AS17" i="19"/>
  <c r="BG17" i="19"/>
  <c r="AJ22" i="13"/>
  <c r="AJ22" i="12"/>
  <c r="AN17" i="13"/>
  <c r="AN17" i="12"/>
  <c r="B36" i="22"/>
  <c r="DE31" i="19"/>
  <c r="CZ34" i="23"/>
  <c r="DB49" i="19"/>
  <c r="CT52" i="19"/>
  <c r="DC38" i="19"/>
  <c r="CT40" i="23"/>
  <c r="DA46" i="21"/>
  <c r="CU40" i="21"/>
  <c r="CS38" i="21"/>
  <c r="CR50" i="21"/>
  <c r="CX31" i="21"/>
  <c r="CG51" i="21"/>
  <c r="CE48" i="21"/>
  <c r="CY44" i="21"/>
  <c r="CK43" i="21"/>
  <c r="CM32" i="21"/>
  <c r="CR49" i="21"/>
  <c r="CP48" i="21"/>
  <c r="CB45" i="21"/>
  <c r="CL44" i="21"/>
  <c r="CS39" i="21"/>
  <c r="CP36" i="21"/>
  <c r="CE50" i="28"/>
  <c r="CR51" i="28"/>
  <c r="CD48" i="28"/>
  <c r="CB47" i="28"/>
  <c r="CM47" i="28"/>
  <c r="CM45" i="28"/>
  <c r="CD49" i="28"/>
  <c r="CN46" i="28"/>
  <c r="CM46" i="28"/>
  <c r="CI41" i="28"/>
  <c r="CS41" i="28"/>
  <c r="CC37" i="28"/>
  <c r="CD36" i="28"/>
  <c r="BY33" i="28"/>
  <c r="CD38" i="28"/>
  <c r="BV41" i="28"/>
  <c r="BX44" i="28"/>
  <c r="CA34" i="28"/>
  <c r="B37" i="19"/>
  <c r="CX52" i="23"/>
  <c r="CP52" i="23"/>
  <c r="BZ52" i="23"/>
  <c r="DE47" i="23"/>
  <c r="DE40" i="19"/>
  <c r="DE35" i="19"/>
  <c r="DE32" i="19"/>
  <c r="B44" i="19"/>
  <c r="B35" i="22"/>
  <c r="BF17" i="13"/>
  <c r="BF17" i="12"/>
  <c r="AW17" i="19"/>
  <c r="CD52" i="23"/>
  <c r="BN11" i="19"/>
  <c r="BN24" i="19"/>
  <c r="AN24" i="19"/>
  <c r="AJ21" i="22"/>
  <c r="BQ52" i="13"/>
  <c r="BQ52" i="12"/>
  <c r="BE52" i="13"/>
  <c r="BE52" i="12"/>
  <c r="AO52" i="13"/>
  <c r="AO52" i="12"/>
  <c r="AK52" i="13"/>
  <c r="AK52" i="12"/>
  <c r="AG52" i="13"/>
  <c r="AG52" i="12"/>
  <c r="Y52" i="13"/>
  <c r="Y52" i="12"/>
  <c r="Q52" i="13"/>
  <c r="Q52" i="12"/>
  <c r="Q48" i="13"/>
  <c r="Q48" i="12"/>
  <c r="BL30" i="13"/>
  <c r="BL30" i="12"/>
  <c r="R36" i="28"/>
  <c r="O37" i="28"/>
  <c r="K48" i="9"/>
  <c r="K38" i="28"/>
  <c r="AO24" i="9"/>
  <c r="BJ24" i="9"/>
  <c r="BO24" i="9"/>
  <c r="AZ24" i="8"/>
  <c r="BA24" i="9"/>
  <c r="AP24" i="9"/>
  <c r="BO18" i="23"/>
  <c r="AS24" i="22"/>
  <c r="BO24" i="13"/>
  <c r="BO24" i="12"/>
  <c r="X17" i="9"/>
  <c r="Z17" i="9"/>
  <c r="BC17" i="13"/>
  <c r="BC17" i="12"/>
  <c r="BK18" i="19"/>
  <c r="BO18" i="13"/>
  <c r="BO18" i="12"/>
  <c r="AK21" i="23"/>
  <c r="AN24" i="13"/>
  <c r="AN24" i="12"/>
  <c r="AW24" i="13"/>
  <c r="AW24" i="12"/>
  <c r="BC24" i="13"/>
  <c r="BC24" i="12"/>
  <c r="BK24" i="23"/>
  <c r="U17" i="22"/>
  <c r="AB17" i="13"/>
  <c r="AB17" i="12"/>
  <c r="AB17" i="9"/>
  <c r="AW18" i="22"/>
  <c r="BO19" i="23"/>
  <c r="BJ17" i="13"/>
  <c r="BJ17" i="12"/>
  <c r="BO17" i="22"/>
  <c r="AK22" i="19"/>
  <c r="AK17" i="19"/>
  <c r="CW32" i="28"/>
  <c r="CX34" i="28"/>
  <c r="BC17" i="19"/>
  <c r="BB18" i="13"/>
  <c r="BB18" i="12"/>
  <c r="CX32" i="19"/>
  <c r="AV18" i="13"/>
  <c r="AV18" i="12"/>
  <c r="B44" i="23"/>
  <c r="DD30" i="23"/>
  <c r="AO17" i="19"/>
  <c r="CR30" i="22"/>
  <c r="CF50" i="21"/>
  <c r="BZ45" i="19"/>
  <c r="BZ32" i="19"/>
  <c r="CX33" i="19"/>
  <c r="DA47" i="23"/>
  <c r="BU51" i="22"/>
  <c r="CC51" i="22"/>
  <c r="CS51" i="22"/>
  <c r="CO35" i="22"/>
  <c r="BV52" i="19"/>
  <c r="CZ35" i="19"/>
  <c r="BV39" i="21"/>
  <c r="CB34" i="21"/>
  <c r="BZ32" i="21"/>
  <c r="BW40" i="21"/>
  <c r="BU39" i="21"/>
  <c r="CC35" i="21"/>
  <c r="CF37" i="21"/>
  <c r="CA32" i="21"/>
  <c r="CS50" i="21"/>
  <c r="BS49" i="21"/>
  <c r="CO46" i="21"/>
  <c r="CY45" i="21"/>
  <c r="CK42" i="21"/>
  <c r="CI40" i="21"/>
  <c r="DC37" i="21"/>
  <c r="BT50" i="21"/>
  <c r="DB47" i="21"/>
  <c r="BP46" i="21"/>
  <c r="CV42" i="21"/>
  <c r="CO35" i="21"/>
  <c r="CY33" i="21"/>
  <c r="BU51" i="21"/>
  <c r="BS48" i="21"/>
  <c r="CM44" i="21"/>
  <c r="CV41" i="21"/>
  <c r="CT39" i="21"/>
  <c r="CW31" i="21"/>
  <c r="BY31" i="21"/>
  <c r="BT49" i="21"/>
  <c r="BP45" i="21"/>
  <c r="CS51" i="28"/>
  <c r="CC49" i="28"/>
  <c r="BT51" i="28"/>
  <c r="BR48" i="28"/>
  <c r="BP47" i="28"/>
  <c r="BG51" i="28"/>
  <c r="BE48" i="28"/>
  <c r="CA47" i="28"/>
  <c r="CA45" i="28"/>
  <c r="CK44" i="28"/>
  <c r="BR49" i="28"/>
  <c r="CB46" i="28"/>
  <c r="CC47" i="28"/>
  <c r="CA46" i="28"/>
  <c r="CK43" i="28"/>
  <c r="CL42" i="28"/>
  <c r="BW41" i="28"/>
  <c r="CF40" i="28"/>
  <c r="CL46" i="28"/>
  <c r="CG41" i="28"/>
  <c r="BQ37" i="28"/>
  <c r="BR36" i="28"/>
  <c r="CY35" i="28"/>
  <c r="BQ33" i="28"/>
  <c r="BR38" i="28"/>
  <c r="CZ36" i="28"/>
  <c r="BJ41" i="28"/>
  <c r="CZ35" i="28"/>
  <c r="BZ33" i="28"/>
  <c r="BL44" i="28"/>
  <c r="DB52" i="22"/>
  <c r="CT52" i="22"/>
  <c r="CL52" i="22"/>
  <c r="BV52" i="22"/>
  <c r="BN52" i="22"/>
  <c r="BF52" i="22"/>
  <c r="DE48" i="19"/>
  <c r="DE43" i="23"/>
  <c r="DE39" i="19"/>
  <c r="DE35" i="22"/>
  <c r="DE31" i="23"/>
  <c r="B36" i="23"/>
  <c r="DE44" i="19"/>
  <c r="F10" i="13"/>
  <c r="F10" i="12"/>
  <c r="M8" i="13"/>
  <c r="M8" i="12"/>
  <c r="AE11" i="19"/>
  <c r="AA8" i="13"/>
  <c r="AA8" i="12"/>
  <c r="CJ18" i="32"/>
  <c r="BM24" i="19"/>
  <c r="AM24" i="19"/>
  <c r="DR18" i="32"/>
  <c r="BV52" i="13"/>
  <c r="BV52" i="12"/>
  <c r="AK51" i="13"/>
  <c r="AK51" i="12"/>
  <c r="AI49" i="13"/>
  <c r="AI49" i="12"/>
  <c r="AR46" i="13"/>
  <c r="AR46" i="12"/>
  <c r="AN30" i="13"/>
  <c r="AN30" i="12"/>
  <c r="D30" i="13"/>
  <c r="D30" i="12"/>
  <c r="BM30" i="24"/>
  <c r="CZ52" i="9"/>
  <c r="CV52" i="9"/>
  <c r="CJ52" i="9"/>
  <c r="BX52" i="9"/>
  <c r="BL52" i="9"/>
  <c r="AZ52" i="9"/>
  <c r="AN52" i="9"/>
  <c r="AB52" i="9"/>
  <c r="X52" i="9"/>
  <c r="T52" i="9"/>
  <c r="P52" i="9"/>
  <c r="H52" i="9"/>
  <c r="D52" i="9"/>
  <c r="AS24" i="9"/>
  <c r="BN24" i="9"/>
  <c r="BB24" i="9"/>
  <c r="AT24" i="9"/>
  <c r="BL24" i="9"/>
  <c r="BQ24" i="8"/>
  <c r="AV24" i="9"/>
  <c r="X17" i="13"/>
  <c r="X17" i="12"/>
  <c r="U17" i="19"/>
  <c r="AC17" i="9"/>
  <c r="AD17" i="9"/>
  <c r="BC17" i="21"/>
  <c r="BG17" i="22"/>
  <c r="BO17" i="13"/>
  <c r="BO17" i="12"/>
  <c r="BO18" i="21"/>
  <c r="B49" i="19"/>
  <c r="BC17" i="23"/>
  <c r="AO17" i="23"/>
  <c r="CF50" i="28"/>
  <c r="BU52" i="19"/>
  <c r="BT50" i="23"/>
  <c r="BP34" i="21"/>
  <c r="CE36" i="21"/>
  <c r="BQ35" i="21"/>
  <c r="CH40" i="21"/>
  <c r="BU38" i="21"/>
  <c r="CA44" i="21"/>
  <c r="B50" i="19"/>
  <c r="CG50" i="21"/>
  <c r="CM45" i="21"/>
  <c r="CQ37" i="21"/>
  <c r="BH50" i="21"/>
  <c r="CZ46" i="21"/>
  <c r="BL46" i="21"/>
  <c r="CJ42" i="21"/>
  <c r="CM33" i="21"/>
  <c r="BZ31" i="21"/>
  <c r="BI51" i="21"/>
  <c r="DC48" i="21"/>
  <c r="BG48" i="21"/>
  <c r="CJ41" i="21"/>
  <c r="CK30" i="21"/>
  <c r="BQ30" i="21"/>
  <c r="BH49" i="21"/>
  <c r="BR48" i="21"/>
  <c r="CZ45" i="21"/>
  <c r="BD45" i="21"/>
  <c r="CZ34" i="21"/>
  <c r="CG51" i="28"/>
  <c r="DC50" i="28"/>
  <c r="BG50" i="28"/>
  <c r="BQ49" i="28"/>
  <c r="BH51" i="28"/>
  <c r="CQ51" i="28"/>
  <c r="DA48" i="28"/>
  <c r="BO47" i="28"/>
  <c r="BO45" i="28"/>
  <c r="BY44" i="28"/>
  <c r="BT50" i="28"/>
  <c r="BP46" i="28"/>
  <c r="BQ47" i="28"/>
  <c r="BO46" i="28"/>
  <c r="CK45" i="28"/>
  <c r="CH42" i="28"/>
  <c r="AY41" i="28"/>
  <c r="BZ46" i="28"/>
  <c r="CJ43" i="28"/>
  <c r="BU41" i="28"/>
  <c r="CM35" i="28"/>
  <c r="BP34" i="28"/>
  <c r="BM33" i="28"/>
  <c r="CN36" i="28"/>
  <c r="CT41" i="28"/>
  <c r="BM31" i="28"/>
  <c r="DB52" i="23"/>
  <c r="CL52" i="23"/>
  <c r="BV52" i="23"/>
  <c r="BN52" i="23"/>
  <c r="BF52" i="23"/>
  <c r="DE47" i="22"/>
  <c r="DE43" i="22"/>
  <c r="DE35" i="23"/>
  <c r="Q23" i="23"/>
  <c r="AU38" i="28"/>
  <c r="AK40" i="28"/>
  <c r="Z9" i="13"/>
  <c r="Z9" i="12"/>
  <c r="AH8" i="32"/>
  <c r="AH7" i="32"/>
  <c r="AH5" i="32"/>
  <c r="BP7" i="32"/>
  <c r="AH23" i="32"/>
  <c r="AH22" i="32"/>
  <c r="AH21" i="32"/>
  <c r="AH20" i="32"/>
  <c r="AH19" i="32"/>
  <c r="AH18" i="32"/>
  <c r="AL24" i="23"/>
  <c r="BP23" i="32"/>
  <c r="BP22" i="32"/>
  <c r="BP21" i="32"/>
  <c r="BP20" i="32"/>
  <c r="BP19" i="32"/>
  <c r="BP18" i="32"/>
  <c r="BZ52" i="13"/>
  <c r="BZ52" i="12"/>
  <c r="BN52" i="13"/>
  <c r="BN52" i="12"/>
  <c r="AC52" i="13"/>
  <c r="AC52" i="12"/>
  <c r="U52" i="13"/>
  <c r="U52" i="12"/>
  <c r="J52" i="13"/>
  <c r="J52" i="12"/>
  <c r="DC38" i="9"/>
  <c r="DB37" i="9"/>
  <c r="CY34" i="9"/>
  <c r="CW32" i="9"/>
  <c r="CT41" i="9"/>
  <c r="CS52" i="9"/>
  <c r="CR39" i="9"/>
  <c r="CP37" i="9"/>
  <c r="CM34" i="9"/>
  <c r="CL33" i="9"/>
  <c r="CK44" i="9"/>
  <c r="CJ43" i="9"/>
  <c r="CI42" i="9"/>
  <c r="CH41" i="9"/>
  <c r="CG52" i="9"/>
  <c r="CE51" i="13"/>
  <c r="CE51" i="12"/>
  <c r="BZ45" i="9"/>
  <c r="BY44" i="9"/>
  <c r="BY32" i="9"/>
  <c r="BX43" i="9"/>
  <c r="BV41" i="9"/>
  <c r="BU52" i="9"/>
  <c r="BP47" i="9"/>
  <c r="BN45" i="9"/>
  <c r="BL31" i="9"/>
  <c r="BK42" i="9"/>
  <c r="BI52" i="9"/>
  <c r="AW52" i="9"/>
  <c r="T34" i="21"/>
  <c r="S34" i="19"/>
  <c r="AW24" i="19"/>
  <c r="BU31" i="22"/>
  <c r="BI31" i="23"/>
  <c r="AK31" i="23"/>
  <c r="Y7" i="13"/>
  <c r="Y7" i="12"/>
  <c r="AR35" i="28"/>
  <c r="AR23" i="19"/>
  <c r="AR22" i="21"/>
  <c r="AR22" i="22"/>
  <c r="BF7" i="13"/>
  <c r="BF7" i="12"/>
  <c r="BG6" i="21"/>
  <c r="BG7" i="23"/>
  <c r="BG7" i="22"/>
  <c r="Y9" i="13"/>
  <c r="Y9" i="12"/>
  <c r="Z9" i="23"/>
  <c r="Z9" i="22"/>
  <c r="AH34" i="21"/>
  <c r="AI37" i="28"/>
  <c r="AI35" i="21"/>
  <c r="AI36" i="21"/>
  <c r="AJ38" i="28"/>
  <c r="AH37" i="28"/>
  <c r="AN22" i="19"/>
  <c r="I8" i="23"/>
  <c r="I7" i="23"/>
  <c r="M9" i="23"/>
  <c r="I7" i="21"/>
  <c r="M6" i="22"/>
  <c r="H8" i="13"/>
  <c r="H8" i="12"/>
  <c r="I8" i="9"/>
  <c r="N6" i="9"/>
  <c r="N9" i="9"/>
  <c r="M9" i="13"/>
  <c r="M9" i="12"/>
  <c r="AC36" i="28"/>
  <c r="P35" i="23"/>
  <c r="I35" i="21"/>
  <c r="L36" i="28"/>
  <c r="O35" i="19"/>
  <c r="K34" i="22"/>
  <c r="O34" i="23"/>
  <c r="AC36" i="19"/>
  <c r="O34" i="19"/>
  <c r="S33" i="21"/>
  <c r="I36" i="21"/>
  <c r="S34" i="28"/>
  <c r="AC36" i="13"/>
  <c r="AC36" i="12"/>
  <c r="AB35" i="13"/>
  <c r="AB35" i="12"/>
  <c r="AB36" i="28"/>
  <c r="AA35" i="28"/>
  <c r="T35" i="21"/>
  <c r="S35" i="19"/>
  <c r="P35" i="19"/>
  <c r="I36" i="19"/>
  <c r="L35" i="21"/>
  <c r="P34" i="21"/>
  <c r="M37" i="28"/>
  <c r="K34" i="21"/>
  <c r="L37" i="28"/>
  <c r="K34" i="19"/>
  <c r="L34" i="21"/>
  <c r="O33" i="21"/>
  <c r="S34" i="23"/>
  <c r="M38" i="28"/>
  <c r="AA34" i="23"/>
  <c r="I36" i="22"/>
  <c r="U37" i="19"/>
  <c r="M35" i="21"/>
  <c r="U35" i="21"/>
  <c r="U37" i="28"/>
  <c r="U38" i="28"/>
  <c r="AB35" i="28"/>
  <c r="AA34" i="28"/>
  <c r="N49" i="7" a="1"/>
  <c r="N49" i="7"/>
  <c r="T36" i="13"/>
  <c r="T36" i="12"/>
  <c r="R34" i="13"/>
  <c r="R34" i="12"/>
  <c r="S36" i="28"/>
  <c r="I36" i="28"/>
  <c r="U36" i="28"/>
  <c r="AA36" i="28"/>
  <c r="P35" i="21"/>
  <c r="M36" i="21"/>
  <c r="K33" i="21"/>
  <c r="T35" i="28"/>
  <c r="K34" i="28"/>
  <c r="O35" i="28"/>
  <c r="O34" i="22"/>
  <c r="S34" i="22"/>
  <c r="I38" i="28"/>
  <c r="U36" i="21"/>
  <c r="N34" i="13"/>
  <c r="N34" i="12"/>
  <c r="I7" i="9"/>
  <c r="S35" i="21"/>
  <c r="S36" i="21"/>
  <c r="R35" i="21"/>
  <c r="R34" i="21"/>
  <c r="R37" i="28"/>
  <c r="K36" i="21"/>
  <c r="K35" i="21"/>
  <c r="K36" i="28"/>
  <c r="J36" i="28"/>
  <c r="J35" i="21"/>
  <c r="J34" i="21"/>
  <c r="AX21" i="9"/>
  <c r="AW23" i="23"/>
  <c r="AR19" i="13"/>
  <c r="AR19" i="12"/>
  <c r="AW23" i="21"/>
  <c r="AV21" i="9"/>
  <c r="AW20" i="22"/>
  <c r="BO21" i="9"/>
  <c r="CG50" i="9"/>
  <c r="CA48" i="9"/>
  <c r="BP49" i="9"/>
  <c r="BE50" i="9"/>
  <c r="AS50" i="9"/>
  <c r="AR49" i="9"/>
  <c r="H49" i="9"/>
  <c r="G48" i="9"/>
  <c r="N50" i="9"/>
  <c r="M49" i="9"/>
  <c r="DB49" i="9"/>
  <c r="DA48" i="9"/>
  <c r="CE50" i="9"/>
  <c r="BG50" i="9"/>
  <c r="BF49" i="9"/>
  <c r="BC50" i="9"/>
  <c r="AI50" i="9"/>
  <c r="AH49" i="9"/>
  <c r="K49" i="9"/>
  <c r="B38" i="13"/>
  <c r="B38" i="12"/>
  <c r="DE50" i="34"/>
  <c r="DE50" i="32"/>
  <c r="DE38" i="32"/>
  <c r="DC48" i="9"/>
  <c r="CW30" i="9"/>
  <c r="CW30" i="32"/>
  <c r="CU52" i="9"/>
  <c r="CK30" i="9"/>
  <c r="CK30" i="32"/>
  <c r="CI52" i="9"/>
  <c r="BY30" i="9"/>
  <c r="BY30" i="32"/>
  <c r="BW52" i="9"/>
  <c r="BM30" i="9"/>
  <c r="BM30" i="32"/>
  <c r="BK52" i="9"/>
  <c r="BA30" i="9"/>
  <c r="BA30" i="32"/>
  <c r="AY52" i="9"/>
  <c r="AO30" i="9"/>
  <c r="AO30" i="32"/>
  <c r="AM52" i="9"/>
  <c r="AC30" i="9"/>
  <c r="AC30" i="32"/>
  <c r="AA52" i="9"/>
  <c r="Q30" i="9"/>
  <c r="Q30" i="32"/>
  <c r="O52" i="9"/>
  <c r="E30" i="9"/>
  <c r="E30" i="32"/>
  <c r="C52" i="9"/>
  <c r="S10" i="23"/>
  <c r="S7" i="22"/>
  <c r="CX30" i="9"/>
  <c r="CX30" i="32"/>
  <c r="CL30" i="9"/>
  <c r="CL30" i="32"/>
  <c r="BZ30" i="9"/>
  <c r="BZ30" i="32"/>
  <c r="BN30" i="9"/>
  <c r="BN30" i="32"/>
  <c r="BB30" i="9"/>
  <c r="BB30" i="32"/>
  <c r="AP30" i="9"/>
  <c r="AP30" i="32"/>
  <c r="AD30" i="9"/>
  <c r="AD30" i="32"/>
  <c r="R30" i="9"/>
  <c r="R30" i="32"/>
  <c r="F30" i="9"/>
  <c r="F30" i="32"/>
  <c r="BP4" i="9"/>
  <c r="W9" i="34"/>
  <c r="AH9" i="32"/>
  <c r="AH6" i="32"/>
  <c r="BP11" i="32"/>
  <c r="BP8" i="32"/>
  <c r="BP5" i="32"/>
  <c r="BP18" i="22"/>
  <c r="DA52" i="13"/>
  <c r="DA52" i="12"/>
  <c r="DE48" i="34"/>
  <c r="DE48" i="32"/>
  <c r="DE36" i="34"/>
  <c r="DE36" i="32"/>
  <c r="CY30" i="9"/>
  <c r="CY30" i="32"/>
  <c r="CW52" i="9"/>
  <c r="CM30" i="9"/>
  <c r="CM30" i="32"/>
  <c r="CK52" i="9"/>
  <c r="CA30" i="9"/>
  <c r="CA30" i="32"/>
  <c r="BY52" i="9"/>
  <c r="BO30" i="9"/>
  <c r="BO30" i="32"/>
  <c r="BM52" i="9"/>
  <c r="BC30" i="9"/>
  <c r="BC30" i="32"/>
  <c r="BA52" i="9"/>
  <c r="AQ30" i="9"/>
  <c r="AQ30" i="32"/>
  <c r="AO52" i="9"/>
  <c r="AE30" i="9"/>
  <c r="AE30" i="32"/>
  <c r="AC52" i="9"/>
  <c r="S30" i="9"/>
  <c r="S30" i="32"/>
  <c r="Q52" i="9"/>
  <c r="G30" i="13"/>
  <c r="G30" i="12"/>
  <c r="G30" i="9"/>
  <c r="G30" i="32"/>
  <c r="D52" i="13"/>
  <c r="D52" i="12"/>
  <c r="E52" i="9"/>
  <c r="AG11" i="22"/>
  <c r="AC7" i="19"/>
  <c r="B52" i="13"/>
  <c r="B52" i="12"/>
  <c r="B52" i="34"/>
  <c r="B52" i="9"/>
  <c r="CZ30" i="9"/>
  <c r="CZ30" i="32"/>
  <c r="CN30" i="9"/>
  <c r="CN30" i="32"/>
  <c r="CB30" i="9"/>
  <c r="CB30" i="32"/>
  <c r="BP30" i="9"/>
  <c r="BP30" i="32"/>
  <c r="BD30" i="9"/>
  <c r="BD30" i="32"/>
  <c r="AR30" i="9"/>
  <c r="AR30" i="32"/>
  <c r="AF30" i="9"/>
  <c r="AF30" i="32"/>
  <c r="T30" i="9"/>
  <c r="T30" i="32"/>
  <c r="H30" i="9"/>
  <c r="H30" i="32"/>
  <c r="F52" i="9"/>
  <c r="U8" i="34"/>
  <c r="B34" i="13"/>
  <c r="B34" i="12"/>
  <c r="DE46" i="32"/>
  <c r="DE34" i="32"/>
  <c r="DA30" i="9"/>
  <c r="DA30" i="32"/>
  <c r="CY52" i="9"/>
  <c r="CO30" i="9"/>
  <c r="CO30" i="32"/>
  <c r="CM52" i="9"/>
  <c r="CC30" i="9"/>
  <c r="CC30" i="32"/>
  <c r="CA52" i="9"/>
  <c r="BQ30" i="9"/>
  <c r="BQ30" i="32"/>
  <c r="BO52" i="9"/>
  <c r="BE30" i="9"/>
  <c r="BE30" i="32"/>
  <c r="BC52" i="9"/>
  <c r="AS30" i="9"/>
  <c r="AS30" i="32"/>
  <c r="AQ52" i="9"/>
  <c r="AG30" i="9"/>
  <c r="AG30" i="32"/>
  <c r="AE52" i="13"/>
  <c r="AE52" i="12"/>
  <c r="AE52" i="9"/>
  <c r="U30" i="9"/>
  <c r="U30" i="32"/>
  <c r="S52" i="13"/>
  <c r="S52" i="12"/>
  <c r="S52" i="9"/>
  <c r="I30" i="9"/>
  <c r="I30" i="32"/>
  <c r="G52" i="9"/>
  <c r="V8" i="34"/>
  <c r="S9" i="22"/>
  <c r="BA10" i="22"/>
  <c r="S22" i="22"/>
  <c r="CR52" i="13"/>
  <c r="CR52" i="12"/>
  <c r="DE45" i="34"/>
  <c r="DE45" i="32"/>
  <c r="DB30" i="32"/>
  <c r="DB30" i="9"/>
  <c r="CP30" i="32"/>
  <c r="CP30" i="9"/>
  <c r="CN52" i="9"/>
  <c r="CD30" i="32"/>
  <c r="CD30" i="9"/>
  <c r="CB52" i="9"/>
  <c r="BR30" i="32"/>
  <c r="BR30" i="9"/>
  <c r="BP52" i="9"/>
  <c r="BF30" i="32"/>
  <c r="BF30" i="9"/>
  <c r="BD52" i="9"/>
  <c r="AT30" i="32"/>
  <c r="AT30" i="9"/>
  <c r="AR52" i="9"/>
  <c r="AH30" i="32"/>
  <c r="AH30" i="9"/>
  <c r="AF52" i="9"/>
  <c r="V30" i="32"/>
  <c r="V30" i="9"/>
  <c r="J30" i="32"/>
  <c r="J30" i="9"/>
  <c r="AH11" i="22"/>
  <c r="AH11" i="32"/>
  <c r="BP9" i="32"/>
  <c r="BP6" i="19"/>
  <c r="BP6" i="32"/>
  <c r="BP22" i="23"/>
  <c r="BR52" i="13"/>
  <c r="BR52" i="12"/>
  <c r="B30" i="13"/>
  <c r="B30" i="12"/>
  <c r="DE44" i="32"/>
  <c r="DE32" i="32"/>
  <c r="DC30" i="32"/>
  <c r="DC30" i="9"/>
  <c r="DA52" i="9"/>
  <c r="CQ30" i="32"/>
  <c r="CQ30" i="9"/>
  <c r="CO52" i="9"/>
  <c r="CE30" i="32"/>
  <c r="CE30" i="9"/>
  <c r="CC52" i="9"/>
  <c r="BS30" i="32"/>
  <c r="BS30" i="9"/>
  <c r="BQ52" i="9"/>
  <c r="BG30" i="32"/>
  <c r="BG30" i="9"/>
  <c r="BE52" i="9"/>
  <c r="AU30" i="32"/>
  <c r="AU30" i="9"/>
  <c r="AS52" i="9"/>
  <c r="AI30" i="32"/>
  <c r="AI30" i="9"/>
  <c r="AG52" i="9"/>
  <c r="W30" i="32"/>
  <c r="W30" i="9"/>
  <c r="U52" i="9"/>
  <c r="K30" i="32"/>
  <c r="K30" i="9"/>
  <c r="I52" i="9"/>
  <c r="B42" i="13"/>
  <c r="B42" i="12"/>
  <c r="DD30" i="32"/>
  <c r="DD30" i="9"/>
  <c r="CR30" i="32"/>
  <c r="CR30" i="9"/>
  <c r="CF30" i="32"/>
  <c r="CF30" i="9"/>
  <c r="BT30" i="32"/>
  <c r="BT30" i="9"/>
  <c r="BH30" i="32"/>
  <c r="BH30" i="9"/>
  <c r="AV30" i="32"/>
  <c r="AV30" i="9"/>
  <c r="AJ30" i="32"/>
  <c r="AJ30" i="9"/>
  <c r="X30" i="32"/>
  <c r="X30" i="9"/>
  <c r="L30" i="32"/>
  <c r="L30" i="9"/>
  <c r="B46" i="13"/>
  <c r="B46" i="12"/>
  <c r="DE42" i="34"/>
  <c r="DE42" i="32"/>
  <c r="DE30" i="32"/>
  <c r="DE30" i="9"/>
  <c r="DC52" i="9"/>
  <c r="CS30" i="32"/>
  <c r="CS30" i="9"/>
  <c r="CQ52" i="13"/>
  <c r="CQ52" i="12"/>
  <c r="CQ52" i="9"/>
  <c r="CG30" i="32"/>
  <c r="CG30" i="9"/>
  <c r="CE52" i="9"/>
  <c r="BU30" i="32"/>
  <c r="BU30" i="9"/>
  <c r="BS52" i="9"/>
  <c r="BI30" i="32"/>
  <c r="BI30" i="9"/>
  <c r="BG52" i="9"/>
  <c r="AW30" i="32"/>
  <c r="AW30" i="9"/>
  <c r="AU52" i="9"/>
  <c r="AK30" i="32"/>
  <c r="AK30" i="9"/>
  <c r="AI52" i="9"/>
  <c r="Y30" i="32"/>
  <c r="Y30" i="9"/>
  <c r="W52" i="9"/>
  <c r="M30" i="32"/>
  <c r="M30" i="9"/>
  <c r="K52" i="9"/>
  <c r="DR5" i="32"/>
  <c r="S21" i="22"/>
  <c r="S18" i="23"/>
  <c r="DE41" i="34"/>
  <c r="DE41" i="32"/>
  <c r="DD52" i="9"/>
  <c r="CT30" i="32"/>
  <c r="CT30" i="9"/>
  <c r="CR52" i="9"/>
  <c r="CH30" i="32"/>
  <c r="CH30" i="9"/>
  <c r="CF52" i="9"/>
  <c r="BV30" i="32"/>
  <c r="BV30" i="9"/>
  <c r="BT52" i="9"/>
  <c r="BJ30" i="32"/>
  <c r="BJ30" i="9"/>
  <c r="BH52" i="9"/>
  <c r="AX30" i="32"/>
  <c r="AX30" i="9"/>
  <c r="AV52" i="9"/>
  <c r="AL30" i="32"/>
  <c r="AL30" i="9"/>
  <c r="AJ52" i="9"/>
  <c r="Z30" i="32"/>
  <c r="Z30" i="9"/>
  <c r="N30" i="32"/>
  <c r="N30" i="9"/>
  <c r="L52" i="9"/>
  <c r="AH24" i="13"/>
  <c r="AH24" i="12"/>
  <c r="AH10" i="23"/>
  <c r="AH10" i="32"/>
  <c r="BP10" i="23"/>
  <c r="BP10" i="32"/>
  <c r="AH23" i="23"/>
  <c r="BP23" i="23"/>
  <c r="B44" i="13"/>
  <c r="B44" i="12"/>
  <c r="B40" i="13"/>
  <c r="B40" i="12"/>
  <c r="DE52" i="34"/>
  <c r="DE52" i="32"/>
  <c r="DE40" i="34"/>
  <c r="DE40" i="32"/>
  <c r="CU30" i="9"/>
  <c r="CU30" i="32"/>
  <c r="CI30" i="9"/>
  <c r="CI30" i="32"/>
  <c r="BW30" i="9"/>
  <c r="BW30" i="32"/>
  <c r="BK30" i="9"/>
  <c r="BK30" i="32"/>
  <c r="AY30" i="9"/>
  <c r="AY30" i="32"/>
  <c r="AM30" i="9"/>
  <c r="AM30" i="32"/>
  <c r="AK52" i="9"/>
  <c r="AA30" i="9"/>
  <c r="AA30" i="32"/>
  <c r="Y52" i="9"/>
  <c r="O30" i="9"/>
  <c r="O30" i="32"/>
  <c r="M52" i="9"/>
  <c r="C30" i="9"/>
  <c r="C30" i="32"/>
  <c r="BC11" i="19"/>
  <c r="BG5" i="19"/>
  <c r="AG23" i="13"/>
  <c r="AG23" i="12"/>
  <c r="BO24" i="19"/>
  <c r="B48" i="13"/>
  <c r="B48" i="12"/>
  <c r="B41" i="13"/>
  <c r="B41" i="12"/>
  <c r="DE51" i="34"/>
  <c r="DE51" i="32"/>
  <c r="DE39" i="32"/>
  <c r="CV30" i="9"/>
  <c r="CV30" i="32"/>
  <c r="CT52" i="9"/>
  <c r="CJ30" i="9"/>
  <c r="CJ30" i="32"/>
  <c r="CH52" i="9"/>
  <c r="BX30" i="9"/>
  <c r="BX30" i="32"/>
  <c r="BV52" i="9"/>
  <c r="BL30" i="9"/>
  <c r="BL30" i="32"/>
  <c r="BJ52" i="9"/>
  <c r="AZ30" i="9"/>
  <c r="AZ30" i="32"/>
  <c r="AX52" i="9"/>
  <c r="AN30" i="9"/>
  <c r="AN30" i="32"/>
  <c r="AB30" i="9"/>
  <c r="AB30" i="32"/>
  <c r="P30" i="9"/>
  <c r="P30" i="32"/>
  <c r="D30" i="9"/>
  <c r="D30" i="32"/>
  <c r="A14" i="16"/>
  <c r="G8" i="7"/>
  <c r="T8" i="7"/>
  <c r="AD8" i="7"/>
  <c r="A206" i="16"/>
  <c r="C27" i="7"/>
  <c r="A210" i="16"/>
  <c r="C86" i="17"/>
  <c r="A214" i="16"/>
  <c r="A218" i="16"/>
  <c r="A222" i="16"/>
  <c r="A226" i="16"/>
  <c r="A230" i="16"/>
  <c r="A234" i="16"/>
  <c r="A238" i="16"/>
  <c r="A242" i="16"/>
  <c r="A246" i="16"/>
  <c r="A250" i="16"/>
  <c r="A254" i="16"/>
  <c r="A227" i="16"/>
  <c r="A235" i="16"/>
  <c r="A243" i="16"/>
  <c r="A251" i="16"/>
  <c r="A205" i="16"/>
  <c r="C26" i="7"/>
  <c r="A209" i="16"/>
  <c r="C40" i="7"/>
  <c r="A213" i="16"/>
  <c r="A221" i="16"/>
  <c r="A229" i="16"/>
  <c r="A237" i="16"/>
  <c r="A245" i="16"/>
  <c r="A207" i="16"/>
  <c r="C28" i="7"/>
  <c r="A211" i="16"/>
  <c r="C42" i="7"/>
  <c r="A215" i="16"/>
  <c r="A219" i="16"/>
  <c r="A223" i="16"/>
  <c r="A231" i="16"/>
  <c r="A239" i="16"/>
  <c r="A247" i="16"/>
  <c r="A255" i="16"/>
  <c r="A225" i="16"/>
  <c r="A253" i="16"/>
  <c r="A204" i="16"/>
  <c r="A208" i="16"/>
  <c r="C29" i="7"/>
  <c r="A212" i="16"/>
  <c r="C38" i="7"/>
  <c r="A216" i="16"/>
  <c r="A220" i="16"/>
  <c r="A224" i="16"/>
  <c r="A228" i="16"/>
  <c r="A232" i="16"/>
  <c r="A236" i="16"/>
  <c r="A240" i="16"/>
  <c r="A244" i="16"/>
  <c r="A248" i="16"/>
  <c r="A252" i="16"/>
  <c r="A217" i="16"/>
  <c r="A233" i="16"/>
  <c r="A241" i="16"/>
  <c r="A249" i="16"/>
  <c r="A179" i="16"/>
  <c r="L49" i="7"/>
  <c r="Y7" i="23"/>
  <c r="Y7" i="22"/>
  <c r="Y7" i="21"/>
  <c r="AC6" i="21"/>
  <c r="AV20" i="21"/>
  <c r="A200" i="16"/>
  <c r="C19" i="7"/>
  <c r="A184" i="16"/>
  <c r="C13" i="7"/>
  <c r="A164" i="16"/>
  <c r="B15" i="17"/>
  <c r="A136" i="16"/>
  <c r="A117" i="16"/>
  <c r="A98" i="16"/>
  <c r="A74" i="16"/>
  <c r="B56" i="17"/>
  <c r="A57" i="16"/>
  <c r="A38" i="16"/>
  <c r="A22" i="16"/>
  <c r="A6" i="16"/>
  <c r="C129" i="17"/>
  <c r="A147" i="16"/>
  <c r="A196" i="16"/>
  <c r="C36" i="7"/>
  <c r="A180" i="16"/>
  <c r="A160" i="16"/>
  <c r="C75" i="17"/>
  <c r="A130" i="16"/>
  <c r="A113" i="16"/>
  <c r="A94" i="16"/>
  <c r="A69" i="16"/>
  <c r="B10" i="17"/>
  <c r="A53" i="16"/>
  <c r="C37" i="7"/>
  <c r="A34" i="16"/>
  <c r="A18" i="16"/>
  <c r="K8" i="7"/>
  <c r="X8" i="7"/>
  <c r="AH8" i="7"/>
  <c r="A132" i="16"/>
  <c r="A5" i="16"/>
  <c r="C1" i="7"/>
  <c r="A188" i="16"/>
  <c r="A168" i="16"/>
  <c r="A140" i="16"/>
  <c r="A122" i="16"/>
  <c r="A105" i="16"/>
  <c r="A79" i="16"/>
  <c r="B109" i="17"/>
  <c r="A61" i="16"/>
  <c r="E46" i="7"/>
  <c r="A42" i="16"/>
  <c r="A26" i="16"/>
  <c r="A10" i="16"/>
  <c r="B8" i="7"/>
  <c r="A45" i="16"/>
  <c r="A192" i="16"/>
  <c r="C21" i="7"/>
  <c r="A172" i="16"/>
  <c r="A144" i="16"/>
  <c r="A126" i="16"/>
  <c r="A109" i="16"/>
  <c r="A85" i="16"/>
  <c r="B138" i="17"/>
  <c r="A65" i="16"/>
  <c r="A49" i="16"/>
  <c r="C33" i="7"/>
  <c r="A30" i="16"/>
  <c r="A154" i="16"/>
  <c r="A177" i="16"/>
  <c r="B118" i="17"/>
  <c r="A176" i="16"/>
  <c r="B100" i="17"/>
  <c r="A145" i="16"/>
  <c r="A175" i="16"/>
  <c r="B19" i="17"/>
  <c r="A103" i="16"/>
  <c r="A101" i="16"/>
  <c r="A77" i="16"/>
  <c r="A152" i="16"/>
  <c r="A157" i="16"/>
  <c r="D22" i="13"/>
  <c r="D22" i="12"/>
  <c r="E22" i="22"/>
  <c r="E23" i="19"/>
  <c r="E22" i="23"/>
  <c r="AA8" i="19"/>
  <c r="AQ20" i="21"/>
  <c r="BM19" i="21"/>
  <c r="BM23" i="22"/>
  <c r="AU5" i="21"/>
  <c r="AA6" i="19"/>
  <c r="F10" i="23"/>
  <c r="I20" i="22"/>
  <c r="BM20" i="23"/>
  <c r="AU6" i="19"/>
  <c r="AE24" i="19"/>
  <c r="BM23" i="23"/>
  <c r="AA4" i="21"/>
  <c r="W20" i="19"/>
  <c r="W19" i="22"/>
  <c r="BI6" i="19"/>
  <c r="F10" i="19"/>
  <c r="H20" i="13"/>
  <c r="H20" i="12"/>
  <c r="H21" i="13"/>
  <c r="H21" i="12"/>
  <c r="AQ5" i="19"/>
  <c r="M43" i="28"/>
  <c r="L44" i="28"/>
  <c r="J40" i="13"/>
  <c r="J40" i="12"/>
  <c r="I51" i="13"/>
  <c r="I51" i="12"/>
  <c r="H38" i="13"/>
  <c r="H38" i="12"/>
  <c r="G49" i="13"/>
  <c r="G49" i="12"/>
  <c r="G37" i="13"/>
  <c r="G37" i="12"/>
  <c r="F48" i="13"/>
  <c r="F48" i="12"/>
  <c r="F36" i="13"/>
  <c r="F36" i="12"/>
  <c r="E47" i="13"/>
  <c r="E47" i="12"/>
  <c r="C45" i="13"/>
  <c r="C45" i="12"/>
  <c r="M8" i="22"/>
  <c r="F11" i="19"/>
  <c r="I9" i="22"/>
  <c r="I21" i="19"/>
  <c r="AM10" i="23"/>
  <c r="M8" i="23"/>
  <c r="AM20" i="22"/>
  <c r="AM11" i="19"/>
  <c r="BM9" i="21"/>
  <c r="W19" i="21"/>
  <c r="O23" i="21"/>
  <c r="AE10" i="23"/>
  <c r="O22" i="21"/>
  <c r="AA10" i="13"/>
  <c r="AA10" i="12"/>
  <c r="BI8" i="19"/>
  <c r="AU8" i="19"/>
  <c r="AD19" i="13"/>
  <c r="AD19" i="12"/>
  <c r="BM21" i="13"/>
  <c r="BM21" i="12"/>
  <c r="AM21" i="19"/>
  <c r="BD19" i="13"/>
  <c r="BD19" i="12"/>
  <c r="AQ19" i="19"/>
  <c r="AM18" i="21"/>
  <c r="AE10" i="22"/>
  <c r="F7" i="22"/>
  <c r="AM19" i="21"/>
  <c r="AA17" i="21"/>
  <c r="DA34" i="9"/>
  <c r="CZ45" i="9"/>
  <c r="CW42" i="9"/>
  <c r="CM44" i="9"/>
  <c r="CK42" i="9"/>
  <c r="BI22" i="23"/>
  <c r="W22" i="21"/>
  <c r="N18" i="21"/>
  <c r="F21" i="21"/>
  <c r="BO7" i="19"/>
  <c r="C23" i="13"/>
  <c r="C23" i="12"/>
  <c r="CA53" i="14"/>
  <c r="CA52" i="24"/>
  <c r="BZ45" i="13"/>
  <c r="BZ45" i="12"/>
  <c r="CJ41" i="9"/>
  <c r="CH39" i="9"/>
  <c r="CC34" i="9"/>
  <c r="CB45" i="9"/>
  <c r="CA44" i="9"/>
  <c r="CA32" i="9"/>
  <c r="BR35" i="9"/>
  <c r="F22" i="34"/>
  <c r="U22" i="34"/>
  <c r="BA35" i="19"/>
  <c r="AF50" i="28"/>
  <c r="AZ34" i="21"/>
  <c r="AT41" i="28"/>
  <c r="BN21" i="9"/>
  <c r="BQ39" i="28"/>
  <c r="AQ37" i="21"/>
  <c r="AQ49" i="28"/>
  <c r="BM22" i="19"/>
  <c r="W20" i="21"/>
  <c r="AE19" i="23"/>
  <c r="BE20" i="19"/>
  <c r="AM5" i="19"/>
  <c r="BG42" i="19"/>
  <c r="AA23" i="23"/>
  <c r="BR40" i="19"/>
  <c r="AX44" i="28"/>
  <c r="CE43" i="28"/>
  <c r="BH42" i="28"/>
  <c r="BI31" i="19"/>
  <c r="AQ19" i="23"/>
  <c r="AV42" i="28"/>
  <c r="W5" i="19"/>
  <c r="BQ39" i="23"/>
  <c r="N6" i="21"/>
  <c r="AQ6" i="21"/>
  <c r="AM7" i="21"/>
  <c r="BI23" i="22"/>
  <c r="BE22" i="13"/>
  <c r="BE22" i="12"/>
  <c r="AA6" i="21"/>
  <c r="AO47" i="23"/>
  <c r="BW32" i="21"/>
  <c r="BI31" i="28"/>
  <c r="AQ38" i="28"/>
  <c r="O10" i="9"/>
  <c r="BK34" i="13"/>
  <c r="BK34" i="12"/>
  <c r="H18" i="13"/>
  <c r="H18" i="12"/>
  <c r="AA11" i="19"/>
  <c r="BC49" i="28"/>
  <c r="AR38" i="19"/>
  <c r="AX44" i="21"/>
  <c r="AL8" i="13"/>
  <c r="AL8" i="12"/>
  <c r="O7" i="9"/>
  <c r="DD41" i="21"/>
  <c r="BQ38" i="21"/>
  <c r="CT34" i="28"/>
  <c r="BM21" i="9"/>
  <c r="AD19" i="9"/>
  <c r="BJ7" i="9"/>
  <c r="AE19" i="22"/>
  <c r="AM21" i="22"/>
  <c r="AQ6" i="19"/>
  <c r="AA24" i="19"/>
  <c r="CH45" i="28"/>
  <c r="AL45" i="28"/>
  <c r="CA37" i="28"/>
  <c r="BC37" i="28"/>
  <c r="AU11" i="19"/>
  <c r="BL34" i="28"/>
  <c r="W5" i="22"/>
  <c r="BN48" i="19"/>
  <c r="BE23" i="19"/>
  <c r="AX43" i="21"/>
  <c r="BG41" i="21"/>
  <c r="BI24" i="19"/>
  <c r="AF38" i="21"/>
  <c r="AT40" i="21"/>
  <c r="AG51" i="21"/>
  <c r="BM5" i="21"/>
  <c r="AE23" i="21"/>
  <c r="AW44" i="28"/>
  <c r="D9" i="13"/>
  <c r="D9" i="12"/>
  <c r="H18" i="23"/>
  <c r="AA10" i="22"/>
  <c r="AP47" i="21"/>
  <c r="AW43" i="21"/>
  <c r="AW43" i="23"/>
  <c r="AR38" i="23"/>
  <c r="BB37" i="28"/>
  <c r="AZ35" i="28"/>
  <c r="BC38" i="28"/>
  <c r="BD38" i="28"/>
  <c r="BQ39" i="19"/>
  <c r="BH7" i="9"/>
  <c r="BO49" i="19"/>
  <c r="AQ50" i="28"/>
  <c r="BD51" i="19"/>
  <c r="BW45" i="19"/>
  <c r="BM8" i="21"/>
  <c r="AE19" i="19"/>
  <c r="AQ21" i="21"/>
  <c r="W18" i="9"/>
  <c r="AQ6" i="22"/>
  <c r="CH44" i="28"/>
  <c r="AL44" i="28"/>
  <c r="CE42" i="28"/>
  <c r="BA35" i="28"/>
  <c r="F5" i="21"/>
  <c r="AM5" i="21"/>
  <c r="AU23" i="13"/>
  <c r="AU23" i="12"/>
  <c r="AU7" i="23"/>
  <c r="AJ42" i="23"/>
  <c r="AK43" i="19"/>
  <c r="AO35" i="21"/>
  <c r="BW45" i="28"/>
  <c r="E9" i="22"/>
  <c r="AP50" i="28"/>
  <c r="BC48" i="21"/>
  <c r="AV43" i="28"/>
  <c r="BC38" i="19"/>
  <c r="BD39" i="28"/>
  <c r="L22" i="19"/>
  <c r="K5" i="9"/>
  <c r="BI7" i="13"/>
  <c r="BI7" i="12"/>
  <c r="AR6" i="9"/>
  <c r="BD37" i="21"/>
  <c r="L21" i="21"/>
  <c r="AQ49" i="21"/>
  <c r="AJ42" i="19"/>
  <c r="AZ47" i="19"/>
  <c r="BM47" i="23"/>
  <c r="BM8" i="22"/>
  <c r="AQ22" i="19"/>
  <c r="AM22" i="19"/>
  <c r="BE19" i="22"/>
  <c r="CE42" i="19"/>
  <c r="AL32" i="28"/>
  <c r="AU7" i="22"/>
  <c r="AU42" i="28"/>
  <c r="CH32" i="28"/>
  <c r="AT23" i="13"/>
  <c r="AT23" i="12"/>
  <c r="AL43" i="21"/>
  <c r="AU41" i="21"/>
  <c r="AN33" i="21"/>
  <c r="AY47" i="28"/>
  <c r="BM35" i="28"/>
  <c r="C34" i="13"/>
  <c r="C34" i="12"/>
  <c r="C33" i="13"/>
  <c r="C33" i="12"/>
  <c r="BW33" i="13"/>
  <c r="BW33" i="12"/>
  <c r="BW45" i="13"/>
  <c r="BW45" i="12"/>
  <c r="E9" i="23"/>
  <c r="J8" i="9"/>
  <c r="AP49" i="28"/>
  <c r="AZ46" i="23"/>
  <c r="AY45" i="23"/>
  <c r="AS39" i="19"/>
  <c r="BD38" i="23"/>
  <c r="BD9" i="13"/>
  <c r="BD9" i="12"/>
  <c r="CK35" i="21"/>
  <c r="AJ42" i="28"/>
  <c r="BQ51" i="19"/>
  <c r="BI7" i="21"/>
  <c r="AM21" i="13"/>
  <c r="AM21" i="12"/>
  <c r="AQ19" i="13"/>
  <c r="AQ19" i="12"/>
  <c r="BE19" i="13"/>
  <c r="BE19" i="12"/>
  <c r="BI7" i="19"/>
  <c r="BV44" i="23"/>
  <c r="BV44" i="28"/>
  <c r="BS42" i="28"/>
  <c r="AQ9" i="22"/>
  <c r="F6" i="23"/>
  <c r="BI11" i="19"/>
  <c r="AX32" i="28"/>
  <c r="AA23" i="21"/>
  <c r="AQ22" i="13"/>
  <c r="AQ22" i="12"/>
  <c r="AI41" i="21"/>
  <c r="W21" i="19"/>
  <c r="BE22" i="21"/>
  <c r="AA19" i="21"/>
  <c r="AG52" i="19"/>
  <c r="BM5" i="19"/>
  <c r="BL46" i="28"/>
  <c r="BY45" i="13"/>
  <c r="BY45" i="12"/>
  <c r="BG53" i="14"/>
  <c r="N10" i="19"/>
  <c r="AO47" i="21"/>
  <c r="AS39" i="23"/>
  <c r="AS40" i="28"/>
  <c r="AB10" i="9"/>
  <c r="CK37" i="28"/>
  <c r="AJ43" i="28"/>
  <c r="BL46" i="23"/>
  <c r="AQ18" i="21"/>
  <c r="BI7" i="22"/>
  <c r="BV45" i="28"/>
  <c r="AI42" i="28"/>
  <c r="AX33" i="28"/>
  <c r="CR42" i="28"/>
  <c r="BE40" i="28"/>
  <c r="BJ34" i="28"/>
  <c r="BE10" i="19"/>
  <c r="BW33" i="22"/>
  <c r="AM4" i="21"/>
  <c r="V21" i="13"/>
  <c r="V21" i="12"/>
  <c r="BE22" i="23"/>
  <c r="AP38" i="28"/>
  <c r="BA36" i="28"/>
  <c r="AR50" i="13"/>
  <c r="AR50" i="12"/>
  <c r="AU20" i="13"/>
  <c r="AU20" i="12"/>
  <c r="AQ39" i="28"/>
  <c r="CT46" i="28"/>
  <c r="BL47" i="19"/>
  <c r="AM20" i="21"/>
  <c r="BE18" i="21"/>
  <c r="BM9" i="19"/>
  <c r="AO47" i="19"/>
  <c r="BQ52" i="19"/>
  <c r="BJ44" i="28"/>
  <c r="AI43" i="28"/>
  <c r="BG43" i="28"/>
  <c r="W19" i="19"/>
  <c r="BW33" i="28"/>
  <c r="BI10" i="23"/>
  <c r="W21" i="22"/>
  <c r="AR40" i="28"/>
  <c r="N10" i="23"/>
  <c r="AV42" i="21"/>
  <c r="DD42" i="23"/>
  <c r="CK36" i="28"/>
  <c r="BD38" i="21"/>
  <c r="CW53" i="14"/>
  <c r="CW52" i="21"/>
  <c r="N11" i="19"/>
  <c r="BA35" i="23"/>
  <c r="AR39" i="19"/>
  <c r="BC49" i="21"/>
  <c r="AW43" i="19"/>
  <c r="BD51" i="28"/>
  <c r="CK35" i="22"/>
  <c r="AV23" i="9"/>
  <c r="AA10" i="23"/>
  <c r="BD40" i="28"/>
  <c r="L22" i="23"/>
  <c r="H18" i="19"/>
  <c r="BL21" i="13"/>
  <c r="BL21" i="12"/>
  <c r="BE19" i="23"/>
  <c r="BM20" i="21"/>
  <c r="AU23" i="22"/>
  <c r="AQ22" i="22"/>
  <c r="BJ45" i="28"/>
  <c r="BG42" i="28"/>
  <c r="BL35" i="28"/>
  <c r="CH33" i="28"/>
  <c r="BT42" i="28"/>
  <c r="AL34" i="28"/>
  <c r="AE21" i="21"/>
  <c r="E8" i="21"/>
  <c r="BG41" i="23"/>
  <c r="AL32" i="23"/>
  <c r="AM33" i="21"/>
  <c r="AT39" i="21"/>
  <c r="AK43" i="21"/>
  <c r="AJ42" i="21"/>
  <c r="BJ44" i="21"/>
  <c r="G6" i="34"/>
  <c r="V6" i="34"/>
  <c r="AK6" i="34"/>
  <c r="AW6" i="34"/>
  <c r="BL6" i="34"/>
  <c r="L50" i="21"/>
  <c r="BA48" i="28"/>
  <c r="J6" i="19"/>
  <c r="J8" i="13"/>
  <c r="J8" i="12"/>
  <c r="BA49" i="28"/>
  <c r="BA47" i="21"/>
  <c r="AZ36" i="28"/>
  <c r="BA34" i="21"/>
  <c r="BL8" i="13"/>
  <c r="BL8" i="12"/>
  <c r="CQ41" i="21"/>
  <c r="AV20" i="9"/>
  <c r="AU23" i="9"/>
  <c r="BM21" i="23"/>
  <c r="N7" i="13"/>
  <c r="N7" i="12"/>
  <c r="AU20" i="22"/>
  <c r="AM6" i="19"/>
  <c r="AU24" i="19"/>
  <c r="AA20" i="19"/>
  <c r="BT42" i="23"/>
  <c r="AA10" i="21"/>
  <c r="BE9" i="21"/>
  <c r="BZ47" i="21"/>
  <c r="BO48" i="21"/>
  <c r="BD45" i="9"/>
  <c r="AZ41" i="9"/>
  <c r="J47" i="9"/>
  <c r="I34" i="9"/>
  <c r="N10" i="13"/>
  <c r="N10" i="12"/>
  <c r="AE49" i="23"/>
  <c r="L23" i="19"/>
  <c r="BC37" i="19"/>
  <c r="AO49" i="28"/>
  <c r="BD50" i="19"/>
  <c r="BA47" i="23"/>
  <c r="BA37" i="28"/>
  <c r="BL8" i="9"/>
  <c r="BH10" i="9"/>
  <c r="DD44" i="28"/>
  <c r="AQ48" i="21"/>
  <c r="BM21" i="19"/>
  <c r="N7" i="22"/>
  <c r="AU20" i="21"/>
  <c r="AM5" i="23"/>
  <c r="V18" i="13"/>
  <c r="V18" i="12"/>
  <c r="AU23" i="19"/>
  <c r="CQ43" i="28"/>
  <c r="BL36" i="28"/>
  <c r="BV34" i="28"/>
  <c r="BY36" i="28"/>
  <c r="BV32" i="28"/>
  <c r="BK33" i="28"/>
  <c r="AY33" i="28"/>
  <c r="AU10" i="19"/>
  <c r="J4" i="21"/>
  <c r="BI32" i="19"/>
  <c r="BO19" i="21"/>
  <c r="CQ42" i="13"/>
  <c r="CQ42" i="12"/>
  <c r="BB36" i="21"/>
  <c r="AQ37" i="28"/>
  <c r="CY53" i="14"/>
  <c r="CY52" i="21"/>
  <c r="BI30" i="24"/>
  <c r="AW45" i="28"/>
  <c r="BC50" i="28"/>
  <c r="CQ42" i="19"/>
  <c r="BH10" i="13"/>
  <c r="BH10" i="12"/>
  <c r="AP9" i="13"/>
  <c r="AP9" i="12"/>
  <c r="CK34" i="21"/>
  <c r="AJ41" i="21"/>
  <c r="DD42" i="21"/>
  <c r="AQ19" i="21"/>
  <c r="AM21" i="21"/>
  <c r="BE19" i="21"/>
  <c r="AE22" i="19"/>
  <c r="CT44" i="28"/>
  <c r="BY35" i="28"/>
  <c r="BL34" i="23"/>
  <c r="BJ43" i="21"/>
  <c r="BM21" i="21"/>
  <c r="AR50" i="23"/>
  <c r="AL44" i="21"/>
  <c r="BN49" i="28"/>
  <c r="AE10" i="13"/>
  <c r="AE10" i="12"/>
  <c r="AE7" i="13"/>
  <c r="AE7" i="12"/>
  <c r="BI9" i="13"/>
  <c r="BI9" i="12"/>
  <c r="BJ7" i="19"/>
  <c r="AE23" i="13"/>
  <c r="AE23" i="12"/>
  <c r="X23" i="19"/>
  <c r="T19" i="21"/>
  <c r="AR20" i="21"/>
  <c r="BM20" i="13"/>
  <c r="BM20" i="12"/>
  <c r="AN19" i="21"/>
  <c r="G22" i="23"/>
  <c r="L6" i="34"/>
  <c r="P7" i="34"/>
  <c r="AT7" i="34"/>
  <c r="AX8" i="34"/>
  <c r="BM8" i="34"/>
  <c r="AP9" i="34"/>
  <c r="L19" i="34"/>
  <c r="AA19" i="34"/>
  <c r="AP19" i="34"/>
  <c r="BE19" i="34"/>
  <c r="P20" i="34"/>
  <c r="AE20" i="34"/>
  <c r="AT20" i="34"/>
  <c r="BI20" i="34"/>
  <c r="AX21" i="34"/>
  <c r="BM21" i="34"/>
  <c r="L22" i="34"/>
  <c r="AA22" i="34"/>
  <c r="AP22" i="34"/>
  <c r="BE22" i="34"/>
  <c r="G22" i="19"/>
  <c r="N6" i="34"/>
  <c r="AV7" i="34"/>
  <c r="BK7" i="34"/>
  <c r="J8" i="34"/>
  <c r="AN8" i="34"/>
  <c r="BO8" i="34"/>
  <c r="N9" i="34"/>
  <c r="AR9" i="34"/>
  <c r="N19" i="34"/>
  <c r="AC19" i="34"/>
  <c r="AR19" i="34"/>
  <c r="BG19" i="34"/>
  <c r="AG20" i="34"/>
  <c r="AV20" i="34"/>
  <c r="BK20" i="34"/>
  <c r="Y21" i="34"/>
  <c r="BO21" i="34"/>
  <c r="N22" i="34"/>
  <c r="AC22" i="34"/>
  <c r="AR22" i="34"/>
  <c r="BG22" i="34"/>
  <c r="BN49" i="13"/>
  <c r="BN49" i="12"/>
  <c r="BJ41" i="9"/>
  <c r="BI40" i="9"/>
  <c r="AX41" i="9"/>
  <c r="AT37" i="9"/>
  <c r="AK40" i="9"/>
  <c r="G22" i="13"/>
  <c r="G22" i="12"/>
  <c r="AV22" i="21"/>
  <c r="BB21" i="19"/>
  <c r="AS7" i="34"/>
  <c r="G8" i="34"/>
  <c r="AK8" i="34"/>
  <c r="AW8" i="34"/>
  <c r="BL8" i="34"/>
  <c r="AO9" i="34"/>
  <c r="K19" i="34"/>
  <c r="AO19" i="34"/>
  <c r="BD19" i="34"/>
  <c r="O20" i="34"/>
  <c r="AD20" i="34"/>
  <c r="AS20" i="34"/>
  <c r="AW21" i="34"/>
  <c r="BL21" i="34"/>
  <c r="K22" i="34"/>
  <c r="Z22" i="34"/>
  <c r="AO22" i="34"/>
  <c r="BD22" i="34"/>
  <c r="P19" i="13"/>
  <c r="P19" i="12"/>
  <c r="BN20" i="23"/>
  <c r="AF24" i="19"/>
  <c r="BJ19" i="22"/>
  <c r="DC42" i="19"/>
  <c r="O5" i="23"/>
  <c r="AB6" i="19"/>
  <c r="X22" i="21"/>
  <c r="CW35" i="28"/>
  <c r="BJ19" i="21"/>
  <c r="BU31" i="23"/>
  <c r="BN23" i="19"/>
  <c r="CI33" i="23"/>
  <c r="BJ9" i="22"/>
  <c r="CT43" i="21"/>
  <c r="BJ22" i="23"/>
  <c r="BF17" i="21"/>
  <c r="AF10" i="21"/>
  <c r="AK43" i="23"/>
  <c r="BR40" i="23"/>
  <c r="AG51" i="23"/>
  <c r="BK46" i="19"/>
  <c r="AP36" i="21"/>
  <c r="AG38" i="21"/>
  <c r="AU40" i="21"/>
  <c r="BB35" i="21"/>
  <c r="BH41" i="21"/>
  <c r="BW44" i="21"/>
  <c r="I50" i="21"/>
  <c r="O45" i="21"/>
  <c r="CP40" i="21"/>
  <c r="AW31" i="21"/>
  <c r="M30" i="21"/>
  <c r="T49" i="21"/>
  <c r="BX45" i="21"/>
  <c r="BL47" i="28"/>
  <c r="G49" i="28"/>
  <c r="BI44" i="28"/>
  <c r="AR50" i="28"/>
  <c r="AK43" i="28"/>
  <c r="D47" i="28"/>
  <c r="AO37" i="28"/>
  <c r="BX34" i="28"/>
  <c r="BU31" i="28"/>
  <c r="AJ44" i="28"/>
  <c r="P8" i="9"/>
  <c r="H7" i="9"/>
  <c r="T7" i="13"/>
  <c r="T7" i="12"/>
  <c r="AX9" i="9"/>
  <c r="AS8" i="13"/>
  <c r="AS8" i="12"/>
  <c r="BO49" i="13"/>
  <c r="BO49" i="12"/>
  <c r="B45" i="13"/>
  <c r="B45" i="12"/>
  <c r="AQ38" i="13"/>
  <c r="AQ38" i="12"/>
  <c r="B33" i="13"/>
  <c r="B33" i="12"/>
  <c r="CE42" i="9"/>
  <c r="BF41" i="9"/>
  <c r="BB37" i="9"/>
  <c r="AZ47" i="9"/>
  <c r="AX45" i="9"/>
  <c r="AV43" i="9"/>
  <c r="S7" i="13"/>
  <c r="S7" i="12"/>
  <c r="K23" i="13"/>
  <c r="K23" i="12"/>
  <c r="AF23" i="22"/>
  <c r="X22" i="23"/>
  <c r="AR18" i="19"/>
  <c r="CV35" i="28"/>
  <c r="BJ22" i="19"/>
  <c r="C7" i="21"/>
  <c r="BB24" i="19"/>
  <c r="AF23" i="21"/>
  <c r="G9" i="21"/>
  <c r="AV19" i="23"/>
  <c r="CC52" i="19"/>
  <c r="BD50" i="23"/>
  <c r="CU33" i="22"/>
  <c r="BJ20" i="19"/>
  <c r="AS39" i="21"/>
  <c r="AI40" i="21"/>
  <c r="BO36" i="21"/>
  <c r="BL33" i="21"/>
  <c r="BK44" i="21"/>
  <c r="AX31" i="21"/>
  <c r="BF18" i="22"/>
  <c r="CG30" i="21"/>
  <c r="BL45" i="21"/>
  <c r="S51" i="28"/>
  <c r="AM47" i="28"/>
  <c r="AK44" i="28"/>
  <c r="AN36" i="28"/>
  <c r="BB49" i="28"/>
  <c r="BR40" i="28"/>
  <c r="AC37" i="28"/>
  <c r="AZ34" i="28"/>
  <c r="AO35" i="28"/>
  <c r="AW31" i="28"/>
  <c r="AM34" i="28"/>
  <c r="O8" i="34"/>
  <c r="AS8" i="34"/>
  <c r="AK9" i="34"/>
  <c r="AW9" i="34"/>
  <c r="BL9" i="34"/>
  <c r="G19" i="34"/>
  <c r="V19" i="34"/>
  <c r="AK19" i="34"/>
  <c r="AW19" i="34"/>
  <c r="BL19" i="34"/>
  <c r="K20" i="34"/>
  <c r="O21" i="34"/>
  <c r="AD21" i="34"/>
  <c r="AS21" i="34"/>
  <c r="G22" i="34"/>
  <c r="V22" i="34"/>
  <c r="AK22" i="34"/>
  <c r="AW22" i="34"/>
  <c r="BL22" i="34"/>
  <c r="BZ47" i="9"/>
  <c r="BX45" i="9"/>
  <c r="BX33" i="9"/>
  <c r="BW44" i="9"/>
  <c r="BT41" i="9"/>
  <c r="BN47" i="9"/>
  <c r="BE38" i="9"/>
  <c r="BD37" i="9"/>
  <c r="AZ45" i="9"/>
  <c r="AX43" i="9"/>
  <c r="AT39" i="9"/>
  <c r="AS38" i="9"/>
  <c r="O44" i="9"/>
  <c r="L41" i="9"/>
  <c r="AM10" i="13"/>
  <c r="AM10" i="12"/>
  <c r="N8" i="22"/>
  <c r="P19" i="22"/>
  <c r="BJ6" i="22"/>
  <c r="BN7" i="21"/>
  <c r="AR19" i="19"/>
  <c r="AV9" i="19"/>
  <c r="DC43" i="28"/>
  <c r="BN23" i="23"/>
  <c r="BM23" i="13"/>
  <c r="BM23" i="12"/>
  <c r="AN10" i="21"/>
  <c r="BV43" i="21"/>
  <c r="DC41" i="21"/>
  <c r="CH32" i="23"/>
  <c r="AR18" i="21"/>
  <c r="BO37" i="23"/>
  <c r="CL36" i="22"/>
  <c r="AP35" i="21"/>
  <c r="AD36" i="21"/>
  <c r="AG39" i="21"/>
  <c r="AH40" i="21"/>
  <c r="BL34" i="21"/>
  <c r="BI43" i="21"/>
  <c r="CD40" i="21"/>
  <c r="BU42" i="21"/>
  <c r="BN47" i="21"/>
  <c r="AZ46" i="21"/>
  <c r="BZ48" i="21"/>
  <c r="BK45" i="28"/>
  <c r="AN35" i="28"/>
  <c r="AZ46" i="28"/>
  <c r="BY47" i="28"/>
  <c r="BS41" i="28"/>
  <c r="AF40" i="28"/>
  <c r="BH43" i="28"/>
  <c r="BF40" i="28"/>
  <c r="AR38" i="28"/>
  <c r="E36" i="28"/>
  <c r="C34" i="28"/>
  <c r="AD38" i="28"/>
  <c r="BK34" i="28"/>
  <c r="BN23" i="21"/>
  <c r="AK31" i="28"/>
  <c r="H6" i="34"/>
  <c r="W6" i="34"/>
  <c r="AL6" i="34"/>
  <c r="AX6" i="34"/>
  <c r="BM6" i="34"/>
  <c r="L7" i="34"/>
  <c r="AA7" i="34"/>
  <c r="D46" i="13"/>
  <c r="D46" i="12"/>
  <c r="BI44" i="13"/>
  <c r="BI44" i="12"/>
  <c r="D34" i="13"/>
  <c r="D34" i="12"/>
  <c r="Y22" i="9"/>
  <c r="AB7" i="21"/>
  <c r="AR18" i="22"/>
  <c r="BN23" i="22"/>
  <c r="AV19" i="19"/>
  <c r="BN20" i="19"/>
  <c r="AR17" i="21"/>
  <c r="BB20" i="23"/>
  <c r="BE39" i="21"/>
  <c r="BC36" i="21"/>
  <c r="BK32" i="21"/>
  <c r="AY44" i="21"/>
  <c r="BB47" i="21"/>
  <c r="AK30" i="21"/>
  <c r="AB5" i="19"/>
  <c r="AZ45" i="21"/>
  <c r="BB48" i="28"/>
  <c r="BM48" i="28"/>
  <c r="AY45" i="28"/>
  <c r="BN48" i="28"/>
  <c r="AN34" i="28"/>
  <c r="AD49" i="28"/>
  <c r="BK46" i="28"/>
  <c r="AK45" i="28"/>
  <c r="BG41" i="28"/>
  <c r="CX36" i="28"/>
  <c r="CS33" i="28"/>
  <c r="BN37" i="28"/>
  <c r="BJ32" i="28"/>
  <c r="AY34" i="28"/>
  <c r="AO47" i="13"/>
  <c r="AO47" i="12"/>
  <c r="BS41" i="13"/>
  <c r="BS41" i="12"/>
  <c r="AA5" i="13"/>
  <c r="AA5" i="12"/>
  <c r="BM7" i="13"/>
  <c r="BM7" i="12"/>
  <c r="BJ6" i="23"/>
  <c r="G10" i="22"/>
  <c r="BN6" i="21"/>
  <c r="DC42" i="28"/>
  <c r="CJ36" i="28"/>
  <c r="T10" i="21"/>
  <c r="AV9" i="22"/>
  <c r="BY47" i="19"/>
  <c r="BP50" i="19"/>
  <c r="CX36" i="22"/>
  <c r="BB20" i="22"/>
  <c r="AB33" i="21"/>
  <c r="AL32" i="21"/>
  <c r="BR39" i="21"/>
  <c r="BI42" i="21"/>
  <c r="BE38" i="21"/>
  <c r="BK33" i="21"/>
  <c r="BY46" i="21"/>
  <c r="BD50" i="21"/>
  <c r="AN46" i="21"/>
  <c r="S48" i="21"/>
  <c r="AX32" i="21"/>
  <c r="BU30" i="21"/>
  <c r="AK31" i="21"/>
  <c r="AB5" i="22"/>
  <c r="BN48" i="21"/>
  <c r="R49" i="28"/>
  <c r="AN46" i="28"/>
  <c r="BM47" i="28"/>
  <c r="BZ48" i="28"/>
  <c r="AT40" i="28"/>
  <c r="AF38" i="28"/>
  <c r="BO37" i="28"/>
  <c r="AP37" i="28"/>
  <c r="BJ33" i="28"/>
  <c r="AU6" i="13"/>
  <c r="AU6" i="12"/>
  <c r="G7" i="9"/>
  <c r="BN7" i="22"/>
  <c r="BJ6" i="21"/>
  <c r="BB10" i="22"/>
  <c r="BN7" i="19"/>
  <c r="BN20" i="22"/>
  <c r="AF9" i="21"/>
  <c r="AN23" i="21"/>
  <c r="CE41" i="21"/>
  <c r="CG31" i="28"/>
  <c r="BJ21" i="21"/>
  <c r="BK34" i="19"/>
  <c r="BY47" i="23"/>
  <c r="BP50" i="23"/>
  <c r="T7" i="23"/>
  <c r="AH39" i="21"/>
  <c r="AW42" i="21"/>
  <c r="BF40" i="21"/>
  <c r="BQ50" i="21"/>
  <c r="AD47" i="21"/>
  <c r="BV31" i="21"/>
  <c r="BB48" i="21"/>
  <c r="AN45" i="21"/>
  <c r="AQ51" i="28"/>
  <c r="AM45" i="28"/>
  <c r="AY46" i="28"/>
  <c r="AZ47" i="28"/>
  <c r="N46" i="28"/>
  <c r="BZ36" i="28"/>
  <c r="AS39" i="28"/>
  <c r="BF41" i="28"/>
  <c r="AL33" i="28"/>
  <c r="AO5" i="34"/>
  <c r="AV37" i="9"/>
  <c r="AT35" i="9"/>
  <c r="AS34" i="9"/>
  <c r="AR45" i="9"/>
  <c r="H45" i="9"/>
  <c r="AR8" i="23"/>
  <c r="BJ9" i="19"/>
  <c r="BB11" i="19"/>
  <c r="BI22" i="13"/>
  <c r="BI22" i="12"/>
  <c r="BA23" i="13"/>
  <c r="BA23" i="12"/>
  <c r="O4" i="21"/>
  <c r="BB10" i="21"/>
  <c r="BK33" i="22"/>
  <c r="CJ34" i="22"/>
  <c r="BQ51" i="22"/>
  <c r="BV32" i="22"/>
  <c r="AC35" i="21"/>
  <c r="AA32" i="21"/>
  <c r="AO34" i="21"/>
  <c r="BM35" i="21"/>
  <c r="BE50" i="21"/>
  <c r="BM46" i="21"/>
  <c r="BK45" i="21"/>
  <c r="AR50" i="21"/>
  <c r="R47" i="21"/>
  <c r="P46" i="21"/>
  <c r="AL31" i="21"/>
  <c r="CC51" i="21"/>
  <c r="U51" i="21"/>
  <c r="BQ51" i="28"/>
  <c r="AD48" i="28"/>
  <c r="AO48" i="28"/>
  <c r="BA47" i="28"/>
  <c r="AH40" i="28"/>
  <c r="AM33" i="28"/>
  <c r="AR39" i="28"/>
  <c r="AD37" i="28"/>
  <c r="BI32" i="28"/>
  <c r="K41" i="13"/>
  <c r="K41" i="12"/>
  <c r="BH31" i="13"/>
  <c r="BH31" i="12"/>
  <c r="BF8" i="23"/>
  <c r="BB10" i="19"/>
  <c r="AN23" i="23"/>
  <c r="CF43" i="28"/>
  <c r="BF22" i="19"/>
  <c r="K8" i="21"/>
  <c r="AK31" i="19"/>
  <c r="BN48" i="23"/>
  <c r="AA33" i="21"/>
  <c r="AR37" i="21"/>
  <c r="AV41" i="21"/>
  <c r="AK42" i="21"/>
  <c r="BA35" i="21"/>
  <c r="BN36" i="21"/>
  <c r="AY32" i="21"/>
  <c r="P33" i="21"/>
  <c r="AB34" i="21"/>
  <c r="F47" i="21"/>
  <c r="N45" i="19"/>
  <c r="O44" i="21"/>
  <c r="BP49" i="21"/>
  <c r="AD48" i="21"/>
  <c r="D33" i="21"/>
  <c r="BE51" i="28"/>
  <c r="R48" i="28"/>
  <c r="BO49" i="28"/>
  <c r="O45" i="28"/>
  <c r="H50" i="28"/>
  <c r="AZ48" i="28"/>
  <c r="AM46" i="28"/>
  <c r="BU43" i="28"/>
  <c r="BN36" i="28"/>
  <c r="AY35" i="28"/>
  <c r="AG39" i="28"/>
  <c r="AG40" i="28"/>
  <c r="AW32" i="28"/>
  <c r="BM36" i="28"/>
  <c r="I8" i="34"/>
  <c r="BF22" i="34"/>
  <c r="BN48" i="13"/>
  <c r="BN48" i="12"/>
  <c r="AJ42" i="13"/>
  <c r="AJ42" i="12"/>
  <c r="AK30" i="24"/>
  <c r="B8" i="9"/>
  <c r="AN23" i="22"/>
  <c r="CT32" i="28"/>
  <c r="AN22" i="21"/>
  <c r="BS41" i="19"/>
  <c r="CW35" i="22"/>
  <c r="CT32" i="22"/>
  <c r="AM32" i="21"/>
  <c r="AR38" i="21"/>
  <c r="BS40" i="21"/>
  <c r="BC37" i="21"/>
  <c r="BM34" i="21"/>
  <c r="AM44" i="21"/>
  <c r="N44" i="21"/>
  <c r="BA46" i="21"/>
  <c r="AY45" i="21"/>
  <c r="D46" i="21"/>
  <c r="BQ51" i="21"/>
  <c r="C32" i="21"/>
  <c r="BI30" i="21"/>
  <c r="R48" i="21"/>
  <c r="P45" i="21"/>
  <c r="AO47" i="28"/>
  <c r="O46" i="28"/>
  <c r="AS41" i="28"/>
  <c r="AW33" i="28"/>
  <c r="AA33" i="28"/>
  <c r="AH41" i="28"/>
  <c r="AF39" i="28"/>
  <c r="DC33" i="28"/>
  <c r="DB44" i="28"/>
  <c r="CP32" i="28"/>
  <c r="CE44" i="21"/>
  <c r="CC42" i="21"/>
  <c r="BI6" i="13"/>
  <c r="BI6" i="12"/>
  <c r="AN23" i="19"/>
  <c r="CT45" i="28"/>
  <c r="CQ42" i="28"/>
  <c r="CT33" i="28"/>
  <c r="BB23" i="19"/>
  <c r="CH34" i="28"/>
  <c r="AB4" i="21"/>
  <c r="BB22" i="21"/>
  <c r="AN6" i="21"/>
  <c r="AS38" i="21"/>
  <c r="BJ32" i="21"/>
  <c r="BT41" i="21"/>
  <c r="U50" i="21"/>
  <c r="CW35" i="21"/>
  <c r="BM47" i="21"/>
  <c r="BI31" i="21"/>
  <c r="BD49" i="21"/>
  <c r="AG51" i="28"/>
  <c r="P46" i="28"/>
  <c r="R50" i="28"/>
  <c r="BP50" i="28"/>
  <c r="P48" i="28"/>
  <c r="AW43" i="28"/>
  <c r="P47" i="28"/>
  <c r="CS31" i="28"/>
  <c r="AK32" i="28"/>
  <c r="AU9" i="13"/>
  <c r="AU9" i="12"/>
  <c r="BB23" i="21"/>
  <c r="C8" i="21"/>
  <c r="B8" i="13"/>
  <c r="B8" i="12"/>
  <c r="AF7" i="21"/>
  <c r="BN20" i="21"/>
  <c r="BF18" i="21"/>
  <c r="BG40" i="21"/>
  <c r="AO46" i="21"/>
  <c r="BB20" i="21"/>
  <c r="S49" i="28"/>
  <c r="BD50" i="28"/>
  <c r="BZ49" i="28"/>
  <c r="AK33" i="28"/>
  <c r="C18" i="21"/>
  <c r="N19" i="9"/>
  <c r="O20" i="21"/>
  <c r="I21" i="21"/>
  <c r="E6" i="34"/>
  <c r="T6" i="34"/>
  <c r="AU6" i="34"/>
  <c r="BJ6" i="34"/>
  <c r="I7" i="34"/>
  <c r="AM7" i="34"/>
  <c r="BB7" i="34"/>
  <c r="BN7" i="34"/>
  <c r="M8" i="34"/>
  <c r="AQ8" i="34"/>
  <c r="T9" i="34"/>
  <c r="AU9" i="34"/>
  <c r="BJ9" i="34"/>
  <c r="T19" i="34"/>
  <c r="AF19" i="34"/>
  <c r="AU19" i="34"/>
  <c r="BJ19" i="34"/>
  <c r="BN20" i="34"/>
  <c r="M21" i="34"/>
  <c r="AB21" i="34"/>
  <c r="AQ21" i="34"/>
  <c r="E22" i="34"/>
  <c r="T22" i="34"/>
  <c r="AF22" i="34"/>
  <c r="AU22" i="34"/>
  <c r="BJ22" i="34"/>
  <c r="W30" i="26"/>
  <c r="CQ43" i="21"/>
  <c r="Y19" i="13"/>
  <c r="Y19" i="12"/>
  <c r="P8" i="34"/>
  <c r="AE8" i="34"/>
  <c r="AT8" i="34"/>
  <c r="H9" i="34"/>
  <c r="AL9" i="34"/>
  <c r="AX9" i="34"/>
  <c r="BM9" i="34"/>
  <c r="H19" i="34"/>
  <c r="W19" i="34"/>
  <c r="AL19" i="34"/>
  <c r="AX19" i="34"/>
  <c r="BM19" i="34"/>
  <c r="L20" i="34"/>
  <c r="AA20" i="34"/>
  <c r="P21" i="34"/>
  <c r="AE21" i="34"/>
  <c r="AT21" i="34"/>
  <c r="BI21" i="34"/>
  <c r="H22" i="34"/>
  <c r="W22" i="34"/>
  <c r="AL22" i="34"/>
  <c r="AX22" i="34"/>
  <c r="BM22" i="34"/>
  <c r="AQ25" i="8"/>
  <c r="AQ24" i="32"/>
  <c r="W40" i="9"/>
  <c r="K40" i="9"/>
  <c r="E34" i="9"/>
  <c r="D45" i="9"/>
  <c r="J6" i="34"/>
  <c r="BC6" i="34"/>
  <c r="BO6" i="34"/>
  <c r="F8" i="34"/>
  <c r="AG8" i="34"/>
  <c r="AV8" i="34"/>
  <c r="BK8" i="34"/>
  <c r="AN9" i="34"/>
  <c r="BC9" i="34"/>
  <c r="BO9" i="34"/>
  <c r="J19" i="34"/>
  <c r="Y19" i="34"/>
  <c r="AN19" i="34"/>
  <c r="BC19" i="34"/>
  <c r="BO19" i="34"/>
  <c r="N20" i="34"/>
  <c r="AC20" i="34"/>
  <c r="AR20" i="34"/>
  <c r="AG21" i="34"/>
  <c r="AV21" i="34"/>
  <c r="BK21" i="34"/>
  <c r="J22" i="34"/>
  <c r="Y22" i="34"/>
  <c r="AN22" i="34"/>
  <c r="BC22" i="34"/>
  <c r="BO22" i="34"/>
  <c r="CP50" i="28"/>
  <c r="Z41" i="9"/>
  <c r="X39" i="9"/>
  <c r="AP5" i="34"/>
  <c r="BE5" i="34"/>
  <c r="G44" i="9"/>
  <c r="G32" i="9"/>
  <c r="F43" i="9"/>
  <c r="BG5" i="34"/>
  <c r="Z19" i="21"/>
  <c r="AO8" i="34"/>
  <c r="C22" i="34"/>
  <c r="BH22" i="34"/>
  <c r="CJ38" i="28"/>
  <c r="CH48" i="28"/>
  <c r="CG47" i="28"/>
  <c r="CG35" i="28"/>
  <c r="CD44" i="28"/>
  <c r="CB42" i="28"/>
  <c r="AW37" i="28"/>
  <c r="F9" i="13"/>
  <c r="F9" i="12"/>
  <c r="G9" i="34"/>
  <c r="D8" i="34"/>
  <c r="C8" i="34"/>
  <c r="G7" i="34"/>
  <c r="C7" i="34"/>
  <c r="E19" i="34"/>
  <c r="BD6" i="34"/>
  <c r="Z19" i="34"/>
  <c r="AF9" i="34"/>
  <c r="AG7" i="34"/>
  <c r="U8" i="23"/>
  <c r="T8" i="13"/>
  <c r="T8" i="12"/>
  <c r="U8" i="21"/>
  <c r="U7" i="34"/>
  <c r="T8" i="9"/>
  <c r="DB49" i="21"/>
  <c r="CZ47" i="21"/>
  <c r="CN48" i="19"/>
  <c r="DA48" i="21"/>
  <c r="CO49" i="19"/>
  <c r="DB50" i="23"/>
  <c r="CO48" i="21"/>
  <c r="DA50" i="28"/>
  <c r="DA49" i="23"/>
  <c r="CO49" i="28"/>
  <c r="CN48" i="28"/>
  <c r="F47" i="9"/>
  <c r="AE51" i="19"/>
  <c r="AE50" i="19"/>
  <c r="AE49" i="21"/>
  <c r="AD50" i="13"/>
  <c r="AD50" i="12"/>
  <c r="AE50" i="21"/>
  <c r="AE51" i="28"/>
  <c r="H8" i="34"/>
  <c r="N7" i="34"/>
  <c r="J9" i="34"/>
  <c r="O7" i="34"/>
  <c r="K9" i="34"/>
  <c r="L9" i="34"/>
  <c r="K8" i="34"/>
  <c r="W50" i="9"/>
  <c r="AN6" i="34"/>
  <c r="X7" i="34"/>
  <c r="L10" i="19"/>
  <c r="D7" i="34"/>
  <c r="C8" i="9"/>
  <c r="D49" i="9"/>
  <c r="AR7" i="34"/>
  <c r="AY11" i="24"/>
  <c r="AE41" i="7"/>
  <c r="F7" i="34"/>
  <c r="H7" i="34"/>
  <c r="J7" i="34"/>
  <c r="K7" i="34"/>
  <c r="L49" i="9"/>
  <c r="K48" i="21"/>
  <c r="K49" i="28"/>
  <c r="K50" i="28"/>
  <c r="K51" i="28"/>
  <c r="K49" i="19"/>
  <c r="K49" i="23"/>
  <c r="K49" i="21"/>
  <c r="I49" i="9"/>
  <c r="J49" i="9"/>
  <c r="BP24" i="24"/>
  <c r="AJ41" i="7"/>
  <c r="BP11" i="24"/>
  <c r="AF41" i="7"/>
  <c r="BH7" i="13"/>
  <c r="BH7" i="12"/>
  <c r="BG7" i="13"/>
  <c r="BG7" i="12"/>
  <c r="BI7" i="9"/>
  <c r="BH7" i="21"/>
  <c r="BH8" i="19"/>
  <c r="AR6" i="34"/>
  <c r="K6" i="34"/>
  <c r="M4" i="34"/>
  <c r="M5" i="34"/>
  <c r="AQ5" i="34"/>
  <c r="AQ4" i="34"/>
  <c r="M18" i="34"/>
  <c r="M17" i="34"/>
  <c r="AB17" i="34"/>
  <c r="AB18" i="34"/>
  <c r="AQ17" i="34"/>
  <c r="AQ18" i="34"/>
  <c r="BF18" i="34"/>
  <c r="BF17" i="34"/>
  <c r="DD46" i="23"/>
  <c r="DA43" i="19"/>
  <c r="CX40" i="23"/>
  <c r="CW39" i="23"/>
  <c r="CU37" i="23"/>
  <c r="CT48" i="23"/>
  <c r="CT36" i="22"/>
  <c r="CS35" i="23"/>
  <c r="CQ45" i="23"/>
  <c r="CQ33" i="22"/>
  <c r="CO31" i="23"/>
  <c r="CI37" i="19"/>
  <c r="CH36" i="22"/>
  <c r="CF34" i="23"/>
  <c r="CE33" i="23"/>
  <c r="CA41" i="23"/>
  <c r="BY52" i="34"/>
  <c r="BY52" i="32"/>
  <c r="BY39" i="23"/>
  <c r="AS31" i="8"/>
  <c r="AS30" i="24"/>
  <c r="AO52" i="34"/>
  <c r="AO52" i="32"/>
  <c r="AC52" i="34"/>
  <c r="AC52" i="32"/>
  <c r="T43" i="13"/>
  <c r="T43" i="12"/>
  <c r="S42" i="13"/>
  <c r="S42" i="12"/>
  <c r="R41" i="13"/>
  <c r="R41" i="12"/>
  <c r="Q40" i="13"/>
  <c r="Q40" i="12"/>
  <c r="Q52" i="34"/>
  <c r="Q52" i="32"/>
  <c r="P51" i="13"/>
  <c r="P51" i="12"/>
  <c r="P50" i="23"/>
  <c r="J45" i="13"/>
  <c r="J45" i="12"/>
  <c r="C49" i="9"/>
  <c r="B49" i="9"/>
  <c r="B37" i="9"/>
  <c r="C37" i="9"/>
  <c r="C37" i="13"/>
  <c r="C37" i="12"/>
  <c r="Q24" i="24"/>
  <c r="AG41" i="7"/>
  <c r="M20" i="19"/>
  <c r="C19" i="8"/>
  <c r="C19" i="23"/>
  <c r="I22" i="8"/>
  <c r="N4" i="34"/>
  <c r="N5" i="34"/>
  <c r="AC5" i="34"/>
  <c r="AC4" i="34"/>
  <c r="AR5" i="34"/>
  <c r="AR4" i="34"/>
  <c r="F6" i="34"/>
  <c r="U6" i="34"/>
  <c r="J33" i="13"/>
  <c r="J33" i="12"/>
  <c r="CY33" i="13"/>
  <c r="CY33" i="12"/>
  <c r="CY33" i="9"/>
  <c r="M20" i="22"/>
  <c r="BT48" i="28"/>
  <c r="E20" i="21"/>
  <c r="BQ31" i="28"/>
  <c r="N37" i="13"/>
  <c r="N37" i="12"/>
  <c r="AH24" i="24"/>
  <c r="AH41" i="7"/>
  <c r="DC33" i="19"/>
  <c r="G23" i="19"/>
  <c r="C23" i="23"/>
  <c r="F23" i="9"/>
  <c r="O18" i="21"/>
  <c r="M19" i="21"/>
  <c r="F5" i="34"/>
  <c r="F4" i="34"/>
  <c r="U5" i="34"/>
  <c r="U4" i="34"/>
  <c r="AG5" i="34"/>
  <c r="AG4" i="34"/>
  <c r="AV5" i="34"/>
  <c r="AV4" i="34"/>
  <c r="BK5" i="34"/>
  <c r="BK4" i="34"/>
  <c r="F17" i="34"/>
  <c r="F18" i="34"/>
  <c r="U18" i="34"/>
  <c r="U17" i="34"/>
  <c r="AG18" i="34"/>
  <c r="AG17" i="34"/>
  <c r="AV18" i="34"/>
  <c r="AV17" i="34"/>
  <c r="BK17" i="34"/>
  <c r="BK18" i="34"/>
  <c r="BU37" i="28"/>
  <c r="N5" i="23"/>
  <c r="N12" i="8"/>
  <c r="G23" i="21"/>
  <c r="CG49" i="28"/>
  <c r="H5" i="34"/>
  <c r="H4" i="34"/>
  <c r="W5" i="34"/>
  <c r="W4" i="34"/>
  <c r="AL4" i="34"/>
  <c r="AL5" i="34"/>
  <c r="AX5" i="34"/>
  <c r="AX4" i="34"/>
  <c r="BM5" i="34"/>
  <c r="BM4" i="34"/>
  <c r="H18" i="34"/>
  <c r="H17" i="34"/>
  <c r="W18" i="34"/>
  <c r="W17" i="34"/>
  <c r="AL18" i="34"/>
  <c r="AL17" i="34"/>
  <c r="AX18" i="34"/>
  <c r="AX17" i="34"/>
  <c r="BM18" i="34"/>
  <c r="BM17" i="34"/>
  <c r="G23" i="23"/>
  <c r="BK5" i="13"/>
  <c r="BK5" i="12"/>
  <c r="F23" i="13"/>
  <c r="F23" i="12"/>
  <c r="G24" i="19"/>
  <c r="J5" i="34"/>
  <c r="J4" i="34"/>
  <c r="Y5" i="34"/>
  <c r="Y4" i="34"/>
  <c r="AN4" i="34"/>
  <c r="AN5" i="34"/>
  <c r="BC5" i="34"/>
  <c r="BC4" i="34"/>
  <c r="BO5" i="34"/>
  <c r="BO4" i="34"/>
  <c r="J18" i="34"/>
  <c r="J17" i="34"/>
  <c r="Y18" i="34"/>
  <c r="Y17" i="34"/>
  <c r="AN17" i="34"/>
  <c r="AN18" i="34"/>
  <c r="BC18" i="34"/>
  <c r="BC17" i="34"/>
  <c r="BO18" i="34"/>
  <c r="BO17" i="34"/>
  <c r="AG6" i="34"/>
  <c r="AV6" i="34"/>
  <c r="BK6" i="34"/>
  <c r="AN7" i="34"/>
  <c r="BC7" i="34"/>
  <c r="BO7" i="34"/>
  <c r="N8" i="34"/>
  <c r="AC8" i="34"/>
  <c r="AR8" i="34"/>
  <c r="F9" i="34"/>
  <c r="U9" i="34"/>
  <c r="AG9" i="34"/>
  <c r="AV9" i="34"/>
  <c r="BK9" i="34"/>
  <c r="N18" i="34"/>
  <c r="N17" i="34"/>
  <c r="AC17" i="34"/>
  <c r="AC18" i="34"/>
  <c r="AR17" i="34"/>
  <c r="AR18" i="34"/>
  <c r="BG18" i="34"/>
  <c r="BG17" i="34"/>
  <c r="F19" i="34"/>
  <c r="U19" i="34"/>
  <c r="AG19" i="34"/>
  <c r="AV19" i="34"/>
  <c r="BK19" i="34"/>
  <c r="Y20" i="34"/>
  <c r="BO20" i="34"/>
  <c r="N21" i="34"/>
  <c r="AC21" i="34"/>
  <c r="AR21" i="34"/>
  <c r="AG22" i="34"/>
  <c r="AV22" i="34"/>
  <c r="BK22" i="34"/>
  <c r="AG12" i="8"/>
  <c r="U12" i="8"/>
  <c r="BK5" i="22"/>
  <c r="BK12" i="8"/>
  <c r="AK12" i="8"/>
  <c r="AK11" i="32"/>
  <c r="AD22" i="9"/>
  <c r="AW25" i="8"/>
  <c r="AW24" i="32"/>
  <c r="CZ41" i="23"/>
  <c r="CZ41" i="9"/>
  <c r="CY40" i="9"/>
  <c r="CV49" i="9"/>
  <c r="CT47" i="23"/>
  <c r="CT47" i="9"/>
  <c r="CR45" i="9"/>
  <c r="CP43" i="9"/>
  <c r="CN41" i="9"/>
  <c r="CM40" i="23"/>
  <c r="CM40" i="9"/>
  <c r="CL52" i="34"/>
  <c r="CL52" i="32"/>
  <c r="CL39" i="9"/>
  <c r="CK50" i="9"/>
  <c r="CJ48" i="21"/>
  <c r="CJ37" i="9"/>
  <c r="CI36" i="9"/>
  <c r="CG34" i="9"/>
  <c r="CF33" i="9"/>
  <c r="BZ52" i="34"/>
  <c r="BZ52" i="32"/>
  <c r="BS31" i="21"/>
  <c r="AT43" i="9"/>
  <c r="F52" i="34"/>
  <c r="F52" i="32"/>
  <c r="Q11" i="24"/>
  <c r="S10" i="7"/>
  <c r="C4" i="34"/>
  <c r="C5" i="34"/>
  <c r="O4" i="34"/>
  <c r="O5" i="34"/>
  <c r="AD4" i="34"/>
  <c r="AD5" i="34"/>
  <c r="AS5" i="34"/>
  <c r="AS4" i="34"/>
  <c r="BH5" i="34"/>
  <c r="BH4" i="34"/>
  <c r="C18" i="34"/>
  <c r="C17" i="34"/>
  <c r="O18" i="34"/>
  <c r="O17" i="34"/>
  <c r="AD18" i="34"/>
  <c r="AD17" i="34"/>
  <c r="AS17" i="34"/>
  <c r="AS18" i="34"/>
  <c r="BH18" i="34"/>
  <c r="BH17" i="34"/>
  <c r="AV18" i="23"/>
  <c r="DD44" i="9"/>
  <c r="DD32" i="9"/>
  <c r="CY52" i="34"/>
  <c r="CY52" i="32"/>
  <c r="CD42" i="9"/>
  <c r="BO52" i="34"/>
  <c r="BO52" i="32"/>
  <c r="AU43" i="9"/>
  <c r="AQ52" i="34"/>
  <c r="AQ52" i="32"/>
  <c r="AE52" i="34"/>
  <c r="AE52" i="32"/>
  <c r="S52" i="34"/>
  <c r="S52" i="32"/>
  <c r="G52" i="34"/>
  <c r="G52" i="32"/>
  <c r="D5" i="34"/>
  <c r="D4" i="34"/>
  <c r="P5" i="34"/>
  <c r="P4" i="34"/>
  <c r="AE5" i="34"/>
  <c r="AE4" i="34"/>
  <c r="AT5" i="34"/>
  <c r="AT4" i="34"/>
  <c r="BI4" i="34"/>
  <c r="BI5" i="34"/>
  <c r="D18" i="34"/>
  <c r="D17" i="34"/>
  <c r="P17" i="34"/>
  <c r="P18" i="34"/>
  <c r="AE17" i="34"/>
  <c r="AE18" i="34"/>
  <c r="AT18" i="34"/>
  <c r="AT17" i="34"/>
  <c r="BI18" i="34"/>
  <c r="BI17" i="34"/>
  <c r="AU12" i="8"/>
  <c r="AU11" i="32"/>
  <c r="AE25" i="8"/>
  <c r="BD52" i="34"/>
  <c r="BD52" i="32"/>
  <c r="AY46" i="9"/>
  <c r="AF52" i="34"/>
  <c r="AF51" i="9"/>
  <c r="AF52" i="32"/>
  <c r="AD49" i="9"/>
  <c r="Z45" i="9"/>
  <c r="Y44" i="9"/>
  <c r="X43" i="9"/>
  <c r="W42" i="9"/>
  <c r="V41" i="9"/>
  <c r="U40" i="9"/>
  <c r="T52" i="34"/>
  <c r="T51" i="9"/>
  <c r="T52" i="32"/>
  <c r="T39" i="9"/>
  <c r="S50" i="9"/>
  <c r="R49" i="9"/>
  <c r="Q48" i="9"/>
  <c r="P47" i="9"/>
  <c r="P35" i="9"/>
  <c r="O46" i="9"/>
  <c r="O34" i="9"/>
  <c r="N45" i="9"/>
  <c r="M44" i="9"/>
  <c r="J41" i="9"/>
  <c r="C46" i="9"/>
  <c r="B46" i="9"/>
  <c r="C34" i="9"/>
  <c r="B34" i="9"/>
  <c r="E5" i="34"/>
  <c r="E4" i="34"/>
  <c r="T5" i="34"/>
  <c r="T4" i="34"/>
  <c r="AF5" i="34"/>
  <c r="AF4" i="34"/>
  <c r="AU5" i="34"/>
  <c r="AU4" i="34"/>
  <c r="BJ5" i="34"/>
  <c r="BJ4" i="34"/>
  <c r="I6" i="34"/>
  <c r="AM6" i="34"/>
  <c r="BB6" i="34"/>
  <c r="BN6" i="34"/>
  <c r="M7" i="34"/>
  <c r="AQ7" i="34"/>
  <c r="E8" i="34"/>
  <c r="T8" i="34"/>
  <c r="AF8" i="34"/>
  <c r="AU8" i="34"/>
  <c r="BJ8" i="34"/>
  <c r="I9" i="34"/>
  <c r="X9" i="34"/>
  <c r="AM9" i="34"/>
  <c r="BB9" i="34"/>
  <c r="BN9" i="34"/>
  <c r="E17" i="34"/>
  <c r="E18" i="34"/>
  <c r="T18" i="34"/>
  <c r="T17" i="34"/>
  <c r="AF18" i="34"/>
  <c r="AF17" i="34"/>
  <c r="AU18" i="34"/>
  <c r="AU17" i="34"/>
  <c r="BJ17" i="34"/>
  <c r="BJ18" i="34"/>
  <c r="I19" i="34"/>
  <c r="X19" i="34"/>
  <c r="AM19" i="34"/>
  <c r="BB19" i="34"/>
  <c r="BN19" i="34"/>
  <c r="M20" i="34"/>
  <c r="AB20" i="34"/>
  <c r="AQ20" i="34"/>
  <c r="AF21" i="34"/>
  <c r="AU21" i="34"/>
  <c r="BJ21" i="34"/>
  <c r="I22" i="34"/>
  <c r="BN22" i="34"/>
  <c r="DD42" i="9"/>
  <c r="CC52" i="34"/>
  <c r="CC52" i="32"/>
  <c r="BQ52" i="34"/>
  <c r="BQ52" i="32"/>
  <c r="BO49" i="9"/>
  <c r="BN48" i="9"/>
  <c r="BM47" i="9"/>
  <c r="BD50" i="9"/>
  <c r="BD38" i="9"/>
  <c r="BC37" i="9"/>
  <c r="BA47" i="9"/>
  <c r="BA35" i="9"/>
  <c r="AZ46" i="9"/>
  <c r="AY45" i="9"/>
  <c r="AW43" i="9"/>
  <c r="AS39" i="9"/>
  <c r="AR50" i="9"/>
  <c r="AR38" i="9"/>
  <c r="AQ49" i="9"/>
  <c r="AO47" i="9"/>
  <c r="AJ42" i="9"/>
  <c r="AG52" i="34"/>
  <c r="AG52" i="32"/>
  <c r="AB46" i="9"/>
  <c r="V40" i="9"/>
  <c r="U52" i="34"/>
  <c r="U52" i="32"/>
  <c r="P34" i="22"/>
  <c r="N44" i="9"/>
  <c r="K41" i="9"/>
  <c r="I52" i="34"/>
  <c r="I52" i="32"/>
  <c r="F36" i="9"/>
  <c r="D46" i="9"/>
  <c r="D34" i="9"/>
  <c r="B45" i="9"/>
  <c r="C45" i="9"/>
  <c r="C33" i="9"/>
  <c r="B33" i="9"/>
  <c r="P5" i="23"/>
  <c r="D5" i="23"/>
  <c r="D12" i="8"/>
  <c r="AB5" i="9"/>
  <c r="BN10" i="9"/>
  <c r="BG9" i="19"/>
  <c r="BK7" i="19"/>
  <c r="AV6" i="9"/>
  <c r="AT5" i="9"/>
  <c r="AS12" i="8"/>
  <c r="AS11" i="32"/>
  <c r="BK20" i="19"/>
  <c r="B37" i="13"/>
  <c r="B37" i="12"/>
  <c r="BA46" i="9"/>
  <c r="AT52" i="34"/>
  <c r="AT52" i="32"/>
  <c r="AC46" i="9"/>
  <c r="J52" i="34"/>
  <c r="J51" i="9"/>
  <c r="J52" i="32"/>
  <c r="E46" i="9"/>
  <c r="B44" i="9"/>
  <c r="C44" i="9"/>
  <c r="AY24" i="24"/>
  <c r="AI41" i="7"/>
  <c r="G5" i="34"/>
  <c r="G4" i="34"/>
  <c r="V5" i="34"/>
  <c r="V4" i="34"/>
  <c r="AK4" i="34"/>
  <c r="AK5" i="34"/>
  <c r="AW5" i="34"/>
  <c r="AW4" i="34"/>
  <c r="BL5" i="34"/>
  <c r="BL4" i="34"/>
  <c r="G18" i="34"/>
  <c r="G17" i="34"/>
  <c r="V18" i="34"/>
  <c r="V17" i="34"/>
  <c r="AK18" i="34"/>
  <c r="AK17" i="34"/>
  <c r="AW18" i="34"/>
  <c r="AW17" i="34"/>
  <c r="BL17" i="34"/>
  <c r="BL18" i="34"/>
  <c r="O12" i="8"/>
  <c r="DC52" i="34"/>
  <c r="DC52" i="32"/>
  <c r="CQ52" i="34"/>
  <c r="CQ52" i="32"/>
  <c r="CE52" i="34"/>
  <c r="CE52" i="32"/>
  <c r="CD38" i="9"/>
  <c r="CC49" i="9"/>
  <c r="CC37" i="9"/>
  <c r="CB48" i="9"/>
  <c r="CA35" i="9"/>
  <c r="BZ46" i="9"/>
  <c r="BY45" i="9"/>
  <c r="BX44" i="9"/>
  <c r="BU41" i="9"/>
  <c r="BQ49" i="9"/>
  <c r="BO47" i="9"/>
  <c r="BJ42" i="9"/>
  <c r="BF50" i="9"/>
  <c r="BF38" i="9"/>
  <c r="BE49" i="9"/>
  <c r="BE37" i="9"/>
  <c r="BA33" i="9"/>
  <c r="AZ44" i="9"/>
  <c r="AZ32" i="9"/>
  <c r="AY43" i="9"/>
  <c r="AY31" i="9"/>
  <c r="AX42" i="9"/>
  <c r="AW41" i="9"/>
  <c r="AV40" i="9"/>
  <c r="AU52" i="34"/>
  <c r="AU51" i="9"/>
  <c r="AU52" i="32"/>
  <c r="AU39" i="9"/>
  <c r="AT50" i="9"/>
  <c r="AT38" i="9"/>
  <c r="AS49" i="9"/>
  <c r="AS37" i="9"/>
  <c r="AR48" i="9"/>
  <c r="AR36" i="9"/>
  <c r="AI52" i="34"/>
  <c r="AI52" i="32"/>
  <c r="AD46" i="9"/>
  <c r="X40" i="9"/>
  <c r="W52" i="34"/>
  <c r="W52" i="32"/>
  <c r="P44" i="9"/>
  <c r="M41" i="9"/>
  <c r="K52" i="34"/>
  <c r="K51" i="9"/>
  <c r="K52" i="32"/>
  <c r="H48" i="9"/>
  <c r="DD52" i="34"/>
  <c r="DD51" i="9"/>
  <c r="DD52" i="32"/>
  <c r="CY46" i="9"/>
  <c r="CX33" i="9"/>
  <c r="CR52" i="34"/>
  <c r="CR51" i="9"/>
  <c r="CR52" i="32"/>
  <c r="CF52" i="34"/>
  <c r="CF51" i="9"/>
  <c r="CF52" i="32"/>
  <c r="CA46" i="9"/>
  <c r="BT52" i="34"/>
  <c r="BT52" i="32"/>
  <c r="BO46" i="9"/>
  <c r="BH52" i="34"/>
  <c r="BH52" i="32"/>
  <c r="AV52" i="34"/>
  <c r="AV52" i="32"/>
  <c r="AJ52" i="34"/>
  <c r="AJ52" i="32"/>
  <c r="AJ51" i="9"/>
  <c r="X52" i="34"/>
  <c r="X51" i="9"/>
  <c r="X52" i="32"/>
  <c r="V49" i="9"/>
  <c r="U48" i="9"/>
  <c r="T47" i="9"/>
  <c r="S46" i="9"/>
  <c r="R45" i="9"/>
  <c r="R33" i="9"/>
  <c r="Q44" i="9"/>
  <c r="P43" i="9"/>
  <c r="N41" i="9"/>
  <c r="L52" i="34"/>
  <c r="L51" i="9"/>
  <c r="L52" i="32"/>
  <c r="I48" i="9"/>
  <c r="B42" i="9"/>
  <c r="C42" i="9"/>
  <c r="DE52" i="24"/>
  <c r="I5" i="34"/>
  <c r="I4" i="34"/>
  <c r="AM4" i="34"/>
  <c r="AM5" i="34"/>
  <c r="BB5" i="34"/>
  <c r="BB4" i="34"/>
  <c r="BN5" i="34"/>
  <c r="BN4" i="34"/>
  <c r="M6" i="34"/>
  <c r="AQ6" i="34"/>
  <c r="BF5" i="34"/>
  <c r="E7" i="34"/>
  <c r="T7" i="34"/>
  <c r="AU7" i="34"/>
  <c r="BJ7" i="34"/>
  <c r="AM8" i="34"/>
  <c r="BB8" i="34"/>
  <c r="BN8" i="34"/>
  <c r="M9" i="34"/>
  <c r="AB9" i="34"/>
  <c r="AQ9" i="34"/>
  <c r="BF9" i="34"/>
  <c r="I18" i="34"/>
  <c r="I17" i="34"/>
  <c r="X18" i="34"/>
  <c r="X17" i="34"/>
  <c r="AM18" i="34"/>
  <c r="AM17" i="34"/>
  <c r="BB18" i="34"/>
  <c r="BB17" i="34"/>
  <c r="BN18" i="34"/>
  <c r="BN17" i="34"/>
  <c r="M19" i="34"/>
  <c r="AB19" i="34"/>
  <c r="AQ19" i="34"/>
  <c r="BF19" i="34"/>
  <c r="AF20" i="34"/>
  <c r="AU20" i="34"/>
  <c r="BJ20" i="34"/>
  <c r="BN21" i="34"/>
  <c r="M22" i="34"/>
  <c r="AB22" i="34"/>
  <c r="AQ22" i="34"/>
  <c r="DD38" i="9"/>
  <c r="DC49" i="9"/>
  <c r="DC37" i="9"/>
  <c r="DB48" i="9"/>
  <c r="CZ46" i="9"/>
  <c r="CZ34" i="9"/>
  <c r="CX32" i="9"/>
  <c r="CV42" i="9"/>
  <c r="CS52" i="34"/>
  <c r="CS51" i="9"/>
  <c r="CS52" i="32"/>
  <c r="CP48" i="28"/>
  <c r="CL44" i="9"/>
  <c r="CJ42" i="9"/>
  <c r="CI41" i="9"/>
  <c r="CG52" i="34"/>
  <c r="CG51" i="9"/>
  <c r="CG52" i="32"/>
  <c r="CF50" i="9"/>
  <c r="CB46" i="9"/>
  <c r="CA45" i="9"/>
  <c r="BZ44" i="9"/>
  <c r="BZ32" i="9"/>
  <c r="BU52" i="34"/>
  <c r="BU52" i="32"/>
  <c r="BU51" i="9"/>
  <c r="BT50" i="9"/>
  <c r="BQ47" i="9"/>
  <c r="BO45" i="9"/>
  <c r="BM43" i="9"/>
  <c r="BJ40" i="9"/>
  <c r="BI52" i="34"/>
  <c r="BI51" i="9"/>
  <c r="BI52" i="32"/>
  <c r="BH50" i="9"/>
  <c r="BG49" i="9"/>
  <c r="BA43" i="9"/>
  <c r="AY41" i="9"/>
  <c r="AU37" i="9"/>
  <c r="AR46" i="9"/>
  <c r="AR34" i="9"/>
  <c r="AQ45" i="9"/>
  <c r="AO43" i="9"/>
  <c r="AM41" i="9"/>
  <c r="AL40" i="9"/>
  <c r="AK52" i="34"/>
  <c r="AK52" i="32"/>
  <c r="AK51" i="9"/>
  <c r="AJ50" i="9"/>
  <c r="AI49" i="9"/>
  <c r="AC43" i="9"/>
  <c r="Y52" i="34"/>
  <c r="Y52" i="32"/>
  <c r="Y39" i="9"/>
  <c r="Q43" i="23"/>
  <c r="M52" i="34"/>
  <c r="M52" i="32"/>
  <c r="K37" i="9"/>
  <c r="J48" i="9"/>
  <c r="B41" i="9"/>
  <c r="BO12" i="8"/>
  <c r="DD49" i="9"/>
  <c r="DD37" i="9"/>
  <c r="CZ33" i="9"/>
  <c r="CT52" i="34"/>
  <c r="CT51" i="9"/>
  <c r="CT52" i="32"/>
  <c r="CH52" i="34"/>
  <c r="CH51" i="9"/>
  <c r="CH52" i="32"/>
  <c r="BV52" i="34"/>
  <c r="BV51" i="9"/>
  <c r="BV52" i="32"/>
  <c r="BJ52" i="34"/>
  <c r="BJ52" i="32"/>
  <c r="BE46" i="9"/>
  <c r="AX52" i="34"/>
  <c r="AX52" i="32"/>
  <c r="AS46" i="9"/>
  <c r="AL52" i="34"/>
  <c r="AL52" i="32"/>
  <c r="B40" i="9"/>
  <c r="C40" i="9"/>
  <c r="K5" i="34"/>
  <c r="K4" i="34"/>
  <c r="Z4" i="34"/>
  <c r="Z5" i="34"/>
  <c r="BD4" i="34"/>
  <c r="BD5" i="34"/>
  <c r="C6" i="34"/>
  <c r="O6" i="34"/>
  <c r="AS6" i="34"/>
  <c r="BH6" i="34"/>
  <c r="V7" i="34"/>
  <c r="AK7" i="34"/>
  <c r="AW7" i="34"/>
  <c r="BL7" i="34"/>
  <c r="Z8" i="34"/>
  <c r="BD8" i="34"/>
  <c r="C9" i="34"/>
  <c r="O9" i="34"/>
  <c r="AD9" i="34"/>
  <c r="AS9" i="34"/>
  <c r="BH9" i="34"/>
  <c r="K18" i="34"/>
  <c r="K17" i="34"/>
  <c r="Z17" i="34"/>
  <c r="Z18" i="34"/>
  <c r="AO17" i="34"/>
  <c r="AO18" i="34"/>
  <c r="BD18" i="34"/>
  <c r="BD17" i="34"/>
  <c r="C19" i="34"/>
  <c r="O19" i="34"/>
  <c r="AD19" i="34"/>
  <c r="AS19" i="34"/>
  <c r="BH19" i="34"/>
  <c r="AW20" i="34"/>
  <c r="BL20" i="34"/>
  <c r="K21" i="34"/>
  <c r="Z21" i="34"/>
  <c r="O22" i="34"/>
  <c r="AD22" i="34"/>
  <c r="AS22" i="34"/>
  <c r="AB7" i="13"/>
  <c r="AB7" i="12"/>
  <c r="DD48" i="9"/>
  <c r="DD36" i="21"/>
  <c r="CU52" i="34"/>
  <c r="CU52" i="32"/>
  <c r="CR36" i="22"/>
  <c r="CI52" i="34"/>
  <c r="CI52" i="32"/>
  <c r="CA31" i="22"/>
  <c r="BW52" i="34"/>
  <c r="BW52" i="32"/>
  <c r="BF46" i="9"/>
  <c r="BF34" i="9"/>
  <c r="BE45" i="9"/>
  <c r="AY52" i="34"/>
  <c r="AY52" i="32"/>
  <c r="AA52" i="34"/>
  <c r="AA52" i="32"/>
  <c r="O52" i="34"/>
  <c r="O52" i="32"/>
  <c r="L48" i="9"/>
  <c r="K47" i="9"/>
  <c r="J34" i="9"/>
  <c r="I45" i="9"/>
  <c r="L4" i="34"/>
  <c r="L5" i="34"/>
  <c r="D6" i="34"/>
  <c r="P6" i="34"/>
  <c r="AT6" i="34"/>
  <c r="BI6" i="34"/>
  <c r="W7" i="34"/>
  <c r="AL7" i="34"/>
  <c r="AX7" i="34"/>
  <c r="BM7" i="34"/>
  <c r="L8" i="34"/>
  <c r="AA8" i="34"/>
  <c r="D9" i="34"/>
  <c r="P9" i="34"/>
  <c r="AE9" i="34"/>
  <c r="AT9" i="34"/>
  <c r="BI9" i="34"/>
  <c r="L18" i="34"/>
  <c r="L17" i="34"/>
  <c r="AA17" i="34"/>
  <c r="AA18" i="34"/>
  <c r="AP17" i="34"/>
  <c r="AP18" i="34"/>
  <c r="BE17" i="34"/>
  <c r="BE18" i="34"/>
  <c r="D19" i="34"/>
  <c r="P19" i="34"/>
  <c r="AE19" i="34"/>
  <c r="AT19" i="34"/>
  <c r="BI19" i="34"/>
  <c r="AX20" i="34"/>
  <c r="BM20" i="34"/>
  <c r="L21" i="34"/>
  <c r="AA21" i="34"/>
  <c r="P22" i="34"/>
  <c r="AE22" i="34"/>
  <c r="AT22" i="34"/>
  <c r="BI22" i="34"/>
  <c r="BM5" i="23"/>
  <c r="BM12" i="8"/>
  <c r="W25" i="8"/>
  <c r="CD50" i="13"/>
  <c r="CD50" i="12"/>
  <c r="AQ42" i="23"/>
  <c r="T43" i="9"/>
  <c r="S42" i="9"/>
  <c r="R41" i="9"/>
  <c r="Q40" i="9"/>
  <c r="P52" i="34"/>
  <c r="P51" i="9"/>
  <c r="P52" i="32"/>
  <c r="N50" i="13"/>
  <c r="N50" i="12"/>
  <c r="O50" i="9"/>
  <c r="M49" i="13"/>
  <c r="M49" i="12"/>
  <c r="N49" i="9"/>
  <c r="M48" i="9"/>
  <c r="J45" i="9"/>
  <c r="B38" i="9"/>
  <c r="AD6" i="34"/>
  <c r="AD7" i="34"/>
  <c r="AF7" i="23"/>
  <c r="AE7" i="34"/>
  <c r="AE6" i="34"/>
  <c r="AF6" i="34"/>
  <c r="AF7" i="34"/>
  <c r="AF8" i="19"/>
  <c r="AF7" i="22"/>
  <c r="B30" i="34"/>
  <c r="DE49" i="34"/>
  <c r="B35" i="34"/>
  <c r="DE47" i="34"/>
  <c r="DE35" i="34"/>
  <c r="B48" i="34"/>
  <c r="B37" i="34"/>
  <c r="DE46" i="34"/>
  <c r="DE33" i="34"/>
  <c r="B40" i="34"/>
  <c r="DE44" i="34"/>
  <c r="DE32" i="34"/>
  <c r="B43" i="34"/>
  <c r="DE43" i="34"/>
  <c r="DE30" i="34"/>
  <c r="DE31" i="34"/>
  <c r="B45" i="34"/>
  <c r="B41" i="34"/>
  <c r="B47" i="34"/>
  <c r="DE39" i="34"/>
  <c r="B48" i="9"/>
  <c r="C48" i="9"/>
  <c r="BG6" i="34"/>
  <c r="BF6" i="34"/>
  <c r="BD6" i="13"/>
  <c r="BE6" i="21"/>
  <c r="BE6" i="34"/>
  <c r="X5" i="34"/>
  <c r="X6" i="34"/>
  <c r="BE21" i="34"/>
  <c r="BE20" i="34"/>
  <c r="BF21" i="22"/>
  <c r="BG21" i="34"/>
  <c r="BG20" i="34"/>
  <c r="BH20" i="34"/>
  <c r="BH21" i="34"/>
  <c r="BF21" i="34"/>
  <c r="BF20" i="34"/>
  <c r="BF21" i="21"/>
  <c r="BF20" i="21"/>
  <c r="BC21" i="34"/>
  <c r="BC20" i="34"/>
  <c r="BD21" i="34"/>
  <c r="BD20" i="34"/>
  <c r="BB20" i="34"/>
  <c r="BB21" i="34"/>
  <c r="AL21" i="34"/>
  <c r="AL20" i="34"/>
  <c r="AM21" i="34"/>
  <c r="AM20" i="34"/>
  <c r="AN21" i="34"/>
  <c r="AN20" i="34"/>
  <c r="AO21" i="34"/>
  <c r="AO20" i="34"/>
  <c r="AP20" i="34"/>
  <c r="AP21" i="34"/>
  <c r="AK21" i="34"/>
  <c r="AK20" i="34"/>
  <c r="W21" i="34"/>
  <c r="W20" i="34"/>
  <c r="X20" i="34"/>
  <c r="X21" i="34"/>
  <c r="U21" i="34"/>
  <c r="U20" i="34"/>
  <c r="V21" i="34"/>
  <c r="V20" i="34"/>
  <c r="T20" i="34"/>
  <c r="T21" i="34"/>
  <c r="BE7" i="23"/>
  <c r="BE7" i="22"/>
  <c r="Y7" i="34"/>
  <c r="Y6" i="34"/>
  <c r="Z7" i="34"/>
  <c r="Z6" i="34"/>
  <c r="H21" i="34"/>
  <c r="H20" i="34"/>
  <c r="I21" i="34"/>
  <c r="I20" i="34"/>
  <c r="J21" i="34"/>
  <c r="J20" i="34"/>
  <c r="D20" i="34"/>
  <c r="D21" i="34"/>
  <c r="E20" i="34"/>
  <c r="E21" i="34"/>
  <c r="F21" i="34"/>
  <c r="F20" i="34"/>
  <c r="G20" i="34"/>
  <c r="G21" i="34"/>
  <c r="B25" i="29"/>
  <c r="C20" i="34"/>
  <c r="C21" i="34"/>
  <c r="BI8" i="34"/>
  <c r="BI7" i="34"/>
  <c r="BH8" i="34"/>
  <c r="BH7" i="34"/>
  <c r="BG8" i="34"/>
  <c r="BG7" i="34"/>
  <c r="BF8" i="34"/>
  <c r="BF7" i="34"/>
  <c r="BE7" i="34"/>
  <c r="BE8" i="34"/>
  <c r="AP7" i="34"/>
  <c r="AP6" i="34"/>
  <c r="AO7" i="34"/>
  <c r="AO6" i="34"/>
  <c r="AB12" i="8"/>
  <c r="AC6" i="34"/>
  <c r="AC7" i="34"/>
  <c r="AB6" i="34"/>
  <c r="AB5" i="34"/>
  <c r="AA6" i="34"/>
  <c r="AA5" i="34"/>
  <c r="AH11" i="24"/>
  <c r="AD41" i="7"/>
  <c r="AC9" i="19"/>
  <c r="Z9" i="9"/>
  <c r="W12" i="8"/>
  <c r="X7" i="22"/>
  <c r="Y6" i="23"/>
  <c r="BA25" i="29"/>
  <c r="BF25" i="8"/>
  <c r="AJ25" i="29"/>
  <c r="S25" i="29"/>
  <c r="BG12" i="8"/>
  <c r="BA12" i="29"/>
  <c r="AJ12" i="29"/>
  <c r="S12" i="29"/>
  <c r="J6" i="22"/>
  <c r="J12" i="8"/>
  <c r="H12" i="8"/>
  <c r="K12" i="8"/>
  <c r="B12" i="29"/>
  <c r="AD8" i="13"/>
  <c r="AD8" i="12"/>
  <c r="AE8" i="13"/>
  <c r="AE8" i="12"/>
  <c r="AE8" i="9"/>
  <c r="AE8" i="22"/>
  <c r="AE7" i="22"/>
  <c r="P51" i="19"/>
  <c r="P50" i="21"/>
  <c r="C49" i="13"/>
  <c r="C49" i="12"/>
  <c r="N49" i="13"/>
  <c r="N49" i="12"/>
  <c r="N50" i="28"/>
  <c r="O50" i="19"/>
  <c r="O50" i="23"/>
  <c r="N49" i="21"/>
  <c r="O50" i="21"/>
  <c r="O49" i="21"/>
  <c r="N48" i="21"/>
  <c r="O50" i="13"/>
  <c r="O50" i="12"/>
  <c r="O51" i="28"/>
  <c r="C48" i="21"/>
  <c r="B49" i="13"/>
  <c r="B49" i="12"/>
  <c r="C49" i="28"/>
  <c r="BK21" i="21"/>
  <c r="BK20" i="21"/>
  <c r="BC21" i="22"/>
  <c r="BM21" i="22"/>
  <c r="AL21" i="23"/>
  <c r="AL21" i="13"/>
  <c r="AL21" i="12"/>
  <c r="AT21" i="23"/>
  <c r="AL21" i="22"/>
  <c r="AS21" i="23"/>
  <c r="AK21" i="13"/>
  <c r="AK21" i="12"/>
  <c r="AL21" i="9"/>
  <c r="U21" i="23"/>
  <c r="U21" i="21"/>
  <c r="U21" i="13"/>
  <c r="U21" i="12"/>
  <c r="U23" i="19"/>
  <c r="AC21" i="23"/>
  <c r="AB21" i="22"/>
  <c r="AC23" i="19"/>
  <c r="AC22" i="23"/>
  <c r="AA21" i="22"/>
  <c r="AA25" i="8"/>
  <c r="AC22" i="22"/>
  <c r="G21" i="22"/>
  <c r="G25" i="8"/>
  <c r="E21" i="8"/>
  <c r="R21" i="8"/>
  <c r="H22" i="21"/>
  <c r="D21" i="22"/>
  <c r="C21" i="22"/>
  <c r="BF7" i="23"/>
  <c r="BE12" i="8"/>
  <c r="BC7" i="13"/>
  <c r="BC7" i="12"/>
  <c r="BC12" i="8"/>
  <c r="BI12" i="8"/>
  <c r="AQ12" i="8"/>
  <c r="AQ11" i="32"/>
  <c r="AO7" i="19"/>
  <c r="AO12" i="8"/>
  <c r="AM7" i="23"/>
  <c r="AM12" i="8"/>
  <c r="AM11" i="32"/>
  <c r="AC7" i="23"/>
  <c r="AC12" i="8"/>
  <c r="AA7" i="23"/>
  <c r="AA12" i="8"/>
  <c r="Y12" i="8"/>
  <c r="CI43" i="13"/>
  <c r="CI43" i="12"/>
  <c r="CF40" i="13"/>
  <c r="CF40" i="12"/>
  <c r="CD38" i="13"/>
  <c r="CD38" i="12"/>
  <c r="I39" i="13"/>
  <c r="I39" i="12"/>
  <c r="DD50" i="21"/>
  <c r="DB37" i="28"/>
  <c r="DA35" i="21"/>
  <c r="CX46" i="28"/>
  <c r="CW45" i="28"/>
  <c r="CR39" i="28"/>
  <c r="CP37" i="28"/>
  <c r="CO48" i="28"/>
  <c r="CL34" i="28"/>
  <c r="CF50" i="13"/>
  <c r="CF50" i="12"/>
  <c r="CE38" i="28"/>
  <c r="CD37" i="28"/>
  <c r="CC36" i="28"/>
  <c r="I19" i="19"/>
  <c r="CQ39" i="13"/>
  <c r="CQ39" i="12"/>
  <c r="DD51" i="13"/>
  <c r="DD51" i="12"/>
  <c r="CJ43" i="26"/>
  <c r="CC53" i="14"/>
  <c r="CQ51" i="13"/>
  <c r="CQ51" i="12"/>
  <c r="BW36" i="28"/>
  <c r="BV35" i="28"/>
  <c r="BH34" i="28"/>
  <c r="BG33" i="28"/>
  <c r="CJ44" i="13"/>
  <c r="CJ44" i="12"/>
  <c r="BY44" i="13"/>
  <c r="BY44" i="12"/>
  <c r="CV32" i="13"/>
  <c r="CV32" i="12"/>
  <c r="G18" i="13"/>
  <c r="G18" i="12"/>
  <c r="C19" i="21"/>
  <c r="N19" i="21"/>
  <c r="K22" i="23"/>
  <c r="K22" i="22"/>
  <c r="K22" i="9"/>
  <c r="K22" i="13"/>
  <c r="K22" i="12"/>
  <c r="K22" i="19"/>
  <c r="K23" i="19"/>
  <c r="N8" i="13"/>
  <c r="N8" i="12"/>
  <c r="D5" i="19"/>
  <c r="G18" i="22"/>
  <c r="AC8" i="22"/>
  <c r="CD32" i="22"/>
  <c r="AG10" i="13"/>
  <c r="AG10" i="12"/>
  <c r="U7" i="13"/>
  <c r="U7" i="12"/>
  <c r="AX19" i="9"/>
  <c r="M9" i="9"/>
  <c r="AP10" i="9"/>
  <c r="AK19" i="9"/>
  <c r="AT21" i="9"/>
  <c r="Y9" i="9"/>
  <c r="K21" i="21"/>
  <c r="BO7" i="13"/>
  <c r="BO7" i="12"/>
  <c r="X22" i="9"/>
  <c r="X22" i="13"/>
  <c r="X22" i="12"/>
  <c r="AK19" i="23"/>
  <c r="AO11" i="19"/>
  <c r="BH8" i="9"/>
  <c r="E18" i="21"/>
  <c r="V20" i="9"/>
  <c r="H7" i="22"/>
  <c r="P5" i="22"/>
  <c r="U9" i="21"/>
  <c r="U7" i="21"/>
  <c r="BO6" i="21"/>
  <c r="AS8" i="19"/>
  <c r="DA43" i="23"/>
  <c r="BZ40" i="23"/>
  <c r="CH36" i="23"/>
  <c r="CP44" i="23"/>
  <c r="CS35" i="22"/>
  <c r="DC45" i="23"/>
  <c r="AS5" i="23"/>
  <c r="CT36" i="23"/>
  <c r="AW6" i="19"/>
  <c r="CQ33" i="23"/>
  <c r="BK9" i="22"/>
  <c r="CD32" i="21"/>
  <c r="B21" i="13"/>
  <c r="CW39" i="19"/>
  <c r="AJ6" i="13"/>
  <c r="AJ6" i="12"/>
  <c r="AS5" i="13"/>
  <c r="AS5" i="12"/>
  <c r="AX6" i="9"/>
  <c r="BN7" i="13"/>
  <c r="BN7" i="12"/>
  <c r="BC10" i="13"/>
  <c r="BC10" i="12"/>
  <c r="K6" i="9"/>
  <c r="E19" i="21"/>
  <c r="Z6" i="9"/>
  <c r="BJ6" i="13"/>
  <c r="BJ6" i="12"/>
  <c r="CJ40" i="28"/>
  <c r="BK6" i="19"/>
  <c r="CT36" i="28"/>
  <c r="G17" i="21"/>
  <c r="G18" i="19"/>
  <c r="AT8" i="9"/>
  <c r="BJ9" i="13"/>
  <c r="BJ9" i="12"/>
  <c r="D8" i="9"/>
  <c r="P5" i="9"/>
  <c r="BJ19" i="13"/>
  <c r="BJ19" i="12"/>
  <c r="U20" i="19"/>
  <c r="AC5" i="22"/>
  <c r="AG7" i="23"/>
  <c r="AJ19" i="13"/>
  <c r="AJ19" i="12"/>
  <c r="AC6" i="19"/>
  <c r="BG20" i="21"/>
  <c r="I22" i="21"/>
  <c r="U23" i="22"/>
  <c r="CR34" i="28"/>
  <c r="BO10" i="21"/>
  <c r="P5" i="13"/>
  <c r="P5" i="12"/>
  <c r="CI49" i="23"/>
  <c r="AS8" i="22"/>
  <c r="CR34" i="23"/>
  <c r="BY52" i="19"/>
  <c r="Z22" i="9"/>
  <c r="BO7" i="22"/>
  <c r="U21" i="19"/>
  <c r="CC30" i="21"/>
  <c r="CJ37" i="21"/>
  <c r="CC31" i="28"/>
  <c r="DD46" i="28"/>
  <c r="DD34" i="28"/>
  <c r="CX39" i="21"/>
  <c r="CV38" i="28"/>
  <c r="CU37" i="19"/>
  <c r="CT35" i="21"/>
  <c r="CS35" i="28"/>
  <c r="CR33" i="21"/>
  <c r="CQ33" i="19"/>
  <c r="CP31" i="21"/>
  <c r="CH47" i="21"/>
  <c r="CH36" i="28"/>
  <c r="CE32" i="21"/>
  <c r="O8" i="22"/>
  <c r="CE53" i="14"/>
  <c r="DC53" i="14"/>
  <c r="DC52" i="21"/>
  <c r="O8" i="13"/>
  <c r="O8" i="12"/>
  <c r="AB8" i="13"/>
  <c r="AB8" i="12"/>
  <c r="AK6" i="9"/>
  <c r="BG5" i="13"/>
  <c r="BG5" i="12"/>
  <c r="BO7" i="9"/>
  <c r="AV9" i="13"/>
  <c r="AV9" i="12"/>
  <c r="BN7" i="9"/>
  <c r="BJ6" i="9"/>
  <c r="BK6" i="13"/>
  <c r="BK6" i="12"/>
  <c r="AB5" i="13"/>
  <c r="AB5" i="12"/>
  <c r="BG8" i="13"/>
  <c r="BG8" i="12"/>
  <c r="Y6" i="22"/>
  <c r="AC5" i="23"/>
  <c r="AV19" i="13"/>
  <c r="AV19" i="12"/>
  <c r="AF23" i="13"/>
  <c r="AF23" i="12"/>
  <c r="Y20" i="19"/>
  <c r="AC21" i="21"/>
  <c r="CY42" i="28"/>
  <c r="U23" i="23"/>
  <c r="CO31" i="22"/>
  <c r="L6" i="21"/>
  <c r="Y6" i="21"/>
  <c r="AK6" i="21"/>
  <c r="AO8" i="19"/>
  <c r="BG5" i="23"/>
  <c r="Y21" i="21"/>
  <c r="AS9" i="19"/>
  <c r="AO7" i="23"/>
  <c r="BK8" i="21"/>
  <c r="BW37" i="23"/>
  <c r="BY51" i="23"/>
  <c r="CJ50" i="23"/>
  <c r="BV48" i="23"/>
  <c r="CA40" i="21"/>
  <c r="BM7" i="19"/>
  <c r="AE21" i="19"/>
  <c r="AA19" i="19"/>
  <c r="AX51" i="13"/>
  <c r="AX51" i="12"/>
  <c r="CG53" i="14"/>
  <c r="CG52" i="24"/>
  <c r="AF10" i="13"/>
  <c r="AF10" i="12"/>
  <c r="O8" i="23"/>
  <c r="Y9" i="19"/>
  <c r="L9" i="23"/>
  <c r="E20" i="19"/>
  <c r="AL19" i="9"/>
  <c r="AG10" i="9"/>
  <c r="BG8" i="9"/>
  <c r="AV9" i="9"/>
  <c r="AC5" i="9"/>
  <c r="E19" i="22"/>
  <c r="AF10" i="9"/>
  <c r="CN42" i="19"/>
  <c r="D8" i="21"/>
  <c r="BK6" i="9"/>
  <c r="BO10" i="13"/>
  <c r="BO10" i="12"/>
  <c r="Y19" i="22"/>
  <c r="BO23" i="23"/>
  <c r="AC5" i="19"/>
  <c r="BC20" i="22"/>
  <c r="BG21" i="21"/>
  <c r="AO10" i="19"/>
  <c r="V23" i="9"/>
  <c r="U24" i="19"/>
  <c r="CO31" i="19"/>
  <c r="AD21" i="9"/>
  <c r="BG8" i="22"/>
  <c r="H6" i="21"/>
  <c r="Y8" i="21"/>
  <c r="AW5" i="21"/>
  <c r="BC10" i="21"/>
  <c r="BG5" i="21"/>
  <c r="AW8" i="21"/>
  <c r="CU49" i="23"/>
  <c r="BG8" i="21"/>
  <c r="U6" i="21"/>
  <c r="D8" i="23"/>
  <c r="AO7" i="21"/>
  <c r="CS47" i="23"/>
  <c r="CL40" i="23"/>
  <c r="CO42" i="21"/>
  <c r="CQ32" i="21"/>
  <c r="DC45" i="28"/>
  <c r="BY39" i="28"/>
  <c r="AW50" i="13"/>
  <c r="AW50" i="12"/>
  <c r="BE46" i="13"/>
  <c r="BE46" i="12"/>
  <c r="Y7" i="19"/>
  <c r="CI53" i="14"/>
  <c r="CI52" i="24"/>
  <c r="O8" i="19"/>
  <c r="G10" i="13"/>
  <c r="G10" i="12"/>
  <c r="Y9" i="23"/>
  <c r="L9" i="22"/>
  <c r="AC8" i="9"/>
  <c r="C21" i="13"/>
  <c r="C21" i="12"/>
  <c r="AN10" i="13"/>
  <c r="AN10" i="12"/>
  <c r="M6" i="9"/>
  <c r="BL6" i="9"/>
  <c r="BF8" i="13"/>
  <c r="BF8" i="12"/>
  <c r="AG7" i="13"/>
  <c r="AG7" i="12"/>
  <c r="BK9" i="13"/>
  <c r="BK9" i="12"/>
  <c r="AC5" i="13"/>
  <c r="AC5" i="12"/>
  <c r="CW38" i="21"/>
  <c r="AG21" i="19"/>
  <c r="G18" i="21"/>
  <c r="X9" i="13"/>
  <c r="X9" i="12"/>
  <c r="C21" i="9"/>
  <c r="BK19" i="19"/>
  <c r="BO23" i="13"/>
  <c r="BO23" i="12"/>
  <c r="AF23" i="9"/>
  <c r="U7" i="22"/>
  <c r="Y19" i="21"/>
  <c r="AC22" i="19"/>
  <c r="AG19" i="21"/>
  <c r="AO10" i="22"/>
  <c r="U19" i="21"/>
  <c r="U20" i="22"/>
  <c r="CP43" i="21"/>
  <c r="AW9" i="19"/>
  <c r="AG22" i="21"/>
  <c r="AW9" i="21"/>
  <c r="C8" i="13"/>
  <c r="C8" i="12"/>
  <c r="AS7" i="21"/>
  <c r="AK7" i="19"/>
  <c r="CN42" i="23"/>
  <c r="CT48" i="19"/>
  <c r="U10" i="21"/>
  <c r="AT35" i="13"/>
  <c r="AT35" i="12"/>
  <c r="Y10" i="19"/>
  <c r="CB53" i="14"/>
  <c r="CB52" i="24"/>
  <c r="Y9" i="22"/>
  <c r="L9" i="13"/>
  <c r="L9" i="12"/>
  <c r="C21" i="23"/>
  <c r="AN10" i="9"/>
  <c r="AL6" i="9"/>
  <c r="AD5" i="9"/>
  <c r="BK9" i="9"/>
  <c r="O5" i="9"/>
  <c r="CH50" i="28"/>
  <c r="AG20" i="13"/>
  <c r="AG20" i="12"/>
  <c r="U23" i="21"/>
  <c r="AS5" i="19"/>
  <c r="AO7" i="13"/>
  <c r="AO7" i="12"/>
  <c r="AG8" i="19"/>
  <c r="BN23" i="13"/>
  <c r="BN23" i="12"/>
  <c r="U8" i="19"/>
  <c r="BK6" i="21"/>
  <c r="Y18" i="21"/>
  <c r="AC21" i="13"/>
  <c r="AC21" i="12"/>
  <c r="AS6" i="19"/>
  <c r="CP44" i="28"/>
  <c r="U20" i="21"/>
  <c r="BO23" i="21"/>
  <c r="AK6" i="23"/>
  <c r="AS5" i="22"/>
  <c r="AG23" i="19"/>
  <c r="L5" i="21"/>
  <c r="AG7" i="21"/>
  <c r="AC5" i="21"/>
  <c r="AS5" i="21"/>
  <c r="BO9" i="21"/>
  <c r="AK18" i="21"/>
  <c r="AW6" i="23"/>
  <c r="AS8" i="21"/>
  <c r="DD34" i="22"/>
  <c r="CY41" i="19"/>
  <c r="BC7" i="22"/>
  <c r="CB41" i="21"/>
  <c r="AZ41" i="13"/>
  <c r="AZ41" i="12"/>
  <c r="DA53" i="14"/>
  <c r="DA52" i="24"/>
  <c r="CK53" i="14"/>
  <c r="CK52" i="24"/>
  <c r="CM53" i="14"/>
  <c r="CD53" i="14"/>
  <c r="CD52" i="24"/>
  <c r="AG11" i="19"/>
  <c r="G19" i="19"/>
  <c r="AC8" i="19"/>
  <c r="B21" i="9"/>
  <c r="BN10" i="13"/>
  <c r="BN10" i="12"/>
  <c r="E8" i="9"/>
  <c r="BO10" i="9"/>
  <c r="AO10" i="13"/>
  <c r="AO10" i="12"/>
  <c r="BL9" i="9"/>
  <c r="DA44" i="28"/>
  <c r="CJ38" i="21"/>
  <c r="AG10" i="22"/>
  <c r="CD32" i="28"/>
  <c r="AS8" i="9"/>
  <c r="AF7" i="13"/>
  <c r="AF7" i="12"/>
  <c r="BC10" i="22"/>
  <c r="BO23" i="22"/>
  <c r="U7" i="23"/>
  <c r="AC20" i="21"/>
  <c r="BO22" i="21"/>
  <c r="Y23" i="19"/>
  <c r="AK22" i="22"/>
  <c r="AO9" i="21"/>
  <c r="CD43" i="21"/>
  <c r="CF34" i="22"/>
  <c r="L6" i="13"/>
  <c r="L6" i="12"/>
  <c r="AC8" i="21"/>
  <c r="AW6" i="22"/>
  <c r="AO10" i="21"/>
  <c r="DD34" i="23"/>
  <c r="CY41" i="23"/>
  <c r="AG20" i="19"/>
  <c r="CK39" i="23"/>
  <c r="CZ41" i="21"/>
  <c r="DA30" i="21"/>
  <c r="BH4" i="21"/>
  <c r="AS46" i="13"/>
  <c r="AS46" i="12"/>
  <c r="CO53" i="14"/>
  <c r="AG10" i="19"/>
  <c r="N8" i="9"/>
  <c r="BB10" i="13"/>
  <c r="T7" i="9"/>
  <c r="BN23" i="9"/>
  <c r="AO10" i="9"/>
  <c r="BK6" i="23"/>
  <c r="DA43" i="28"/>
  <c r="AK9" i="13"/>
  <c r="AK9" i="12"/>
  <c r="CI49" i="19"/>
  <c r="DC45" i="19"/>
  <c r="CU49" i="19"/>
  <c r="U7" i="19"/>
  <c r="O5" i="13"/>
  <c r="O5" i="12"/>
  <c r="U23" i="13"/>
  <c r="U23" i="12"/>
  <c r="AG23" i="23"/>
  <c r="BG8" i="23"/>
  <c r="O7" i="21"/>
  <c r="D5" i="21"/>
  <c r="AC7" i="21"/>
  <c r="AK9" i="21"/>
  <c r="AK5" i="21"/>
  <c r="AW6" i="21"/>
  <c r="AC4" i="21"/>
  <c r="AG23" i="21"/>
  <c r="BK5" i="21"/>
  <c r="AK22" i="21"/>
  <c r="AO6" i="21"/>
  <c r="AG20" i="22"/>
  <c r="CZ42" i="23"/>
  <c r="CU49" i="28"/>
  <c r="CO31" i="28"/>
  <c r="CK39" i="13"/>
  <c r="CK39" i="12"/>
  <c r="CF53" i="14"/>
  <c r="CF52" i="21"/>
  <c r="D5" i="22"/>
  <c r="AC8" i="23"/>
  <c r="BO23" i="9"/>
  <c r="BJ9" i="9"/>
  <c r="AV6" i="13"/>
  <c r="AV6" i="12"/>
  <c r="BB10" i="9"/>
  <c r="AK9" i="9"/>
  <c r="AW9" i="9"/>
  <c r="U7" i="9"/>
  <c r="CD34" i="28"/>
  <c r="BD10" i="9"/>
  <c r="Z19" i="9"/>
  <c r="AC21" i="19"/>
  <c r="BG5" i="22"/>
  <c r="AW7" i="19"/>
  <c r="AG9" i="21"/>
  <c r="CM41" i="19"/>
  <c r="CI37" i="23"/>
  <c r="AK21" i="21"/>
  <c r="BG7" i="21"/>
  <c r="CQ53" i="14"/>
  <c r="CQ52" i="21"/>
  <c r="H18" i="9"/>
  <c r="CS53" i="14"/>
  <c r="CS52" i="24"/>
  <c r="CE33" i="13"/>
  <c r="CE33" i="12"/>
  <c r="C5" i="9"/>
  <c r="D5" i="13"/>
  <c r="D5" i="12"/>
  <c r="G18" i="23"/>
  <c r="AC8" i="13"/>
  <c r="AC8" i="12"/>
  <c r="C22" i="19"/>
  <c r="Y6" i="13"/>
  <c r="Y6" i="12"/>
  <c r="AW6" i="9"/>
  <c r="BC10" i="9"/>
  <c r="AJ9" i="13"/>
  <c r="AJ9" i="12"/>
  <c r="BD7" i="9"/>
  <c r="AW6" i="13"/>
  <c r="AW6" i="12"/>
  <c r="AC21" i="9"/>
  <c r="CP44" i="19"/>
  <c r="AG7" i="19"/>
  <c r="BG8" i="19"/>
  <c r="L9" i="21"/>
  <c r="H7" i="21"/>
  <c r="D4" i="21"/>
  <c r="BO7" i="21"/>
  <c r="BW49" i="23"/>
  <c r="BG4" i="21"/>
  <c r="CE33" i="22"/>
  <c r="AK10" i="19"/>
  <c r="CT47" i="21"/>
  <c r="BY51" i="21"/>
  <c r="CO30" i="21"/>
  <c r="BF21" i="19"/>
  <c r="AU48" i="13"/>
  <c r="AU48" i="12"/>
  <c r="Y22" i="19"/>
  <c r="CH53" i="14"/>
  <c r="CH52" i="24"/>
  <c r="CI37" i="13"/>
  <c r="CI37" i="12"/>
  <c r="CU53" i="14"/>
  <c r="CU52" i="24"/>
  <c r="CS47" i="13"/>
  <c r="CS47" i="12"/>
  <c r="CU49" i="13"/>
  <c r="CU49" i="12"/>
  <c r="C5" i="13"/>
  <c r="AF7" i="9"/>
  <c r="CT48" i="28"/>
  <c r="CD31" i="21"/>
  <c r="BK6" i="22"/>
  <c r="AG7" i="9"/>
  <c r="D7" i="21"/>
  <c r="AK8" i="21"/>
  <c r="BK9" i="21"/>
  <c r="AK9" i="22"/>
  <c r="Y22" i="21"/>
  <c r="BK9" i="19"/>
  <c r="CM41" i="23"/>
  <c r="DD33" i="21"/>
  <c r="AQ44" i="13"/>
  <c r="AQ44" i="12"/>
  <c r="BB43" i="13"/>
  <c r="BB43" i="12"/>
  <c r="AQ32" i="13"/>
  <c r="AQ32" i="12"/>
  <c r="CP37" i="26"/>
  <c r="O22" i="23"/>
  <c r="O23" i="19"/>
  <c r="P18" i="21"/>
  <c r="P19" i="21"/>
  <c r="AM7" i="22"/>
  <c r="AA21" i="23"/>
  <c r="AM23" i="23"/>
  <c r="BM23" i="21"/>
  <c r="AF5" i="23"/>
  <c r="M8" i="21"/>
  <c r="BM6" i="21"/>
  <c r="AQ7" i="21"/>
  <c r="W23" i="19"/>
  <c r="AF17" i="21"/>
  <c r="CS47" i="19"/>
  <c r="CL52" i="19"/>
  <c r="CM40" i="19"/>
  <c r="CU36" i="22"/>
  <c r="T18" i="22"/>
  <c r="CG33" i="21"/>
  <c r="DC31" i="21"/>
  <c r="CV36" i="21"/>
  <c r="DD32" i="21"/>
  <c r="DA34" i="21"/>
  <c r="CV37" i="21"/>
  <c r="CS33" i="21"/>
  <c r="AM22" i="21"/>
  <c r="CZ46" i="28"/>
  <c r="CU41" i="28"/>
  <c r="CR40" i="28"/>
  <c r="CK39" i="28"/>
  <c r="CE33" i="28"/>
  <c r="DB31" i="28"/>
  <c r="AR48" i="13"/>
  <c r="AR48" i="12"/>
  <c r="BG39" i="13"/>
  <c r="BG39" i="12"/>
  <c r="BE37" i="13"/>
  <c r="BE37" i="12"/>
  <c r="BK31" i="13"/>
  <c r="BK31" i="12"/>
  <c r="D22" i="9"/>
  <c r="K18" i="21"/>
  <c r="AE20" i="19"/>
  <c r="AA22" i="19"/>
  <c r="AM23" i="22"/>
  <c r="BI6" i="21"/>
  <c r="AU22" i="21"/>
  <c r="W21" i="21"/>
  <c r="AU21" i="21"/>
  <c r="CQ32" i="22"/>
  <c r="CL51" i="23"/>
  <c r="CJ37" i="19"/>
  <c r="CU36" i="19"/>
  <c r="T18" i="19"/>
  <c r="BF23" i="19"/>
  <c r="BI6" i="22"/>
  <c r="CE43" i="21"/>
  <c r="CG34" i="21"/>
  <c r="CI47" i="21"/>
  <c r="CS46" i="21"/>
  <c r="DA42" i="21"/>
  <c r="CK38" i="21"/>
  <c r="CR44" i="21"/>
  <c r="CS34" i="21"/>
  <c r="CW30" i="21"/>
  <c r="DB48" i="21"/>
  <c r="CH46" i="21"/>
  <c r="DD45" i="21"/>
  <c r="CZ40" i="21"/>
  <c r="CR37" i="21"/>
  <c r="DB50" i="28"/>
  <c r="DC49" i="28"/>
  <c r="CR46" i="28"/>
  <c r="CT42" i="28"/>
  <c r="CM41" i="28"/>
  <c r="CR38" i="28"/>
  <c r="CK31" i="28"/>
  <c r="BU51" i="13"/>
  <c r="BU51" i="12"/>
  <c r="AT50" i="13"/>
  <c r="AT50" i="12"/>
  <c r="CA45" i="13"/>
  <c r="CA45" i="12"/>
  <c r="CE44" i="13"/>
  <c r="CE44" i="12"/>
  <c r="AZ43" i="13"/>
  <c r="AZ43" i="12"/>
  <c r="AX41" i="13"/>
  <c r="AX41" i="12"/>
  <c r="AU39" i="13"/>
  <c r="AU39" i="12"/>
  <c r="AT38" i="13"/>
  <c r="AT38" i="12"/>
  <c r="AR36" i="13"/>
  <c r="AR36" i="12"/>
  <c r="BE32" i="28"/>
  <c r="BC42" i="28"/>
  <c r="BA40" i="28"/>
  <c r="AY38" i="28"/>
  <c r="AX37" i="28"/>
  <c r="AU46" i="28"/>
  <c r="AT32" i="21"/>
  <c r="AR43" i="28"/>
  <c r="AJ46" i="21"/>
  <c r="AH45" i="28"/>
  <c r="AF43" i="28"/>
  <c r="V45" i="28"/>
  <c r="G19" i="21"/>
  <c r="BM8" i="19"/>
  <c r="BM7" i="22"/>
  <c r="AM7" i="19"/>
  <c r="AE23" i="23"/>
  <c r="C22" i="21"/>
  <c r="AM23" i="19"/>
  <c r="AM8" i="19"/>
  <c r="AA18" i="21"/>
  <c r="F6" i="21"/>
  <c r="AE9" i="21"/>
  <c r="AE7" i="21"/>
  <c r="AB5" i="21"/>
  <c r="AM10" i="21"/>
  <c r="AU6" i="21"/>
  <c r="BI9" i="21"/>
  <c r="AM23" i="13"/>
  <c r="AM23" i="12"/>
  <c r="AU8" i="21"/>
  <c r="AA21" i="19"/>
  <c r="AU22" i="19"/>
  <c r="CG34" i="19"/>
  <c r="CF45" i="23"/>
  <c r="CL40" i="19"/>
  <c r="CF34" i="19"/>
  <c r="CH35" i="21"/>
  <c r="CW50" i="21"/>
  <c r="DC49" i="21"/>
  <c r="CG46" i="21"/>
  <c r="CZ33" i="21"/>
  <c r="CY39" i="21"/>
  <c r="CU48" i="21"/>
  <c r="CS45" i="21"/>
  <c r="CK37" i="21"/>
  <c r="DD49" i="21"/>
  <c r="CR45" i="21"/>
  <c r="CN40" i="21"/>
  <c r="DB36" i="21"/>
  <c r="BJ18" i="21"/>
  <c r="CU50" i="28"/>
  <c r="DC51" i="28"/>
  <c r="CQ49" i="28"/>
  <c r="CY45" i="28"/>
  <c r="CF46" i="28"/>
  <c r="CZ42" i="28"/>
  <c r="DC38" i="28"/>
  <c r="BT50" i="13"/>
  <c r="BT50" i="12"/>
  <c r="BP47" i="13"/>
  <c r="BP47" i="12"/>
  <c r="AS37" i="13"/>
  <c r="AS37" i="12"/>
  <c r="AZ32" i="13"/>
  <c r="AZ32" i="12"/>
  <c r="I19" i="22"/>
  <c r="N5" i="13"/>
  <c r="N5" i="12"/>
  <c r="BM7" i="23"/>
  <c r="AE23" i="19"/>
  <c r="M22" i="21"/>
  <c r="W22" i="22"/>
  <c r="AE20" i="23"/>
  <c r="W18" i="21"/>
  <c r="O6" i="13"/>
  <c r="O6" i="12"/>
  <c r="AU22" i="23"/>
  <c r="AM9" i="21"/>
  <c r="CG34" i="23"/>
  <c r="CY40" i="19"/>
  <c r="CR45" i="23"/>
  <c r="CH34" i="21"/>
  <c r="CQ31" i="21"/>
  <c r="CL51" i="21"/>
  <c r="CK49" i="21"/>
  <c r="DA47" i="21"/>
  <c r="CN41" i="21"/>
  <c r="CV49" i="21"/>
  <c r="CX32" i="21"/>
  <c r="CW51" i="28"/>
  <c r="CI49" i="28"/>
  <c r="CQ45" i="28"/>
  <c r="CW44" i="28"/>
  <c r="CV50" i="28"/>
  <c r="CN42" i="28"/>
  <c r="DC39" i="28"/>
  <c r="CU37" i="28"/>
  <c r="BH51" i="13"/>
  <c r="BH51" i="12"/>
  <c r="BS50" i="13"/>
  <c r="BS50" i="12"/>
  <c r="BN45" i="13"/>
  <c r="BN45" i="12"/>
  <c r="BK42" i="13"/>
  <c r="BK42" i="12"/>
  <c r="H22" i="9"/>
  <c r="AE8" i="19"/>
  <c r="N5" i="22"/>
  <c r="K18" i="8"/>
  <c r="K18" i="23"/>
  <c r="AA5" i="22"/>
  <c r="O5" i="21"/>
  <c r="AB9" i="21"/>
  <c r="W5" i="21"/>
  <c r="AU9" i="21"/>
  <c r="BB9" i="21"/>
  <c r="BI5" i="21"/>
  <c r="AE20" i="21"/>
  <c r="AA21" i="21"/>
  <c r="CY40" i="23"/>
  <c r="BJ18" i="22"/>
  <c r="AA5" i="23"/>
  <c r="CK50" i="21"/>
  <c r="CM39" i="21"/>
  <c r="DB30" i="21"/>
  <c r="CI48" i="21"/>
  <c r="CG45" i="21"/>
  <c r="DC36" i="21"/>
  <c r="CU35" i="21"/>
  <c r="DD51" i="28"/>
  <c r="CZ48" i="28"/>
  <c r="CQ39" i="28"/>
  <c r="CF34" i="28"/>
  <c r="CI37" i="28"/>
  <c r="CI48" i="13"/>
  <c r="CI48" i="12"/>
  <c r="CG46" i="13"/>
  <c r="CG46" i="12"/>
  <c r="BM45" i="13"/>
  <c r="BM45" i="12"/>
  <c r="BJ42" i="13"/>
  <c r="BJ42" i="12"/>
  <c r="AZ30" i="24"/>
  <c r="M23" i="8"/>
  <c r="G21" i="21"/>
  <c r="BM7" i="21"/>
  <c r="AU7" i="19"/>
  <c r="BI22" i="21"/>
  <c r="AA20" i="21"/>
  <c r="AU6" i="22"/>
  <c r="N5" i="21"/>
  <c r="X9" i="21"/>
  <c r="AM6" i="21"/>
  <c r="BJ8" i="21"/>
  <c r="AF5" i="19"/>
  <c r="O6" i="23"/>
  <c r="BI9" i="23"/>
  <c r="AN9" i="22"/>
  <c r="AB8" i="21"/>
  <c r="AE19" i="21"/>
  <c r="DC32" i="22"/>
  <c r="CK39" i="19"/>
  <c r="BJ18" i="19"/>
  <c r="CF44" i="21"/>
  <c r="CY40" i="21"/>
  <c r="CF33" i="22"/>
  <c r="DB31" i="21"/>
  <c r="DC44" i="21"/>
  <c r="CU36" i="21"/>
  <c r="CJ49" i="21"/>
  <c r="CF45" i="21"/>
  <c r="CK51" i="28"/>
  <c r="CE45" i="28"/>
  <c r="CJ50" i="28"/>
  <c r="CX40" i="28"/>
  <c r="CK32" i="28"/>
  <c r="AA23" i="19"/>
  <c r="AU51" i="13"/>
  <c r="AU51" i="12"/>
  <c r="BO46" i="13"/>
  <c r="BO46" i="12"/>
  <c r="AZ44" i="13"/>
  <c r="AZ44" i="12"/>
  <c r="BA33" i="13"/>
  <c r="BA33" i="12"/>
  <c r="I20" i="19"/>
  <c r="BI9" i="19"/>
  <c r="BI23" i="19"/>
  <c r="AE7" i="23"/>
  <c r="AA18" i="23"/>
  <c r="W22" i="19"/>
  <c r="AE10" i="21"/>
  <c r="BE8" i="21"/>
  <c r="DB43" i="21"/>
  <c r="DC32" i="19"/>
  <c r="CG46" i="23"/>
  <c r="AR10" i="22"/>
  <c r="DB31" i="22"/>
  <c r="DB35" i="21"/>
  <c r="DD38" i="21"/>
  <c r="DC32" i="21"/>
  <c r="CX38" i="21"/>
  <c r="CI35" i="21"/>
  <c r="DB49" i="28"/>
  <c r="CL40" i="28"/>
  <c r="DB38" i="28"/>
  <c r="DC32" i="28"/>
  <c r="T17" i="21"/>
  <c r="AA18" i="22"/>
  <c r="BG50" i="13"/>
  <c r="BG50" i="12"/>
  <c r="BF49" i="13"/>
  <c r="BF49" i="12"/>
  <c r="AX42" i="13"/>
  <c r="AX42" i="12"/>
  <c r="BM22" i="21"/>
  <c r="AA18" i="19"/>
  <c r="AQ5" i="22"/>
  <c r="F9" i="21"/>
  <c r="BM10" i="21"/>
  <c r="DC32" i="23"/>
  <c r="CS46" i="23"/>
  <c r="BE5" i="22"/>
  <c r="DB31" i="19"/>
  <c r="DC43" i="21"/>
  <c r="CM40" i="21"/>
  <c r="CQ44" i="21"/>
  <c r="CI36" i="21"/>
  <c r="CS47" i="28"/>
  <c r="CQ32" i="28"/>
  <c r="DB32" i="28"/>
  <c r="CP31" i="28"/>
  <c r="BF50" i="13"/>
  <c r="BF50" i="12"/>
  <c r="BE49" i="13"/>
  <c r="BE49" i="12"/>
  <c r="BX43" i="13"/>
  <c r="BX43" i="12"/>
  <c r="BJ41" i="13"/>
  <c r="BJ41" i="12"/>
  <c r="BI40" i="13"/>
  <c r="BI40" i="12"/>
  <c r="BQ35" i="13"/>
  <c r="BQ35" i="12"/>
  <c r="BM23" i="19"/>
  <c r="X10" i="21"/>
  <c r="BF10" i="21"/>
  <c r="AF4" i="21"/>
  <c r="AN22" i="13"/>
  <c r="AN22" i="12"/>
  <c r="F7" i="21"/>
  <c r="AV18" i="21"/>
  <c r="CL51" i="22"/>
  <c r="CI36" i="22"/>
  <c r="BN19" i="22"/>
  <c r="CF32" i="21"/>
  <c r="CL39" i="21"/>
  <c r="AM23" i="21"/>
  <c r="CZ47" i="28"/>
  <c r="CW33" i="28"/>
  <c r="CM34" i="28"/>
  <c r="CQ33" i="28"/>
  <c r="CV44" i="28"/>
  <c r="BF22" i="21"/>
  <c r="N4" i="21"/>
  <c r="CF51" i="13"/>
  <c r="CF51" i="12"/>
  <c r="BL43" i="13"/>
  <c r="BL43" i="12"/>
  <c r="G20" i="21"/>
  <c r="T4" i="21"/>
  <c r="AV8" i="21"/>
  <c r="AQ5" i="21"/>
  <c r="BB21" i="21"/>
  <c r="J6" i="21"/>
  <c r="AR19" i="21"/>
  <c r="CL51" i="19"/>
  <c r="CL39" i="23"/>
  <c r="CI36" i="23"/>
  <c r="CF33" i="21"/>
  <c r="CL50" i="21"/>
  <c r="CU47" i="21"/>
  <c r="DD44" i="21"/>
  <c r="CT46" i="21"/>
  <c r="DD37" i="21"/>
  <c r="BE4" i="21"/>
  <c r="DA49" i="28"/>
  <c r="CY47" i="28"/>
  <c r="CY41" i="28"/>
  <c r="DD40" i="28"/>
  <c r="CM33" i="28"/>
  <c r="F10" i="21"/>
  <c r="AS49" i="13"/>
  <c r="AS49" i="12"/>
  <c r="BK43" i="13"/>
  <c r="BK43" i="12"/>
  <c r="BF38" i="13"/>
  <c r="BF38" i="12"/>
  <c r="BL31" i="13"/>
  <c r="BL31" i="12"/>
  <c r="AT38" i="26"/>
  <c r="DB48" i="28"/>
  <c r="CV42" i="28"/>
  <c r="CP36" i="28"/>
  <c r="CJ41" i="28"/>
  <c r="BE34" i="13"/>
  <c r="BE34" i="12"/>
  <c r="BF34" i="13"/>
  <c r="BF34" i="12"/>
  <c r="BF34" i="23"/>
  <c r="C23" i="19"/>
  <c r="C24" i="19"/>
  <c r="AE6" i="22"/>
  <c r="BM6" i="19"/>
  <c r="P5" i="21"/>
  <c r="DD38" i="28"/>
  <c r="BI23" i="21"/>
  <c r="BC30" i="24"/>
  <c r="BB30" i="26"/>
  <c r="BI36" i="28"/>
  <c r="BF44" i="21"/>
  <c r="BE46" i="28"/>
  <c r="BD45" i="28"/>
  <c r="BD33" i="28"/>
  <c r="AV47" i="21"/>
  <c r="AT46" i="28"/>
  <c r="AL50" i="28"/>
  <c r="AK49" i="28"/>
  <c r="AI36" i="28"/>
  <c r="AE44" i="28"/>
  <c r="AD43" i="28"/>
  <c r="AC42" i="28"/>
  <c r="AB41" i="28"/>
  <c r="AA38" i="21"/>
  <c r="Y36" i="21"/>
  <c r="X35" i="21"/>
  <c r="V35" i="28"/>
  <c r="U45" i="28"/>
  <c r="C23" i="9"/>
  <c r="AQ23" i="19"/>
  <c r="BE9" i="23"/>
  <c r="U21" i="22"/>
  <c r="BE5" i="21"/>
  <c r="AX39" i="13"/>
  <c r="AX39" i="12"/>
  <c r="BE45" i="26"/>
  <c r="S30" i="24"/>
  <c r="BE6" i="19"/>
  <c r="P22" i="9"/>
  <c r="AU10" i="23"/>
  <c r="DA47" i="28"/>
  <c r="CS39" i="28"/>
  <c r="BE6" i="22"/>
  <c r="U10" i="13"/>
  <c r="U10" i="12"/>
  <c r="BE45" i="13"/>
  <c r="BE45" i="12"/>
  <c r="O22" i="22"/>
  <c r="N10" i="21"/>
  <c r="DC35" i="21"/>
  <c r="BD45" i="13"/>
  <c r="BD45" i="12"/>
  <c r="AV37" i="13"/>
  <c r="AV37" i="12"/>
  <c r="AX51" i="26"/>
  <c r="B23" i="9"/>
  <c r="C23" i="22"/>
  <c r="B19" i="13"/>
  <c r="B19" i="12"/>
  <c r="N9" i="21"/>
  <c r="BI10" i="21"/>
  <c r="CO47" i="28"/>
  <c r="CM32" i="28"/>
  <c r="BY51" i="13"/>
  <c r="BY51" i="12"/>
  <c r="AV49" i="13"/>
  <c r="AV49" i="12"/>
  <c r="BF46" i="13"/>
  <c r="BF46" i="12"/>
  <c r="AI36" i="13"/>
  <c r="AI36" i="12"/>
  <c r="B19" i="9"/>
  <c r="AE22" i="21"/>
  <c r="CT40" i="28"/>
  <c r="BA42" i="13"/>
  <c r="BA42" i="12"/>
  <c r="CM30" i="24"/>
  <c r="J7" i="21"/>
  <c r="D23" i="9"/>
  <c r="W18" i="19"/>
  <c r="AE18" i="21"/>
  <c r="CK41" i="28"/>
  <c r="DB36" i="28"/>
  <c r="DC37" i="28"/>
  <c r="DA35" i="28"/>
  <c r="CM31" i="28"/>
  <c r="CD47" i="13"/>
  <c r="CD47" i="12"/>
  <c r="BB31" i="13"/>
  <c r="BB31" i="12"/>
  <c r="B23" i="13"/>
  <c r="B23" i="12"/>
  <c r="W4" i="21"/>
  <c r="BM4" i="21"/>
  <c r="DD50" i="28"/>
  <c r="CQ37" i="28"/>
  <c r="CT39" i="28"/>
  <c r="AS34" i="13"/>
  <c r="AS34" i="12"/>
  <c r="BQ30" i="24"/>
  <c r="M50" i="13"/>
  <c r="M50" i="12"/>
  <c r="AO53" i="14"/>
  <c r="AO52" i="24"/>
  <c r="AS37" i="26"/>
  <c r="AE7" i="19"/>
  <c r="CL33" i="26"/>
  <c r="M21" i="9"/>
  <c r="AQ20" i="19"/>
  <c r="DC34" i="21"/>
  <c r="CV50" i="21"/>
  <c r="CT37" i="21"/>
  <c r="CG36" i="28"/>
  <c r="CE48" i="28"/>
  <c r="BQ34" i="28"/>
  <c r="E10" i="8"/>
  <c r="E9" i="21"/>
  <c r="L8" i="8"/>
  <c r="L8" i="21"/>
  <c r="L7" i="21"/>
  <c r="E7" i="8"/>
  <c r="E7" i="21"/>
  <c r="I6" i="8"/>
  <c r="I7" i="19"/>
  <c r="I6" i="21"/>
  <c r="M5" i="8"/>
  <c r="M4" i="21"/>
  <c r="M5" i="21"/>
  <c r="AD10" i="8"/>
  <c r="AD9" i="21"/>
  <c r="V9" i="8"/>
  <c r="V9" i="21"/>
  <c r="Z8" i="8"/>
  <c r="AA8" i="9"/>
  <c r="Z8" i="21"/>
  <c r="AD7" i="23"/>
  <c r="AD7" i="22"/>
  <c r="AD8" i="19"/>
  <c r="V6" i="8"/>
  <c r="V6" i="21"/>
  <c r="Z5" i="8"/>
  <c r="Z4" i="21"/>
  <c r="BL10" i="8"/>
  <c r="BL10" i="21"/>
  <c r="BL9" i="21"/>
  <c r="AX10" i="8"/>
  <c r="AX9" i="21"/>
  <c r="AL10" i="8"/>
  <c r="AL9" i="21"/>
  <c r="AL10" i="21"/>
  <c r="BH9" i="8"/>
  <c r="BH8" i="21"/>
  <c r="AT9" i="8"/>
  <c r="AT8" i="21"/>
  <c r="BD8" i="8"/>
  <c r="BD7" i="21"/>
  <c r="BD8" i="21"/>
  <c r="AP8" i="8"/>
  <c r="AP8" i="23"/>
  <c r="AP8" i="21"/>
  <c r="AP7" i="21"/>
  <c r="BL7" i="8"/>
  <c r="BL7" i="21"/>
  <c r="BL6" i="21"/>
  <c r="AX7" i="8"/>
  <c r="AX6" i="21"/>
  <c r="AX7" i="21"/>
  <c r="AL7" i="8"/>
  <c r="AL7" i="21"/>
  <c r="BH6" i="8"/>
  <c r="BH7" i="19"/>
  <c r="BH6" i="21"/>
  <c r="BH5" i="21"/>
  <c r="AT6" i="8"/>
  <c r="AT5" i="21"/>
  <c r="AT6" i="21"/>
  <c r="BD5" i="8"/>
  <c r="BD6" i="19"/>
  <c r="BD5" i="21"/>
  <c r="BD4" i="21"/>
  <c r="AP5" i="8"/>
  <c r="AP4" i="21"/>
  <c r="AP5" i="21"/>
  <c r="AD23" i="8"/>
  <c r="AD22" i="21"/>
  <c r="AD23" i="21"/>
  <c r="V22" i="8"/>
  <c r="V22" i="21"/>
  <c r="V21" i="21"/>
  <c r="Z21" i="8"/>
  <c r="Z21" i="21"/>
  <c r="AD20" i="8"/>
  <c r="AD19" i="21"/>
  <c r="V19" i="8"/>
  <c r="V19" i="13"/>
  <c r="V19" i="12"/>
  <c r="V18" i="21"/>
  <c r="Z18" i="8"/>
  <c r="Z17" i="21"/>
  <c r="Z18" i="21"/>
  <c r="BL23" i="8"/>
  <c r="BL23" i="21"/>
  <c r="AX23" i="8"/>
  <c r="AX22" i="21"/>
  <c r="AL23" i="8"/>
  <c r="AL23" i="21"/>
  <c r="BH22" i="8"/>
  <c r="BH21" i="21"/>
  <c r="BD21" i="8"/>
  <c r="BD20" i="21"/>
  <c r="AP21" i="8"/>
  <c r="AP20" i="21"/>
  <c r="BL20" i="8"/>
  <c r="BL25" i="8"/>
  <c r="BL20" i="21"/>
  <c r="BL19" i="21"/>
  <c r="AX20" i="8"/>
  <c r="AX20" i="23"/>
  <c r="AX19" i="21"/>
  <c r="AX20" i="21"/>
  <c r="AL20" i="8"/>
  <c r="AL20" i="19"/>
  <c r="AL19" i="21"/>
  <c r="AL20" i="21"/>
  <c r="BH19" i="8"/>
  <c r="BG19" i="9"/>
  <c r="BH18" i="21"/>
  <c r="AT19" i="8"/>
  <c r="AT18" i="21"/>
  <c r="BD18" i="8"/>
  <c r="AP18" i="8"/>
  <c r="AP18" i="21"/>
  <c r="AP17" i="21"/>
  <c r="F19" i="8"/>
  <c r="F20" i="19"/>
  <c r="F18" i="21"/>
  <c r="DD47" i="28"/>
  <c r="DD46" i="21"/>
  <c r="DD48" i="28"/>
  <c r="DD47" i="21"/>
  <c r="DD49" i="28"/>
  <c r="DD35" i="8"/>
  <c r="DD34" i="21"/>
  <c r="DD36" i="28"/>
  <c r="DD35" i="21"/>
  <c r="DD35" i="28"/>
  <c r="DC46" i="8"/>
  <c r="DC48" i="28"/>
  <c r="DC46" i="28"/>
  <c r="DC47" i="28"/>
  <c r="DC45" i="21"/>
  <c r="DC46" i="21"/>
  <c r="DC34" i="8"/>
  <c r="DC34" i="9"/>
  <c r="DC35" i="28"/>
  <c r="DC34" i="28"/>
  <c r="DC33" i="21"/>
  <c r="DB45" i="28"/>
  <c r="DB47" i="28"/>
  <c r="DB46" i="28"/>
  <c r="DB44" i="21"/>
  <c r="DB45" i="21"/>
  <c r="DB32" i="21"/>
  <c r="DB33" i="21"/>
  <c r="DB34" i="28"/>
  <c r="DB33" i="28"/>
  <c r="DA44" i="8"/>
  <c r="CZ44" i="9"/>
  <c r="DA45" i="28"/>
  <c r="DA46" i="28"/>
  <c r="DA44" i="21"/>
  <c r="DA43" i="21"/>
  <c r="DA32" i="8"/>
  <c r="DA32" i="21"/>
  <c r="DA34" i="28"/>
  <c r="DA33" i="28"/>
  <c r="DA31" i="21"/>
  <c r="CZ42" i="21"/>
  <c r="CZ43" i="21"/>
  <c r="CZ45" i="28"/>
  <c r="CZ43" i="28"/>
  <c r="CZ31" i="8"/>
  <c r="CZ32" i="28"/>
  <c r="CZ31" i="21"/>
  <c r="CZ30" i="21"/>
  <c r="CZ33" i="28"/>
  <c r="CY42" i="8"/>
  <c r="CY42" i="9"/>
  <c r="CY41" i="21"/>
  <c r="CY44" i="28"/>
  <c r="CY43" i="28"/>
  <c r="CY42" i="21"/>
  <c r="CX41" i="8"/>
  <c r="CX41" i="9"/>
  <c r="CX40" i="21"/>
  <c r="CX41" i="21"/>
  <c r="CX42" i="28"/>
  <c r="CX41" i="28"/>
  <c r="CX43" i="28"/>
  <c r="CW39" i="21"/>
  <c r="CW40" i="21"/>
  <c r="CW40" i="28"/>
  <c r="CV51" i="8"/>
  <c r="CU51" i="9"/>
  <c r="CV51" i="21"/>
  <c r="CV51" i="28"/>
  <c r="CV39" i="8"/>
  <c r="CV39" i="9"/>
  <c r="CV38" i="21"/>
  <c r="CV41" i="28"/>
  <c r="CV39" i="21"/>
  <c r="CV39" i="28"/>
  <c r="CU50" i="8"/>
  <c r="CU50" i="21"/>
  <c r="CU49" i="21"/>
  <c r="CU51" i="28"/>
  <c r="CU39" i="28"/>
  <c r="CU38" i="21"/>
  <c r="CU40" i="28"/>
  <c r="CU38" i="28"/>
  <c r="CU37" i="21"/>
  <c r="CT49" i="8"/>
  <c r="CT49" i="9"/>
  <c r="CT49" i="28"/>
  <c r="CT51" i="28"/>
  <c r="CT50" i="28"/>
  <c r="CT49" i="21"/>
  <c r="CT48" i="21"/>
  <c r="CT37" i="28"/>
  <c r="CT38" i="28"/>
  <c r="CT36" i="21"/>
  <c r="CS48" i="8"/>
  <c r="CS48" i="9"/>
  <c r="CS48" i="28"/>
  <c r="CS48" i="21"/>
  <c r="CS49" i="28"/>
  <c r="CS47" i="21"/>
  <c r="CS50" i="28"/>
  <c r="CS36" i="8"/>
  <c r="CS36" i="9"/>
  <c r="CS35" i="21"/>
  <c r="CS36" i="28"/>
  <c r="CS37" i="28"/>
  <c r="CS36" i="21"/>
  <c r="CS38" i="28"/>
  <c r="CR47" i="8"/>
  <c r="CR46" i="21"/>
  <c r="CR47" i="28"/>
  <c r="CR48" i="28"/>
  <c r="CR47" i="21"/>
  <c r="CR49" i="28"/>
  <c r="CR35" i="21"/>
  <c r="CR37" i="28"/>
  <c r="CR36" i="28"/>
  <c r="CR35" i="28"/>
  <c r="CR34" i="21"/>
  <c r="CQ46" i="8"/>
  <c r="CQ46" i="28"/>
  <c r="CQ48" i="28"/>
  <c r="CQ47" i="28"/>
  <c r="CQ45" i="21"/>
  <c r="CQ46" i="21"/>
  <c r="CQ34" i="8"/>
  <c r="CQ36" i="28"/>
  <c r="CQ33" i="21"/>
  <c r="CQ34" i="28"/>
  <c r="CQ34" i="21"/>
  <c r="CQ35" i="28"/>
  <c r="CP45" i="8"/>
  <c r="CP45" i="9"/>
  <c r="CP44" i="21"/>
  <c r="CP45" i="21"/>
  <c r="CP45" i="28"/>
  <c r="CP33" i="8"/>
  <c r="CP33" i="9"/>
  <c r="CP32" i="21"/>
  <c r="CP33" i="28"/>
  <c r="CP33" i="21"/>
  <c r="CP35" i="28"/>
  <c r="CP34" i="28"/>
  <c r="CO44" i="8"/>
  <c r="CO44" i="9"/>
  <c r="CO46" i="28"/>
  <c r="CO44" i="21"/>
  <c r="CO44" i="28"/>
  <c r="CO43" i="21"/>
  <c r="CO45" i="28"/>
  <c r="CO32" i="8"/>
  <c r="CO31" i="21"/>
  <c r="CO33" i="28"/>
  <c r="CO32" i="28"/>
  <c r="CO32" i="21"/>
  <c r="CO34" i="28"/>
  <c r="CN43" i="21"/>
  <c r="CN44" i="28"/>
  <c r="CN45" i="28"/>
  <c r="CN42" i="21"/>
  <c r="CN31" i="8"/>
  <c r="CN30" i="24"/>
  <c r="CN31" i="21"/>
  <c r="CN32" i="28"/>
  <c r="CN30" i="21"/>
  <c r="CN33" i="28"/>
  <c r="CN31" i="28"/>
  <c r="CM42" i="8"/>
  <c r="CM42" i="9"/>
  <c r="CM44" i="28"/>
  <c r="CM42" i="21"/>
  <c r="CM41" i="21"/>
  <c r="CM42" i="28"/>
  <c r="CL41" i="8"/>
  <c r="CL41" i="9"/>
  <c r="CL41" i="28"/>
  <c r="CL43" i="28"/>
  <c r="CL40" i="21"/>
  <c r="CL41" i="21"/>
  <c r="CK42" i="28"/>
  <c r="CK39" i="21"/>
  <c r="CK40" i="28"/>
  <c r="CK40" i="21"/>
  <c r="CJ51" i="21"/>
  <c r="CJ51" i="28"/>
  <c r="CJ50" i="21"/>
  <c r="CJ39" i="8"/>
  <c r="CJ39" i="9"/>
  <c r="CJ39" i="21"/>
  <c r="CJ39" i="28"/>
  <c r="CI50" i="8"/>
  <c r="CI50" i="9"/>
  <c r="CI50" i="21"/>
  <c r="CI49" i="21"/>
  <c r="CI51" i="28"/>
  <c r="CI50" i="28"/>
  <c r="CI38" i="8"/>
  <c r="CI40" i="28"/>
  <c r="CI38" i="28"/>
  <c r="CI37" i="21"/>
  <c r="CI39" i="28"/>
  <c r="CI38" i="21"/>
  <c r="CH49" i="8"/>
  <c r="CH49" i="9"/>
  <c r="CH49" i="28"/>
  <c r="CH48" i="21"/>
  <c r="CH37" i="8"/>
  <c r="CH37" i="9"/>
  <c r="CH38" i="28"/>
  <c r="CH37" i="21"/>
  <c r="CH39" i="28"/>
  <c r="CH36" i="21"/>
  <c r="CH37" i="28"/>
  <c r="CG48" i="8"/>
  <c r="CG47" i="21"/>
  <c r="CG50" i="28"/>
  <c r="CG48" i="28"/>
  <c r="CG48" i="21"/>
  <c r="CG36" i="8"/>
  <c r="CH36" i="9"/>
  <c r="CG35" i="21"/>
  <c r="CG37" i="28"/>
  <c r="CG36" i="21"/>
  <c r="CF47" i="8"/>
  <c r="CE47" i="9"/>
  <c r="CF47" i="28"/>
  <c r="CF48" i="28"/>
  <c r="CF47" i="21"/>
  <c r="CF49" i="28"/>
  <c r="CF46" i="21"/>
  <c r="CF35" i="21"/>
  <c r="CF36" i="28"/>
  <c r="CF34" i="21"/>
  <c r="CF35" i="28"/>
  <c r="CF37" i="28"/>
  <c r="CE46" i="8"/>
  <c r="CE45" i="21"/>
  <c r="CE46" i="21"/>
  <c r="CE46" i="28"/>
  <c r="CE47" i="28"/>
  <c r="CE36" i="28"/>
  <c r="CE35" i="28"/>
  <c r="CE33" i="21"/>
  <c r="CE34" i="28"/>
  <c r="CD45" i="8"/>
  <c r="CD46" i="28"/>
  <c r="CD47" i="28"/>
  <c r="CD45" i="21"/>
  <c r="CD44" i="21"/>
  <c r="CD45" i="28"/>
  <c r="CD35" i="28"/>
  <c r="CD33" i="28"/>
  <c r="CD33" i="21"/>
  <c r="CC44" i="8"/>
  <c r="CB44" i="9"/>
  <c r="CC44" i="28"/>
  <c r="CC43" i="21"/>
  <c r="CB44" i="26"/>
  <c r="CC44" i="21"/>
  <c r="CC45" i="28"/>
  <c r="CC33" i="28"/>
  <c r="CC34" i="28"/>
  <c r="CC32" i="28"/>
  <c r="CC31" i="21"/>
  <c r="CC32" i="21"/>
  <c r="CB44" i="28"/>
  <c r="CB42" i="21"/>
  <c r="CB43" i="21"/>
  <c r="CB45" i="28"/>
  <c r="CB43" i="28"/>
  <c r="CB31" i="8"/>
  <c r="CB31" i="21"/>
  <c r="CB30" i="21"/>
  <c r="CB31" i="28"/>
  <c r="CB33" i="28"/>
  <c r="CB32" i="28"/>
  <c r="CA42" i="8"/>
  <c r="CA41" i="21"/>
  <c r="CA44" i="28"/>
  <c r="CA43" i="28"/>
  <c r="CA42" i="28"/>
  <c r="BZ41" i="8"/>
  <c r="BZ41" i="9"/>
  <c r="BZ43" i="28"/>
  <c r="BZ40" i="21"/>
  <c r="BZ41" i="21"/>
  <c r="BZ42" i="28"/>
  <c r="BZ41" i="28"/>
  <c r="BY40" i="8"/>
  <c r="BY40" i="9"/>
  <c r="BY42" i="28"/>
  <c r="BY39" i="21"/>
  <c r="BY40" i="21"/>
  <c r="BY41" i="28"/>
  <c r="BX51" i="8"/>
  <c r="BY51" i="9"/>
  <c r="BX50" i="21"/>
  <c r="BX39" i="8"/>
  <c r="BX39" i="9"/>
  <c r="BX38" i="21"/>
  <c r="BX41" i="28"/>
  <c r="BX40" i="28"/>
  <c r="BX39" i="21"/>
  <c r="BW50" i="8"/>
  <c r="BW51" i="28"/>
  <c r="BW50" i="21"/>
  <c r="BW49" i="21"/>
  <c r="BW38" i="8"/>
  <c r="BV38" i="9"/>
  <c r="BW40" i="28"/>
  <c r="BW38" i="21"/>
  <c r="BW37" i="21"/>
  <c r="BW39" i="28"/>
  <c r="BV49" i="8"/>
  <c r="BV49" i="9"/>
  <c r="BV51" i="28"/>
  <c r="BV49" i="21"/>
  <c r="BV48" i="21"/>
  <c r="BV50" i="28"/>
  <c r="BV37" i="8"/>
  <c r="BV37" i="9"/>
  <c r="BV39" i="28"/>
  <c r="BV36" i="21"/>
  <c r="BV38" i="28"/>
  <c r="BU48" i="8"/>
  <c r="BU48" i="9"/>
  <c r="BU47" i="21"/>
  <c r="BU50" i="28"/>
  <c r="BU48" i="21"/>
  <c r="BU49" i="28"/>
  <c r="BU36" i="8"/>
  <c r="BU36" i="9"/>
  <c r="BU36" i="21"/>
  <c r="BU38" i="28"/>
  <c r="BU35" i="21"/>
  <c r="BT47" i="8"/>
  <c r="BT47" i="21"/>
  <c r="BT49" i="28"/>
  <c r="BT46" i="21"/>
  <c r="BT35" i="8"/>
  <c r="BT35" i="9"/>
  <c r="BT37" i="28"/>
  <c r="BT35" i="21"/>
  <c r="BT36" i="28"/>
  <c r="BT34" i="21"/>
  <c r="BS46" i="8"/>
  <c r="BS47" i="28"/>
  <c r="BS34" i="8"/>
  <c r="BS34" i="9"/>
  <c r="BS36" i="28"/>
  <c r="BS33" i="21"/>
  <c r="BS34" i="21"/>
  <c r="BS35" i="28"/>
  <c r="BR45" i="8"/>
  <c r="BR46" i="28"/>
  <c r="BR47" i="28"/>
  <c r="BR45" i="21"/>
  <c r="BR44" i="21"/>
  <c r="BR35" i="28"/>
  <c r="BR34" i="28"/>
  <c r="BR33" i="21"/>
  <c r="BR32" i="21"/>
  <c r="BQ44" i="8"/>
  <c r="BQ44" i="21"/>
  <c r="BQ45" i="28"/>
  <c r="BQ46" i="28"/>
  <c r="BQ43" i="21"/>
  <c r="BP43" i="8"/>
  <c r="BP42" i="21"/>
  <c r="BP43" i="21"/>
  <c r="BP45" i="28"/>
  <c r="BP44" i="28"/>
  <c r="BP31" i="8"/>
  <c r="BP31" i="21"/>
  <c r="BP33" i="28"/>
  <c r="BP30" i="21"/>
  <c r="BP32" i="28"/>
  <c r="BP31" i="28"/>
  <c r="BO42" i="8"/>
  <c r="BO44" i="28"/>
  <c r="BO43" i="28"/>
  <c r="BO41" i="21"/>
  <c r="BO42" i="21"/>
  <c r="BN42" i="8"/>
  <c r="BN41" i="21"/>
  <c r="BN42" i="21"/>
  <c r="BN44" i="28"/>
  <c r="BN43" i="28"/>
  <c r="BM41" i="8"/>
  <c r="BM41" i="21"/>
  <c r="BM40" i="21"/>
  <c r="BM43" i="28"/>
  <c r="BL40" i="8"/>
  <c r="BK40" i="9"/>
  <c r="BL40" i="21"/>
  <c r="BL42" i="28"/>
  <c r="BL41" i="28"/>
  <c r="BL39" i="21"/>
  <c r="BK50" i="21"/>
  <c r="BK51" i="21"/>
  <c r="BK39" i="8"/>
  <c r="BK38" i="21"/>
  <c r="BK39" i="21"/>
  <c r="BK41" i="28"/>
  <c r="BJ50" i="8"/>
  <c r="BJ50" i="9"/>
  <c r="BJ51" i="28"/>
  <c r="BJ49" i="21"/>
  <c r="BJ50" i="21"/>
  <c r="BJ38" i="8"/>
  <c r="BJ38" i="9"/>
  <c r="BJ39" i="28"/>
  <c r="BJ38" i="21"/>
  <c r="BJ40" i="28"/>
  <c r="BJ37" i="21"/>
  <c r="BI49" i="8"/>
  <c r="BI50" i="28"/>
  <c r="BI48" i="21"/>
  <c r="BI38" i="28"/>
  <c r="BI37" i="21"/>
  <c r="BI39" i="28"/>
  <c r="BI36" i="21"/>
  <c r="BH48" i="8"/>
  <c r="BH49" i="28"/>
  <c r="BH50" i="28"/>
  <c r="BG47" i="26"/>
  <c r="BH48" i="21"/>
  <c r="BH36" i="8"/>
  <c r="BH36" i="9"/>
  <c r="BH37" i="28"/>
  <c r="BH36" i="21"/>
  <c r="BH38" i="28"/>
  <c r="BH35" i="21"/>
  <c r="BG47" i="8"/>
  <c r="BG47" i="9"/>
  <c r="BG46" i="21"/>
  <c r="BG47" i="21"/>
  <c r="BG48" i="28"/>
  <c r="BG49" i="28"/>
  <c r="BG35" i="8"/>
  <c r="BG34" i="21"/>
  <c r="BG35" i="21"/>
  <c r="BG36" i="28"/>
  <c r="BG37" i="28"/>
  <c r="BV49" i="28"/>
  <c r="BT35" i="28"/>
  <c r="BR45" i="28"/>
  <c r="CW50" i="13"/>
  <c r="CW50" i="12"/>
  <c r="CR39" i="13"/>
  <c r="CR39" i="12"/>
  <c r="CH32" i="21"/>
  <c r="BY51" i="26"/>
  <c r="CG34" i="13"/>
  <c r="CG34" i="12"/>
  <c r="CI41" i="13"/>
  <c r="CI41" i="12"/>
  <c r="DB37" i="13"/>
  <c r="DB37" i="12"/>
  <c r="CC42" i="23"/>
  <c r="O22" i="13"/>
  <c r="O22" i="12"/>
  <c r="E21" i="21"/>
  <c r="BD7" i="19"/>
  <c r="BD21" i="21"/>
  <c r="BY53" i="14"/>
  <c r="BX53" i="14"/>
  <c r="BO53" i="14"/>
  <c r="BO52" i="24"/>
  <c r="AK53" i="14"/>
  <c r="AK52" i="24"/>
  <c r="AG53" i="14"/>
  <c r="AG52" i="24"/>
  <c r="M44" i="26"/>
  <c r="AS34" i="26"/>
  <c r="H8" i="21"/>
  <c r="CU30" i="24"/>
  <c r="AR33" i="26"/>
  <c r="CD52" i="21"/>
  <c r="P22" i="22"/>
  <c r="U9" i="19"/>
  <c r="J47" i="13"/>
  <c r="J47" i="12"/>
  <c r="AW53" i="14"/>
  <c r="AW52" i="24"/>
  <c r="BA53" i="14"/>
  <c r="BA52" i="24"/>
  <c r="BE53" i="14"/>
  <c r="BE52" i="24"/>
  <c r="T10" i="9"/>
  <c r="AQ44" i="28"/>
  <c r="BT34" i="28"/>
  <c r="BR42" i="21"/>
  <c r="AE42" i="21"/>
  <c r="AQ41" i="21"/>
  <c r="BW48" i="8"/>
  <c r="BW48" i="9"/>
  <c r="BW48" i="21"/>
  <c r="BW47" i="21"/>
  <c r="BW50" i="28"/>
  <c r="BW49" i="28"/>
  <c r="BS44" i="8"/>
  <c r="BS44" i="9"/>
  <c r="BS44" i="21"/>
  <c r="BS45" i="28"/>
  <c r="BS43" i="21"/>
  <c r="BM51" i="8"/>
  <c r="BM50" i="21"/>
  <c r="BM51" i="21"/>
  <c r="BI47" i="8"/>
  <c r="BI48" i="28"/>
  <c r="BI47" i="21"/>
  <c r="BI46" i="21"/>
  <c r="BI49" i="28"/>
  <c r="BF33" i="8"/>
  <c r="BE33" i="9"/>
  <c r="BF33" i="21"/>
  <c r="BF32" i="21"/>
  <c r="BF34" i="28"/>
  <c r="AZ39" i="8"/>
  <c r="AZ39" i="21"/>
  <c r="AV35" i="8"/>
  <c r="AV35" i="21"/>
  <c r="AS44" i="8"/>
  <c r="AR44" i="9"/>
  <c r="AS46" i="28"/>
  <c r="AS44" i="21"/>
  <c r="AS43" i="21"/>
  <c r="AS45" i="28"/>
  <c r="AP41" i="8"/>
  <c r="AP42" i="28"/>
  <c r="AP41" i="21"/>
  <c r="AP40" i="21"/>
  <c r="AN51" i="8"/>
  <c r="AN51" i="21"/>
  <c r="AL37" i="21"/>
  <c r="AL38" i="28"/>
  <c r="AL36" i="21"/>
  <c r="AJ34" i="21"/>
  <c r="AJ37" i="28"/>
  <c r="AJ35" i="21"/>
  <c r="AJ36" i="28"/>
  <c r="AH33" i="8"/>
  <c r="AH34" i="28"/>
  <c r="AH33" i="21"/>
  <c r="AH32" i="21"/>
  <c r="AF31" i="8"/>
  <c r="AF30" i="24"/>
  <c r="AF30" i="26"/>
  <c r="Y48" i="8"/>
  <c r="Y48" i="9"/>
  <c r="Y47" i="21"/>
  <c r="BI53" i="14"/>
  <c r="BI52" i="24"/>
  <c r="AK48" i="28"/>
  <c r="BE44" i="21"/>
  <c r="U10" i="9"/>
  <c r="T10" i="13"/>
  <c r="T10" i="12"/>
  <c r="BV46" i="21"/>
  <c r="U10" i="19"/>
  <c r="BF45" i="28"/>
  <c r="AQ42" i="28"/>
  <c r="BE33" i="28"/>
  <c r="BI35" i="28"/>
  <c r="BF35" i="28"/>
  <c r="AH35" i="28"/>
  <c r="BR43" i="21"/>
  <c r="V46" i="28"/>
  <c r="AN50" i="21"/>
  <c r="DD43" i="8"/>
  <c r="DD45" i="28"/>
  <c r="DD43" i="21"/>
  <c r="DD31" i="21"/>
  <c r="DD30" i="21"/>
  <c r="DD31" i="28"/>
  <c r="DB41" i="8"/>
  <c r="DB41" i="9"/>
  <c r="DB40" i="21"/>
  <c r="DB42" i="28"/>
  <c r="DB41" i="21"/>
  <c r="DA40" i="8"/>
  <c r="DA40" i="9"/>
  <c r="DA41" i="28"/>
  <c r="DA40" i="21"/>
  <c r="DA39" i="21"/>
  <c r="CZ51" i="8"/>
  <c r="CZ51" i="21"/>
  <c r="CZ50" i="21"/>
  <c r="CZ38" i="21"/>
  <c r="CZ40" i="28"/>
  <c r="CZ39" i="21"/>
  <c r="CY50" i="8"/>
  <c r="CY51" i="28"/>
  <c r="CY50" i="21"/>
  <c r="CY49" i="21"/>
  <c r="CY38" i="8"/>
  <c r="CY38" i="9"/>
  <c r="CY40" i="28"/>
  <c r="CY37" i="21"/>
  <c r="CY38" i="21"/>
  <c r="CY39" i="28"/>
  <c r="CX49" i="8"/>
  <c r="CX49" i="9"/>
  <c r="CX49" i="21"/>
  <c r="CW49" i="26"/>
  <c r="CX50" i="28"/>
  <c r="CX48" i="21"/>
  <c r="CX39" i="28"/>
  <c r="CX38" i="28"/>
  <c r="CX36" i="21"/>
  <c r="CX37" i="21"/>
  <c r="CW48" i="8"/>
  <c r="CW47" i="21"/>
  <c r="CW49" i="28"/>
  <c r="CW50" i="28"/>
  <c r="CW36" i="8"/>
  <c r="CW37" i="28"/>
  <c r="CW36" i="21"/>
  <c r="CV47" i="8"/>
  <c r="CV47" i="9"/>
  <c r="CV48" i="28"/>
  <c r="CV47" i="21"/>
  <c r="CV49" i="28"/>
  <c r="CU47" i="26"/>
  <c r="CV46" i="21"/>
  <c r="CV35" i="8"/>
  <c r="CV35" i="9"/>
  <c r="CV35" i="21"/>
  <c r="CV37" i="28"/>
  <c r="CV34" i="21"/>
  <c r="CU46" i="8"/>
  <c r="CU48" i="28"/>
  <c r="CU47" i="28"/>
  <c r="CU45" i="21"/>
  <c r="CU46" i="21"/>
  <c r="CU34" i="8"/>
  <c r="CU33" i="21"/>
  <c r="CU35" i="28"/>
  <c r="CT45" i="8"/>
  <c r="CT45" i="9"/>
  <c r="CT44" i="21"/>
  <c r="CT33" i="8"/>
  <c r="CT33" i="9"/>
  <c r="CT32" i="21"/>
  <c r="CS44" i="8"/>
  <c r="CS46" i="28"/>
  <c r="CS45" i="28"/>
  <c r="CS43" i="21"/>
  <c r="CS32" i="8"/>
  <c r="CS32" i="9"/>
  <c r="CS31" i="21"/>
  <c r="CS32" i="28"/>
  <c r="CS34" i="28"/>
  <c r="CR42" i="21"/>
  <c r="CR44" i="28"/>
  <c r="CR45" i="28"/>
  <c r="CR43" i="21"/>
  <c r="CR31" i="8"/>
  <c r="CR31" i="28"/>
  <c r="CR32" i="28"/>
  <c r="CR30" i="21"/>
  <c r="CP41" i="8"/>
  <c r="CP41" i="9"/>
  <c r="CP42" i="28"/>
  <c r="CP41" i="21"/>
  <c r="CO40" i="8"/>
  <c r="CO40" i="9"/>
  <c r="CO40" i="21"/>
  <c r="CO39" i="21"/>
  <c r="CO42" i="28"/>
  <c r="CO41" i="28"/>
  <c r="CN51" i="21"/>
  <c r="CN50" i="21"/>
  <c r="CN39" i="8"/>
  <c r="CN41" i="28"/>
  <c r="CN38" i="21"/>
  <c r="CN40" i="28"/>
  <c r="CN39" i="21"/>
  <c r="CM50" i="8"/>
  <c r="CM50" i="9"/>
  <c r="CM50" i="21"/>
  <c r="CM49" i="21"/>
  <c r="CM51" i="28"/>
  <c r="CM38" i="8"/>
  <c r="CM37" i="21"/>
  <c r="CM38" i="21"/>
  <c r="CM39" i="28"/>
  <c r="CM40" i="28"/>
  <c r="CL50" i="28"/>
  <c r="CL48" i="21"/>
  <c r="CL51" i="28"/>
  <c r="CL37" i="8"/>
  <c r="CL37" i="9"/>
  <c r="CL36" i="21"/>
  <c r="CL37" i="21"/>
  <c r="CL39" i="28"/>
  <c r="CK48" i="8"/>
  <c r="CK48" i="9"/>
  <c r="CK49" i="28"/>
  <c r="CK48" i="21"/>
  <c r="CK50" i="28"/>
  <c r="CK47" i="21"/>
  <c r="CK36" i="8"/>
  <c r="CK36" i="9"/>
  <c r="CK36" i="21"/>
  <c r="CK38" i="28"/>
  <c r="CJ47" i="8"/>
  <c r="CJ47" i="9"/>
  <c r="CJ49" i="28"/>
  <c r="CI47" i="26"/>
  <c r="CJ46" i="21"/>
  <c r="CJ48" i="28"/>
  <c r="CJ47" i="21"/>
  <c r="CJ34" i="21"/>
  <c r="CJ35" i="21"/>
  <c r="CI47" i="28"/>
  <c r="CI45" i="21"/>
  <c r="CI46" i="21"/>
  <c r="CI34" i="8"/>
  <c r="CI34" i="9"/>
  <c r="CI35" i="28"/>
  <c r="CI34" i="21"/>
  <c r="CI36" i="28"/>
  <c r="CI33" i="21"/>
  <c r="CH45" i="8"/>
  <c r="CH45" i="9"/>
  <c r="CH45" i="26"/>
  <c r="CH46" i="28"/>
  <c r="CH44" i="21"/>
  <c r="CH47" i="28"/>
  <c r="CH45" i="21"/>
  <c r="CG44" i="8"/>
  <c r="CG44" i="21"/>
  <c r="CG43" i="21"/>
  <c r="CG45" i="28"/>
  <c r="CG46" i="28"/>
  <c r="CG32" i="8"/>
  <c r="CG32" i="9"/>
  <c r="CG33" i="28"/>
  <c r="CG31" i="21"/>
  <c r="CG32" i="21"/>
  <c r="CF43" i="8"/>
  <c r="CF44" i="28"/>
  <c r="CF43" i="21"/>
  <c r="CF45" i="28"/>
  <c r="CE43" i="26"/>
  <c r="CF42" i="21"/>
  <c r="CF31" i="8"/>
  <c r="CF31" i="21"/>
  <c r="CF30" i="21"/>
  <c r="CF30" i="24"/>
  <c r="CF31" i="28"/>
  <c r="CD41" i="8"/>
  <c r="CD42" i="28"/>
  <c r="CC41" i="8"/>
  <c r="CC43" i="28"/>
  <c r="CC42" i="28"/>
  <c r="CC41" i="21"/>
  <c r="CC40" i="21"/>
  <c r="CB40" i="8"/>
  <c r="CB39" i="21"/>
  <c r="CB40" i="21"/>
  <c r="CA51" i="21"/>
  <c r="CA50" i="21"/>
  <c r="CA39" i="8"/>
  <c r="CA41" i="28"/>
  <c r="CA39" i="21"/>
  <c r="CA38" i="21"/>
  <c r="CA40" i="28"/>
  <c r="BZ50" i="8"/>
  <c r="BZ50" i="28"/>
  <c r="BZ51" i="28"/>
  <c r="BZ49" i="21"/>
  <c r="BZ50" i="21"/>
  <c r="BD43" i="21"/>
  <c r="BS46" i="28"/>
  <c r="AF32" i="28"/>
  <c r="BO42" i="28"/>
  <c r="AE42" i="28"/>
  <c r="AE41" i="21"/>
  <c r="AC40" i="21"/>
  <c r="BZ39" i="8"/>
  <c r="BZ40" i="28"/>
  <c r="BZ38" i="21"/>
  <c r="BZ39" i="21"/>
  <c r="BV34" i="21"/>
  <c r="BV35" i="21"/>
  <c r="BV37" i="28"/>
  <c r="BV36" i="28"/>
  <c r="BQ42" i="8"/>
  <c r="BQ42" i="9"/>
  <c r="BQ43" i="28"/>
  <c r="BQ41" i="21"/>
  <c r="BQ42" i="21"/>
  <c r="BQ44" i="28"/>
  <c r="BM39" i="8"/>
  <c r="BM39" i="9"/>
  <c r="BM39" i="21"/>
  <c r="BM41" i="28"/>
  <c r="BM38" i="21"/>
  <c r="BJ36" i="8"/>
  <c r="BJ35" i="21"/>
  <c r="BJ36" i="21"/>
  <c r="BJ37" i="28"/>
  <c r="BJ38" i="28"/>
  <c r="BG34" i="28"/>
  <c r="BG35" i="28"/>
  <c r="BG33" i="21"/>
  <c r="BG32" i="21"/>
  <c r="BD31" i="8"/>
  <c r="BD30" i="24"/>
  <c r="BC30" i="26"/>
  <c r="BD31" i="28"/>
  <c r="BD31" i="21"/>
  <c r="BD30" i="21"/>
  <c r="BA40" i="8"/>
  <c r="BA42" i="28"/>
  <c r="BA40" i="21"/>
  <c r="AX37" i="8"/>
  <c r="AX36" i="21"/>
  <c r="AX38" i="28"/>
  <c r="AX37" i="21"/>
  <c r="AX39" i="28"/>
  <c r="AU34" i="8"/>
  <c r="AT34" i="9"/>
  <c r="AU33" i="21"/>
  <c r="AU36" i="28"/>
  <c r="AU34" i="21"/>
  <c r="AU35" i="28"/>
  <c r="AS33" i="28"/>
  <c r="AS32" i="28"/>
  <c r="AS32" i="21"/>
  <c r="AS31" i="21"/>
  <c r="AG44" i="8"/>
  <c r="AG44" i="21"/>
  <c r="AG43" i="21"/>
  <c r="AG46" i="28"/>
  <c r="AG45" i="28"/>
  <c r="U10" i="22"/>
  <c r="AK48" i="21"/>
  <c r="Y48" i="21"/>
  <c r="AV46" i="21"/>
  <c r="AH47" i="28"/>
  <c r="AF33" i="28"/>
  <c r="BC44" i="28"/>
  <c r="AE43" i="28"/>
  <c r="AR31" i="21"/>
  <c r="AG33" i="28"/>
  <c r="BY37" i="21"/>
  <c r="BY40" i="28"/>
  <c r="BY38" i="21"/>
  <c r="BT45" i="8"/>
  <c r="BT45" i="9"/>
  <c r="BT45" i="21"/>
  <c r="BT46" i="28"/>
  <c r="BT44" i="21"/>
  <c r="BT47" i="28"/>
  <c r="BP40" i="21"/>
  <c r="BP41" i="21"/>
  <c r="BP42" i="28"/>
  <c r="BL38" i="21"/>
  <c r="BL39" i="28"/>
  <c r="BL40" i="28"/>
  <c r="BH35" i="28"/>
  <c r="BH34" i="21"/>
  <c r="BH36" i="28"/>
  <c r="BH33" i="21"/>
  <c r="AW48" i="8"/>
  <c r="AV48" i="9"/>
  <c r="AW48" i="21"/>
  <c r="AV48" i="26"/>
  <c r="AW50" i="28"/>
  <c r="AW47" i="21"/>
  <c r="AW49" i="28"/>
  <c r="BZ53" i="14"/>
  <c r="BZ52" i="21"/>
  <c r="BM53" i="14"/>
  <c r="BM52" i="21"/>
  <c r="AI53" i="14"/>
  <c r="AI52" i="24"/>
  <c r="U10" i="23"/>
  <c r="AK50" i="28"/>
  <c r="Y49" i="28"/>
  <c r="U11" i="19"/>
  <c r="AF31" i="28"/>
  <c r="BC43" i="28"/>
  <c r="BC42" i="21"/>
  <c r="BL37" i="21"/>
  <c r="BX49" i="8"/>
  <c r="BX49" i="9"/>
  <c r="BX48" i="21"/>
  <c r="BX51" i="28"/>
  <c r="BX49" i="21"/>
  <c r="BX50" i="28"/>
  <c r="BU46" i="8"/>
  <c r="BU48" i="28"/>
  <c r="BU45" i="21"/>
  <c r="BU47" i="28"/>
  <c r="BR43" i="8"/>
  <c r="BQ43" i="26"/>
  <c r="BK49" i="8"/>
  <c r="BK49" i="9"/>
  <c r="BK50" i="28"/>
  <c r="BK51" i="28"/>
  <c r="BK49" i="21"/>
  <c r="BK48" i="21"/>
  <c r="BI35" i="8"/>
  <c r="BI34" i="21"/>
  <c r="BI35" i="21"/>
  <c r="BI37" i="28"/>
  <c r="BE44" i="8"/>
  <c r="BE43" i="21"/>
  <c r="BE45" i="28"/>
  <c r="BB41" i="8"/>
  <c r="BB41" i="9"/>
  <c r="BB42" i="28"/>
  <c r="BB40" i="21"/>
  <c r="BB41" i="21"/>
  <c r="AZ51" i="8"/>
  <c r="AZ50" i="21"/>
  <c r="AZ51" i="21"/>
  <c r="AW36" i="8"/>
  <c r="AW36" i="21"/>
  <c r="AW38" i="28"/>
  <c r="AW35" i="21"/>
  <c r="AT45" i="8"/>
  <c r="AT45" i="21"/>
  <c r="AR42" i="21"/>
  <c r="AR44" i="28"/>
  <c r="AR45" i="28"/>
  <c r="AN39" i="8"/>
  <c r="AN40" i="28"/>
  <c r="AN39" i="28"/>
  <c r="AN41" i="28"/>
  <c r="AN38" i="21"/>
  <c r="AI48" i="28"/>
  <c r="AI47" i="28"/>
  <c r="AI45" i="21"/>
  <c r="AI46" i="21"/>
  <c r="AG32" i="8"/>
  <c r="AG31" i="21"/>
  <c r="AG34" i="28"/>
  <c r="AG32" i="21"/>
  <c r="AG32" i="28"/>
  <c r="AD41" i="8"/>
  <c r="AD41" i="28"/>
  <c r="AD41" i="21"/>
  <c r="AD40" i="21"/>
  <c r="AB39" i="8"/>
  <c r="AB40" i="28"/>
  <c r="AB39" i="21"/>
  <c r="Z37" i="8"/>
  <c r="Z39" i="28"/>
  <c r="Z37" i="21"/>
  <c r="V33" i="8"/>
  <c r="V33" i="21"/>
  <c r="BQ53" i="14"/>
  <c r="BQ52" i="24"/>
  <c r="AZ40" i="28"/>
  <c r="V10" i="9"/>
  <c r="BR44" i="28"/>
  <c r="AS34" i="28"/>
  <c r="AD42" i="28"/>
  <c r="BI36" i="26"/>
  <c r="BY50" i="8"/>
  <c r="BY51" i="28"/>
  <c r="BY49" i="21"/>
  <c r="BY50" i="21"/>
  <c r="BW35" i="21"/>
  <c r="BW37" i="28"/>
  <c r="BW36" i="21"/>
  <c r="BW38" i="28"/>
  <c r="BT33" i="8"/>
  <c r="BT33" i="21"/>
  <c r="BT32" i="21"/>
  <c r="BO40" i="8"/>
  <c r="BO41" i="28"/>
  <c r="BO39" i="21"/>
  <c r="BO40" i="21"/>
  <c r="BK37" i="8"/>
  <c r="BK39" i="28"/>
  <c r="BK37" i="21"/>
  <c r="BK36" i="21"/>
  <c r="BK38" i="28"/>
  <c r="BD43" i="8"/>
  <c r="BD42" i="21"/>
  <c r="AY50" i="8"/>
  <c r="AY51" i="28"/>
  <c r="AY50" i="21"/>
  <c r="AY49" i="21"/>
  <c r="AV47" i="8"/>
  <c r="AU47" i="9"/>
  <c r="AV48" i="28"/>
  <c r="AT33" i="8"/>
  <c r="AS33" i="26"/>
  <c r="AT33" i="21"/>
  <c r="AM50" i="8"/>
  <c r="AM49" i="21"/>
  <c r="AH45" i="8"/>
  <c r="AH44" i="21"/>
  <c r="AA50" i="8"/>
  <c r="AA51" i="28"/>
  <c r="AA50" i="21"/>
  <c r="AA49" i="21"/>
  <c r="Z49" i="8"/>
  <c r="Z49" i="9"/>
  <c r="Z48" i="21"/>
  <c r="X47" i="8"/>
  <c r="X48" i="28"/>
  <c r="X46" i="21"/>
  <c r="W46" i="8"/>
  <c r="W47" i="28"/>
  <c r="W46" i="21"/>
  <c r="W45" i="21"/>
  <c r="W34" i="8"/>
  <c r="W36" i="28"/>
  <c r="U44" i="8"/>
  <c r="U44" i="9"/>
  <c r="U44" i="21"/>
  <c r="U43" i="21"/>
  <c r="U46" i="28"/>
  <c r="BK53" i="14"/>
  <c r="BK52" i="24"/>
  <c r="BS53" i="14"/>
  <c r="BS52" i="24"/>
  <c r="AJ34" i="26"/>
  <c r="AT35" i="28"/>
  <c r="BA41" i="28"/>
  <c r="BV48" i="28"/>
  <c r="AH46" i="28"/>
  <c r="BR43" i="28"/>
  <c r="BS44" i="28"/>
  <c r="AQ42" i="21"/>
  <c r="AF31" i="21"/>
  <c r="W35" i="28"/>
  <c r="AL39" i="28"/>
  <c r="BX37" i="8"/>
  <c r="BX37" i="9"/>
  <c r="BX37" i="21"/>
  <c r="BX38" i="28"/>
  <c r="BX36" i="21"/>
  <c r="BU35" i="28"/>
  <c r="BU36" i="28"/>
  <c r="BU34" i="21"/>
  <c r="BU33" i="21"/>
  <c r="BR31" i="8"/>
  <c r="BR33" i="28"/>
  <c r="BR31" i="28"/>
  <c r="BR31" i="21"/>
  <c r="BR30" i="21"/>
  <c r="BR30" i="24"/>
  <c r="BL50" i="8"/>
  <c r="BL51" i="28"/>
  <c r="BL50" i="21"/>
  <c r="BL49" i="21"/>
  <c r="BH46" i="8"/>
  <c r="BG46" i="9"/>
  <c r="BG46" i="26"/>
  <c r="BH46" i="21"/>
  <c r="BH47" i="28"/>
  <c r="BH48" i="28"/>
  <c r="BH45" i="21"/>
  <c r="AX49" i="8"/>
  <c r="AX49" i="21"/>
  <c r="AW49" i="26"/>
  <c r="AX51" i="28"/>
  <c r="AK47" i="21"/>
  <c r="BF43" i="21"/>
  <c r="AH45" i="21"/>
  <c r="BB43" i="28"/>
  <c r="BP43" i="28"/>
  <c r="BR32" i="28"/>
  <c r="Z50" i="28"/>
  <c r="AL48" i="21"/>
  <c r="V8" i="8"/>
  <c r="V8" i="21"/>
  <c r="AD6" i="8"/>
  <c r="AD12" i="8"/>
  <c r="AD6" i="21"/>
  <c r="V5" i="8"/>
  <c r="V5" i="21"/>
  <c r="V4" i="21"/>
  <c r="BH10" i="22"/>
  <c r="BH10" i="23"/>
  <c r="AT10" i="8"/>
  <c r="AT9" i="21"/>
  <c r="AL8" i="19"/>
  <c r="AL8" i="23"/>
  <c r="BH7" i="22"/>
  <c r="AT7" i="8"/>
  <c r="AT7" i="21"/>
  <c r="AP6" i="8"/>
  <c r="AP6" i="21"/>
  <c r="Z23" i="8"/>
  <c r="Z22" i="21"/>
  <c r="Z23" i="21"/>
  <c r="AD22" i="22"/>
  <c r="AC22" i="13"/>
  <c r="AC22" i="12"/>
  <c r="AD22" i="13"/>
  <c r="AD22" i="12"/>
  <c r="Z20" i="8"/>
  <c r="AA20" i="9"/>
  <c r="Z20" i="21"/>
  <c r="BH23" i="8"/>
  <c r="BH22" i="21"/>
  <c r="AX21" i="23"/>
  <c r="AX21" i="22"/>
  <c r="AT20" i="8"/>
  <c r="AT19" i="21"/>
  <c r="BD19" i="22"/>
  <c r="BD19" i="19"/>
  <c r="AP19" i="8"/>
  <c r="AP19" i="21"/>
  <c r="BL18" i="22"/>
  <c r="BL19" i="19"/>
  <c r="AL18" i="8"/>
  <c r="AL18" i="21"/>
  <c r="BS32" i="8"/>
  <c r="BS32" i="21"/>
  <c r="BS34" i="28"/>
  <c r="BN39" i="21"/>
  <c r="BN42" i="28"/>
  <c r="BN40" i="21"/>
  <c r="BN41" i="28"/>
  <c r="BJ48" i="8"/>
  <c r="BJ48" i="9"/>
  <c r="BJ48" i="21"/>
  <c r="BJ50" i="28"/>
  <c r="BI48" i="26"/>
  <c r="BJ47" i="21"/>
  <c r="BJ49" i="28"/>
  <c r="BG47" i="28"/>
  <c r="BG45" i="21"/>
  <c r="BG46" i="28"/>
  <c r="BG44" i="21"/>
  <c r="BE32" i="21"/>
  <c r="BE34" i="28"/>
  <c r="AY38" i="8"/>
  <c r="AY38" i="21"/>
  <c r="AY40" i="28"/>
  <c r="AX38" i="26"/>
  <c r="AU46" i="8"/>
  <c r="AT46" i="9"/>
  <c r="AU48" i="28"/>
  <c r="AU47" i="28"/>
  <c r="AU45" i="21"/>
  <c r="AU46" i="21"/>
  <c r="AQ42" i="13"/>
  <c r="AQ42" i="12"/>
  <c r="AO40" i="8"/>
  <c r="AO41" i="28"/>
  <c r="AO40" i="21"/>
  <c r="AO39" i="21"/>
  <c r="AO42" i="28"/>
  <c r="AM38" i="8"/>
  <c r="AM38" i="9"/>
  <c r="AM40" i="28"/>
  <c r="AM37" i="21"/>
  <c r="AM39" i="28"/>
  <c r="AM38" i="21"/>
  <c r="AK36" i="28"/>
  <c r="AK35" i="21"/>
  <c r="AK38" i="28"/>
  <c r="AK37" i="28"/>
  <c r="AK36" i="21"/>
  <c r="AI34" i="8"/>
  <c r="AI34" i="21"/>
  <c r="AI33" i="21"/>
  <c r="AI35" i="28"/>
  <c r="AF43" i="8"/>
  <c r="AF44" i="28"/>
  <c r="AF45" i="28"/>
  <c r="AF43" i="21"/>
  <c r="AF42" i="21"/>
  <c r="AE42" i="8"/>
  <c r="AB51" i="8"/>
  <c r="AA51" i="26"/>
  <c r="AB50" i="21"/>
  <c r="AB51" i="21"/>
  <c r="AA38" i="8"/>
  <c r="AA40" i="28"/>
  <c r="Y36" i="8"/>
  <c r="Y38" i="28"/>
  <c r="X35" i="8"/>
  <c r="V45" i="8"/>
  <c r="V45" i="9"/>
  <c r="V45" i="21"/>
  <c r="V44" i="21"/>
  <c r="V47" i="28"/>
  <c r="U32" i="8"/>
  <c r="U34" i="28"/>
  <c r="U32" i="21"/>
  <c r="U32" i="28"/>
  <c r="U33" i="28"/>
  <c r="U31" i="21"/>
  <c r="CX49" i="26"/>
  <c r="AQ53" i="14"/>
  <c r="AQ52" i="24"/>
  <c r="BU53" i="14"/>
  <c r="BU52" i="24"/>
  <c r="CD41" i="26"/>
  <c r="AS53" i="14"/>
  <c r="AS52" i="24"/>
  <c r="BW53" i="14"/>
  <c r="BW52" i="21"/>
  <c r="AV35" i="26"/>
  <c r="AX48" i="21"/>
  <c r="AT45" i="28"/>
  <c r="AY39" i="28"/>
  <c r="AV34" i="21"/>
  <c r="AT44" i="21"/>
  <c r="AR32" i="28"/>
  <c r="BP41" i="28"/>
  <c r="AT34" i="28"/>
  <c r="BC41" i="21"/>
  <c r="AN39" i="21"/>
  <c r="BV47" i="21"/>
  <c r="BS33" i="28"/>
  <c r="AR33" i="28"/>
  <c r="BK37" i="28"/>
  <c r="AR30" i="21"/>
  <c r="X47" i="21"/>
  <c r="AR43" i="21"/>
  <c r="BA39" i="21"/>
  <c r="Z49" i="21"/>
  <c r="BF44" i="28"/>
  <c r="AY37" i="21"/>
  <c r="AV49" i="28"/>
  <c r="AX50" i="28"/>
  <c r="AV36" i="28"/>
  <c r="AT47" i="28"/>
  <c r="BS32" i="28"/>
  <c r="AP43" i="28"/>
  <c r="AH33" i="28"/>
  <c r="BE31" i="21"/>
  <c r="AO40" i="28"/>
  <c r="Z38" i="28"/>
  <c r="W34" i="21"/>
  <c r="AZ38" i="21"/>
  <c r="BU46" i="21"/>
  <c r="BF46" i="28"/>
  <c r="AT46" i="26"/>
  <c r="X10" i="13"/>
  <c r="X10" i="12"/>
  <c r="DA51" i="28"/>
  <c r="CZ51" i="28"/>
  <c r="BZ36" i="21"/>
  <c r="BL49" i="28"/>
  <c r="BC40" i="21"/>
  <c r="AC50" i="28"/>
  <c r="BM33" i="26"/>
  <c r="CE30" i="26"/>
  <c r="CX42" i="13"/>
  <c r="CX42" i="12"/>
  <c r="AL40" i="26"/>
  <c r="M39" i="21"/>
  <c r="P10" i="21"/>
  <c r="BF8" i="21"/>
  <c r="AV6" i="21"/>
  <c r="I43" i="8"/>
  <c r="I43" i="28"/>
  <c r="I45" i="28"/>
  <c r="I43" i="21"/>
  <c r="I31" i="8"/>
  <c r="I30" i="24"/>
  <c r="I32" i="28"/>
  <c r="I31" i="28"/>
  <c r="I30" i="21"/>
  <c r="H42" i="8"/>
  <c r="H42" i="21"/>
  <c r="H44" i="28"/>
  <c r="H41" i="21"/>
  <c r="H43" i="28"/>
  <c r="G41" i="8"/>
  <c r="G42" i="28"/>
  <c r="G41" i="28"/>
  <c r="G43" i="28"/>
  <c r="G40" i="21"/>
  <c r="G41" i="21"/>
  <c r="F40" i="8"/>
  <c r="F40" i="21"/>
  <c r="F41" i="28"/>
  <c r="F40" i="28"/>
  <c r="F39" i="21"/>
  <c r="F42" i="28"/>
  <c r="E51" i="8"/>
  <c r="F51" i="9"/>
  <c r="E51" i="28"/>
  <c r="E51" i="21"/>
  <c r="E50" i="21"/>
  <c r="E39" i="8"/>
  <c r="F39" i="9"/>
  <c r="E39" i="21"/>
  <c r="E41" i="28"/>
  <c r="E38" i="21"/>
  <c r="E40" i="28"/>
  <c r="E39" i="28"/>
  <c r="D50" i="8"/>
  <c r="D49" i="21"/>
  <c r="D39" i="21"/>
  <c r="D39" i="28"/>
  <c r="D41" i="28"/>
  <c r="D39" i="8"/>
  <c r="D38" i="21"/>
  <c r="DD41" i="8"/>
  <c r="DD40" i="21"/>
  <c r="DD43" i="28"/>
  <c r="DC40" i="8"/>
  <c r="DC41" i="28"/>
  <c r="DC39" i="21"/>
  <c r="DC40" i="28"/>
  <c r="DC40" i="21"/>
  <c r="DB50" i="21"/>
  <c r="DB51" i="28"/>
  <c r="DB51" i="21"/>
  <c r="DB39" i="8"/>
  <c r="DB41" i="28"/>
  <c r="DB38" i="21"/>
  <c r="DB40" i="28"/>
  <c r="DB39" i="21"/>
  <c r="DA50" i="8"/>
  <c r="DA50" i="21"/>
  <c r="DA49" i="21"/>
  <c r="DA38" i="8"/>
  <c r="DA38" i="9"/>
  <c r="DA38" i="28"/>
  <c r="DA39" i="28"/>
  <c r="DA37" i="21"/>
  <c r="DA38" i="21"/>
  <c r="CZ49" i="8"/>
  <c r="CZ49" i="9"/>
  <c r="CZ48" i="21"/>
  <c r="CZ50" i="28"/>
  <c r="CZ49" i="21"/>
  <c r="CZ49" i="28"/>
  <c r="CZ37" i="8"/>
  <c r="CZ37" i="9"/>
  <c r="CZ38" i="28"/>
  <c r="CZ36" i="21"/>
  <c r="CZ37" i="21"/>
  <c r="CZ39" i="28"/>
  <c r="CY48" i="8"/>
  <c r="CY47" i="21"/>
  <c r="CY49" i="28"/>
  <c r="CY50" i="28"/>
  <c r="CY48" i="21"/>
  <c r="CY38" i="28"/>
  <c r="CY36" i="21"/>
  <c r="CY37" i="28"/>
  <c r="CY35" i="21"/>
  <c r="CX47" i="8"/>
  <c r="CX47" i="9"/>
  <c r="CX47" i="28"/>
  <c r="CX49" i="28"/>
  <c r="CX48" i="28"/>
  <c r="CX47" i="21"/>
  <c r="CX46" i="21"/>
  <c r="CX35" i="8"/>
  <c r="CX35" i="9"/>
  <c r="CX37" i="28"/>
  <c r="CX35" i="21"/>
  <c r="CX34" i="21"/>
  <c r="CX35" i="28"/>
  <c r="CW46" i="8"/>
  <c r="CX46" i="9"/>
  <c r="CW47" i="28"/>
  <c r="CW46" i="28"/>
  <c r="CW46" i="21"/>
  <c r="CW48" i="28"/>
  <c r="CW45" i="21"/>
  <c r="CW34" i="8"/>
  <c r="CW36" i="28"/>
  <c r="CW34" i="21"/>
  <c r="CW33" i="21"/>
  <c r="CV45" i="21"/>
  <c r="CV44" i="21"/>
  <c r="CV47" i="28"/>
  <c r="CV46" i="28"/>
  <c r="CV33" i="21"/>
  <c r="CV34" i="28"/>
  <c r="CV32" i="21"/>
  <c r="CU44" i="8"/>
  <c r="CV44" i="9"/>
  <c r="CU43" i="21"/>
  <c r="CU45" i="28"/>
  <c r="CU46" i="28"/>
  <c r="CU44" i="21"/>
  <c r="CU32" i="8"/>
  <c r="CU31" i="21"/>
  <c r="CU32" i="21"/>
  <c r="CU32" i="28"/>
  <c r="CU33" i="28"/>
  <c r="CU34" i="28"/>
  <c r="CT43" i="8"/>
  <c r="CT43" i="9"/>
  <c r="CT42" i="21"/>
  <c r="CS42" i="8"/>
  <c r="CS41" i="21"/>
  <c r="CS43" i="28"/>
  <c r="CS44" i="28"/>
  <c r="CS42" i="28"/>
  <c r="CS42" i="21"/>
  <c r="CR41" i="8"/>
  <c r="CR41" i="9"/>
  <c r="CR40" i="21"/>
  <c r="CR43" i="28"/>
  <c r="CR41" i="21"/>
  <c r="CQ40" i="8"/>
  <c r="CQ40" i="21"/>
  <c r="CQ39" i="21"/>
  <c r="CP51" i="8"/>
  <c r="CP51" i="21"/>
  <c r="CP51" i="28"/>
  <c r="CP50" i="21"/>
  <c r="CP41" i="28"/>
  <c r="CP38" i="21"/>
  <c r="CP39" i="28"/>
  <c r="CP40" i="28"/>
  <c r="CP39" i="21"/>
  <c r="CO50" i="8"/>
  <c r="CO50" i="21"/>
  <c r="CO49" i="21"/>
  <c r="CO50" i="28"/>
  <c r="CO51" i="28"/>
  <c r="CO38" i="8"/>
  <c r="CO38" i="28"/>
  <c r="CO39" i="28"/>
  <c r="CO37" i="21"/>
  <c r="CO38" i="21"/>
  <c r="CO40" i="28"/>
  <c r="CN49" i="8"/>
  <c r="CN49" i="9"/>
  <c r="CN50" i="28"/>
  <c r="CN49" i="21"/>
  <c r="CN49" i="28"/>
  <c r="CN51" i="28"/>
  <c r="CN48" i="21"/>
  <c r="CN37" i="8"/>
  <c r="CN37" i="9"/>
  <c r="CN38" i="28"/>
  <c r="CN36" i="21"/>
  <c r="CN37" i="21"/>
  <c r="CN39" i="28"/>
  <c r="CM48" i="8"/>
  <c r="CM48" i="9"/>
  <c r="CM47" i="21"/>
  <c r="CM49" i="28"/>
  <c r="CM50" i="28"/>
  <c r="CM48" i="28"/>
  <c r="CM48" i="21"/>
  <c r="CM36" i="8"/>
  <c r="CM36" i="21"/>
  <c r="CM37" i="28"/>
  <c r="CM35" i="21"/>
  <c r="CL47" i="8"/>
  <c r="CL47" i="9"/>
  <c r="CL47" i="28"/>
  <c r="CL49" i="28"/>
  <c r="CL48" i="28"/>
  <c r="CL47" i="21"/>
  <c r="CL46" i="21"/>
  <c r="CL35" i="8"/>
  <c r="CL35" i="9"/>
  <c r="CL35" i="21"/>
  <c r="CL34" i="21"/>
  <c r="CL36" i="28"/>
  <c r="CL37" i="28"/>
  <c r="CK46" i="8"/>
  <c r="CK47" i="28"/>
  <c r="CK46" i="28"/>
  <c r="CK46" i="21"/>
  <c r="CK48" i="28"/>
  <c r="CK45" i="21"/>
  <c r="CK34" i="28"/>
  <c r="CK33" i="21"/>
  <c r="CK35" i="28"/>
  <c r="CJ44" i="21"/>
  <c r="CJ47" i="28"/>
  <c r="CJ46" i="28"/>
  <c r="CJ45" i="28"/>
  <c r="CJ33" i="21"/>
  <c r="CJ32" i="21"/>
  <c r="CI44" i="8"/>
  <c r="CI44" i="9"/>
  <c r="CI44" i="21"/>
  <c r="CI45" i="28"/>
  <c r="CI43" i="21"/>
  <c r="CI32" i="8"/>
  <c r="CI32" i="21"/>
  <c r="CI32" i="28"/>
  <c r="CI31" i="21"/>
  <c r="CI33" i="28"/>
  <c r="CI34" i="28"/>
  <c r="CH43" i="8"/>
  <c r="CI43" i="9"/>
  <c r="CH42" i="21"/>
  <c r="CH43" i="21"/>
  <c r="CH31" i="21"/>
  <c r="CH30" i="21"/>
  <c r="CG43" i="28"/>
  <c r="CG44" i="28"/>
  <c r="CG42" i="28"/>
  <c r="CG41" i="21"/>
  <c r="CG42" i="21"/>
  <c r="CF40" i="21"/>
  <c r="CF41" i="21"/>
  <c r="CF42" i="28"/>
  <c r="CE40" i="8"/>
  <c r="CE40" i="9"/>
  <c r="CE39" i="21"/>
  <c r="CE40" i="28"/>
  <c r="CE40" i="21"/>
  <c r="CD51" i="8"/>
  <c r="CE51" i="9"/>
  <c r="CD51" i="21"/>
  <c r="CD51" i="28"/>
  <c r="CD50" i="21"/>
  <c r="CD40" i="28"/>
  <c r="CD38" i="21"/>
  <c r="CD39" i="21"/>
  <c r="CC50" i="8"/>
  <c r="CC50" i="13"/>
  <c r="CC50" i="12"/>
  <c r="CC49" i="21"/>
  <c r="CC50" i="28"/>
  <c r="CC51" i="28"/>
  <c r="CC50" i="21"/>
  <c r="CC39" i="28"/>
  <c r="CC38" i="21"/>
  <c r="CC39" i="21"/>
  <c r="CC41" i="28"/>
  <c r="CB50" i="8"/>
  <c r="CB50" i="28"/>
  <c r="CB49" i="21"/>
  <c r="CB51" i="28"/>
  <c r="CB50" i="21"/>
  <c r="CB38" i="8"/>
  <c r="CC38" i="9"/>
  <c r="CB40" i="28"/>
  <c r="CB38" i="28"/>
  <c r="CB39" i="28"/>
  <c r="CB37" i="21"/>
  <c r="CB38" i="21"/>
  <c r="CA49" i="8"/>
  <c r="CA49" i="21"/>
  <c r="CA48" i="21"/>
  <c r="CA49" i="28"/>
  <c r="CA50" i="28"/>
  <c r="CA37" i="8"/>
  <c r="CA37" i="13"/>
  <c r="CA37" i="12"/>
  <c r="CA39" i="28"/>
  <c r="CA37" i="21"/>
  <c r="CA36" i="21"/>
  <c r="BZ48" i="19"/>
  <c r="BZ49" i="19"/>
  <c r="BZ37" i="8"/>
  <c r="BZ37" i="28"/>
  <c r="BZ37" i="21"/>
  <c r="BY48" i="8"/>
  <c r="BY48" i="9"/>
  <c r="BY48" i="28"/>
  <c r="BY48" i="21"/>
  <c r="BY50" i="28"/>
  <c r="BY49" i="28"/>
  <c r="BY47" i="21"/>
  <c r="BY36" i="8"/>
  <c r="BY38" i="28"/>
  <c r="BY35" i="21"/>
  <c r="BX47" i="8"/>
  <c r="BX47" i="9"/>
  <c r="BX49" i="28"/>
  <c r="BX48" i="28"/>
  <c r="BX46" i="21"/>
  <c r="BX47" i="21"/>
  <c r="BX35" i="8"/>
  <c r="BX35" i="21"/>
  <c r="BX37" i="28"/>
  <c r="BX36" i="28"/>
  <c r="BX35" i="28"/>
  <c r="BW46" i="8"/>
  <c r="BW46" i="21"/>
  <c r="BW48" i="28"/>
  <c r="BW47" i="28"/>
  <c r="BW46" i="28"/>
  <c r="BW45" i="21"/>
  <c r="BW34" i="28"/>
  <c r="BW34" i="21"/>
  <c r="BW33" i="21"/>
  <c r="BW35" i="28"/>
  <c r="BV45" i="8"/>
  <c r="BV45" i="21"/>
  <c r="BV44" i="21"/>
  <c r="BV33" i="8"/>
  <c r="BV33" i="9"/>
  <c r="BV33" i="21"/>
  <c r="BU44" i="8"/>
  <c r="BU45" i="28"/>
  <c r="BU44" i="21"/>
  <c r="BU43" i="21"/>
  <c r="BU44" i="28"/>
  <c r="BU32" i="8"/>
  <c r="BU32" i="21"/>
  <c r="BU32" i="28"/>
  <c r="BU33" i="28"/>
  <c r="BU31" i="21"/>
  <c r="BU34" i="28"/>
  <c r="BT43" i="21"/>
  <c r="BT45" i="28"/>
  <c r="BT44" i="28"/>
  <c r="BT42" i="21"/>
  <c r="BT43" i="28"/>
  <c r="BT31" i="8"/>
  <c r="BT33" i="28"/>
  <c r="BT31" i="28"/>
  <c r="BT30" i="21"/>
  <c r="BS42" i="8"/>
  <c r="BS42" i="9"/>
  <c r="BS42" i="21"/>
  <c r="BS41" i="21"/>
  <c r="BR42" i="28"/>
  <c r="BR40" i="21"/>
  <c r="BR41" i="28"/>
  <c r="BR41" i="21"/>
  <c r="BQ40" i="8"/>
  <c r="BR40" i="9"/>
  <c r="BQ39" i="21"/>
  <c r="BQ40" i="21"/>
  <c r="BQ41" i="28"/>
  <c r="BQ40" i="28"/>
  <c r="BQ42" i="28"/>
  <c r="BP51" i="28"/>
  <c r="BP50" i="21"/>
  <c r="BP51" i="21"/>
  <c r="BP39" i="8"/>
  <c r="BP39" i="28"/>
  <c r="BP38" i="21"/>
  <c r="BP39" i="21"/>
  <c r="BP40" i="28"/>
  <c r="BO50" i="8"/>
  <c r="BO51" i="28"/>
  <c r="BO50" i="28"/>
  <c r="BO50" i="21"/>
  <c r="BO49" i="21"/>
  <c r="BO38" i="8"/>
  <c r="BO40" i="28"/>
  <c r="BO38" i="28"/>
  <c r="BO39" i="28"/>
  <c r="BO37" i="21"/>
  <c r="BO38" i="21"/>
  <c r="BN50" i="8"/>
  <c r="BN51" i="28"/>
  <c r="BN50" i="21"/>
  <c r="BN49" i="21"/>
  <c r="BN50" i="28"/>
  <c r="BN39" i="28"/>
  <c r="BN38" i="28"/>
  <c r="BN37" i="21"/>
  <c r="BN40" i="28"/>
  <c r="BN38" i="21"/>
  <c r="BM49" i="8"/>
  <c r="BM49" i="9"/>
  <c r="BM50" i="28"/>
  <c r="BM51" i="28"/>
  <c r="BM49" i="28"/>
  <c r="BM49" i="21"/>
  <c r="BM48" i="21"/>
  <c r="BM37" i="8"/>
  <c r="BM37" i="9"/>
  <c r="BM37" i="21"/>
  <c r="BM36" i="21"/>
  <c r="BM37" i="28"/>
  <c r="BM38" i="28"/>
  <c r="BM39" i="28"/>
  <c r="BL48" i="8"/>
  <c r="BL48" i="9"/>
  <c r="BL48" i="28"/>
  <c r="BL48" i="21"/>
  <c r="BL47" i="21"/>
  <c r="BL50" i="28"/>
  <c r="BL37" i="28"/>
  <c r="BL36" i="21"/>
  <c r="BL38" i="28"/>
  <c r="BL35" i="21"/>
  <c r="BK47" i="8"/>
  <c r="BL47" i="9"/>
  <c r="BK46" i="21"/>
  <c r="BK48" i="28"/>
  <c r="BK47" i="28"/>
  <c r="BK47" i="21"/>
  <c r="BK49" i="28"/>
  <c r="BK35" i="8"/>
  <c r="BK35" i="28"/>
  <c r="BK36" i="28"/>
  <c r="BK35" i="21"/>
  <c r="BK34" i="21"/>
  <c r="BJ46" i="8"/>
  <c r="BK46" i="9"/>
  <c r="BJ48" i="28"/>
  <c r="BJ46" i="21"/>
  <c r="BJ46" i="28"/>
  <c r="BJ45" i="21"/>
  <c r="BJ47" i="28"/>
  <c r="BJ34" i="8"/>
  <c r="BJ34" i="13"/>
  <c r="BJ34" i="12"/>
  <c r="BJ36" i="28"/>
  <c r="BJ34" i="21"/>
  <c r="BJ33" i="21"/>
  <c r="BJ35" i="28"/>
  <c r="BI45" i="8"/>
  <c r="BI45" i="28"/>
  <c r="BI44" i="21"/>
  <c r="BI47" i="28"/>
  <c r="BI46" i="28"/>
  <c r="BI45" i="21"/>
  <c r="BI33" i="8"/>
  <c r="BJ33" i="9"/>
  <c r="BI33" i="28"/>
  <c r="BI32" i="21"/>
  <c r="BI33" i="21"/>
  <c r="BH44" i="8"/>
  <c r="BH44" i="9"/>
  <c r="BH45" i="28"/>
  <c r="BH44" i="28"/>
  <c r="BH44" i="21"/>
  <c r="BH46" i="28"/>
  <c r="BH43" i="21"/>
  <c r="BH31" i="26"/>
  <c r="BH31" i="21"/>
  <c r="BH32" i="21"/>
  <c r="BG43" i="8"/>
  <c r="BG45" i="28"/>
  <c r="BG42" i="21"/>
  <c r="BG43" i="21"/>
  <c r="BG31" i="8"/>
  <c r="BG31" i="13"/>
  <c r="BG31" i="12"/>
  <c r="BG31" i="21"/>
  <c r="BG30" i="21"/>
  <c r="BF42" i="8"/>
  <c r="BF41" i="21"/>
  <c r="BF42" i="21"/>
  <c r="BF31" i="8"/>
  <c r="BF31" i="28"/>
  <c r="BF31" i="21"/>
  <c r="BF30" i="21"/>
  <c r="BF32" i="28"/>
  <c r="BE42" i="8"/>
  <c r="BE44" i="28"/>
  <c r="BE42" i="28"/>
  <c r="BE41" i="21"/>
  <c r="BD41" i="8"/>
  <c r="BD41" i="9"/>
  <c r="BD41" i="21"/>
  <c r="BD40" i="21"/>
  <c r="BD43" i="28"/>
  <c r="BC40" i="8"/>
  <c r="BC41" i="28"/>
  <c r="BC39" i="21"/>
  <c r="BC40" i="28"/>
  <c r="BB51" i="21"/>
  <c r="BB51" i="28"/>
  <c r="BB50" i="21"/>
  <c r="BB39" i="8"/>
  <c r="BB41" i="28"/>
  <c r="BB40" i="28"/>
  <c r="BB38" i="21"/>
  <c r="BB39" i="21"/>
  <c r="BA50" i="8"/>
  <c r="BA50" i="21"/>
  <c r="BA49" i="21"/>
  <c r="BA38" i="8"/>
  <c r="BA37" i="21"/>
  <c r="AZ49" i="8"/>
  <c r="AZ49" i="13"/>
  <c r="AZ49" i="12"/>
  <c r="AZ48" i="21"/>
  <c r="AZ50" i="28"/>
  <c r="AZ49" i="21"/>
  <c r="AZ51" i="28"/>
  <c r="AZ37" i="8"/>
  <c r="AZ39" i="28"/>
  <c r="AZ37" i="21"/>
  <c r="AY48" i="8"/>
  <c r="AZ48" i="9"/>
  <c r="AY48" i="28"/>
  <c r="AY47" i="21"/>
  <c r="AY49" i="28"/>
  <c r="AY50" i="28"/>
  <c r="AY48" i="21"/>
  <c r="AY36" i="8"/>
  <c r="AY36" i="21"/>
  <c r="AY35" i="21"/>
  <c r="AX47" i="8"/>
  <c r="AX49" i="28"/>
  <c r="AX35" i="8"/>
  <c r="AX35" i="21"/>
  <c r="AW46" i="8"/>
  <c r="AX46" i="9"/>
  <c r="AW47" i="28"/>
  <c r="AW46" i="21"/>
  <c r="AW48" i="28"/>
  <c r="AW45" i="21"/>
  <c r="AW34" i="8"/>
  <c r="AW33" i="21"/>
  <c r="AW36" i="28"/>
  <c r="AW34" i="28"/>
  <c r="AW34" i="21"/>
  <c r="AV45" i="8"/>
  <c r="AW45" i="9"/>
  <c r="AV47" i="28"/>
  <c r="AV32" i="21"/>
  <c r="AV33" i="21"/>
  <c r="AU44" i="8"/>
  <c r="AV44" i="9"/>
  <c r="AU44" i="21"/>
  <c r="AU32" i="8"/>
  <c r="AV32" i="9"/>
  <c r="AU31" i="21"/>
  <c r="AU33" i="28"/>
  <c r="AU32" i="21"/>
  <c r="AU34" i="28"/>
  <c r="AT31" i="8"/>
  <c r="AT33" i="28"/>
  <c r="AT32" i="28"/>
  <c r="AT31" i="28"/>
  <c r="AT31" i="21"/>
  <c r="AS42" i="8"/>
  <c r="AR42" i="9"/>
  <c r="AS44" i="28"/>
  <c r="AS43" i="28"/>
  <c r="AS42" i="21"/>
  <c r="AR41" i="8"/>
  <c r="AR42" i="28"/>
  <c r="AR41" i="21"/>
  <c r="AR40" i="21"/>
  <c r="AQ40" i="8"/>
  <c r="AR40" i="9"/>
  <c r="AQ39" i="21"/>
  <c r="AQ40" i="28"/>
  <c r="AQ40" i="21"/>
  <c r="AP51" i="8"/>
  <c r="AP51" i="21"/>
  <c r="AP51" i="28"/>
  <c r="AP39" i="8"/>
  <c r="AP41" i="28"/>
  <c r="AP39" i="21"/>
  <c r="AP38" i="21"/>
  <c r="AP40" i="28"/>
  <c r="AP39" i="28"/>
  <c r="AO50" i="8"/>
  <c r="AO50" i="21"/>
  <c r="AO38" i="8"/>
  <c r="AO37" i="21"/>
  <c r="AO38" i="28"/>
  <c r="AO39" i="28"/>
  <c r="AO38" i="21"/>
  <c r="AN49" i="8"/>
  <c r="AN51" i="28"/>
  <c r="AN49" i="21"/>
  <c r="AN37" i="26"/>
  <c r="AN37" i="28"/>
  <c r="AN36" i="21"/>
  <c r="AN37" i="21"/>
  <c r="AN38" i="28"/>
  <c r="AM48" i="8"/>
  <c r="AM47" i="21"/>
  <c r="AM49" i="28"/>
  <c r="AM50" i="28"/>
  <c r="AM48" i="28"/>
  <c r="AM36" i="8"/>
  <c r="AL36" i="13"/>
  <c r="AL36" i="12"/>
  <c r="AM35" i="21"/>
  <c r="AM36" i="28"/>
  <c r="AM38" i="28"/>
  <c r="AM36" i="21"/>
  <c r="AL47" i="8"/>
  <c r="AL49" i="28"/>
  <c r="AL47" i="28"/>
  <c r="AL47" i="21"/>
  <c r="AL48" i="28"/>
  <c r="AL46" i="21"/>
  <c r="AL35" i="8"/>
  <c r="AK35" i="13"/>
  <c r="AK35" i="12"/>
  <c r="AL37" i="28"/>
  <c r="AL34" i="21"/>
  <c r="AL35" i="28"/>
  <c r="AL35" i="21"/>
  <c r="AL36" i="28"/>
  <c r="AK46" i="8"/>
  <c r="AL46" i="9"/>
  <c r="AK46" i="21"/>
  <c r="AK46" i="28"/>
  <c r="AK45" i="21"/>
  <c r="AK47" i="28"/>
  <c r="AK34" i="8"/>
  <c r="AK34" i="9"/>
  <c r="AK33" i="21"/>
  <c r="AK34" i="21"/>
  <c r="AJ45" i="8"/>
  <c r="AJ45" i="9"/>
  <c r="AJ44" i="21"/>
  <c r="AJ46" i="28"/>
  <c r="AJ47" i="28"/>
  <c r="AJ45" i="28"/>
  <c r="AJ34" i="28"/>
  <c r="AJ35" i="28"/>
  <c r="AJ32" i="21"/>
  <c r="AI46" i="28"/>
  <c r="AI43" i="21"/>
  <c r="AI44" i="21"/>
  <c r="AI45" i="28"/>
  <c r="AI32" i="8"/>
  <c r="AI33" i="28"/>
  <c r="AI31" i="21"/>
  <c r="AI32" i="21"/>
  <c r="AI34" i="28"/>
  <c r="AH43" i="8"/>
  <c r="AH43" i="21"/>
  <c r="AH31" i="21"/>
  <c r="AH30" i="21"/>
  <c r="AH32" i="28"/>
  <c r="AG41" i="21"/>
  <c r="AG42" i="28"/>
  <c r="AG44" i="28"/>
  <c r="AG43" i="28"/>
  <c r="AG42" i="21"/>
  <c r="AF41" i="8"/>
  <c r="AF41" i="21"/>
  <c r="AF40" i="21"/>
  <c r="AE39" i="21"/>
  <c r="AE40" i="28"/>
  <c r="AE40" i="21"/>
  <c r="AE41" i="28"/>
  <c r="AD38" i="21"/>
  <c r="AD40" i="28"/>
  <c r="AD39" i="28"/>
  <c r="AD39" i="21"/>
  <c r="AC38" i="28"/>
  <c r="AC37" i="21"/>
  <c r="AB37" i="28"/>
  <c r="AB36" i="21"/>
  <c r="AA36" i="8"/>
  <c r="AA36" i="21"/>
  <c r="AA35" i="21"/>
  <c r="Z47" i="28"/>
  <c r="Z47" i="21"/>
  <c r="Z46" i="21"/>
  <c r="Z49" i="28"/>
  <c r="Z48" i="28"/>
  <c r="Z35" i="28"/>
  <c r="Z34" i="21"/>
  <c r="Z37" i="28"/>
  <c r="Y45" i="21"/>
  <c r="Y48" i="28"/>
  <c r="Y47" i="28"/>
  <c r="Y46" i="21"/>
  <c r="Y36" i="28"/>
  <c r="Y33" i="21"/>
  <c r="Y34" i="28"/>
  <c r="X47" i="28"/>
  <c r="X44" i="21"/>
  <c r="X45" i="28"/>
  <c r="X45" i="21"/>
  <c r="X46" i="28"/>
  <c r="X33" i="28"/>
  <c r="X32" i="21"/>
  <c r="W43" i="21"/>
  <c r="W45" i="28"/>
  <c r="W46" i="28"/>
  <c r="W44" i="21"/>
  <c r="V42" i="26"/>
  <c r="V42" i="21"/>
  <c r="V43" i="21"/>
  <c r="U43" i="28"/>
  <c r="U42" i="21"/>
  <c r="U42" i="28"/>
  <c r="U41" i="21"/>
  <c r="U44" i="28"/>
  <c r="T41" i="21"/>
  <c r="T40" i="21"/>
  <c r="T43" i="28"/>
  <c r="S40" i="28"/>
  <c r="S40" i="21"/>
  <c r="S39" i="21"/>
  <c r="S41" i="28"/>
  <c r="S42" i="28"/>
  <c r="R38" i="21"/>
  <c r="R39" i="21"/>
  <c r="R40" i="28"/>
  <c r="R39" i="28"/>
  <c r="R41" i="28"/>
  <c r="Q51" i="28"/>
  <c r="Q50" i="28"/>
  <c r="Q38" i="28"/>
  <c r="Q37" i="21"/>
  <c r="Q38" i="21"/>
  <c r="Q39" i="28"/>
  <c r="P37" i="21"/>
  <c r="P37" i="28"/>
  <c r="P38" i="28"/>
  <c r="P39" i="28"/>
  <c r="P36" i="21"/>
  <c r="O48" i="28"/>
  <c r="O47" i="21"/>
  <c r="O38" i="28"/>
  <c r="O35" i="21"/>
  <c r="O36" i="28"/>
  <c r="O36" i="21"/>
  <c r="N46" i="21"/>
  <c r="N47" i="28"/>
  <c r="N36" i="28"/>
  <c r="N34" i="21"/>
  <c r="N35" i="21"/>
  <c r="N37" i="28"/>
  <c r="M46" i="8"/>
  <c r="L46" i="13"/>
  <c r="L46" i="12"/>
  <c r="M45" i="21"/>
  <c r="M48" i="28"/>
  <c r="M47" i="28"/>
  <c r="M34" i="8"/>
  <c r="M35" i="28"/>
  <c r="M34" i="21"/>
  <c r="M36" i="28"/>
  <c r="M33" i="21"/>
  <c r="M34" i="28"/>
  <c r="L45" i="8"/>
  <c r="M45" i="9"/>
  <c r="L44" i="26"/>
  <c r="L46" i="28"/>
  <c r="L47" i="28"/>
  <c r="L45" i="28"/>
  <c r="L45" i="21"/>
  <c r="L44" i="21"/>
  <c r="L33" i="8"/>
  <c r="L33" i="21"/>
  <c r="L33" i="28"/>
  <c r="L32" i="21"/>
  <c r="L34" i="28"/>
  <c r="L35" i="28"/>
  <c r="K44" i="8"/>
  <c r="K44" i="9"/>
  <c r="K44" i="21"/>
  <c r="K44" i="28"/>
  <c r="K45" i="28"/>
  <c r="K43" i="21"/>
  <c r="K32" i="21"/>
  <c r="K33" i="28"/>
  <c r="J43" i="8"/>
  <c r="J42" i="21"/>
  <c r="J31" i="28"/>
  <c r="J32" i="28"/>
  <c r="J33" i="28"/>
  <c r="J31" i="21"/>
  <c r="C50" i="8"/>
  <c r="C50" i="28"/>
  <c r="C50" i="21"/>
  <c r="B49" i="26"/>
  <c r="N23" i="22"/>
  <c r="N23" i="13"/>
  <c r="N23" i="12"/>
  <c r="M23" i="13"/>
  <c r="M23" i="12"/>
  <c r="BX34" i="21"/>
  <c r="BV32" i="21"/>
  <c r="BX47" i="28"/>
  <c r="CA51" i="28"/>
  <c r="BU46" i="28"/>
  <c r="CY36" i="28"/>
  <c r="CF48" i="26"/>
  <c r="AS22" i="8"/>
  <c r="AS21" i="21"/>
  <c r="AS22" i="21"/>
  <c r="BO21" i="22"/>
  <c r="BO21" i="23"/>
  <c r="AO21" i="8"/>
  <c r="AN21" i="13"/>
  <c r="AO20" i="21"/>
  <c r="AK20" i="8"/>
  <c r="AK19" i="21"/>
  <c r="AK20" i="21"/>
  <c r="BC18" i="19"/>
  <c r="BC18" i="23"/>
  <c r="AO18" i="8"/>
  <c r="AO17" i="21"/>
  <c r="N24" i="19"/>
  <c r="CT31" i="21"/>
  <c r="BZ38" i="28"/>
  <c r="M10" i="8"/>
  <c r="M9" i="21"/>
  <c r="M10" i="21"/>
  <c r="M7" i="8"/>
  <c r="M6" i="21"/>
  <c r="M7" i="21"/>
  <c r="E6" i="8"/>
  <c r="E12" i="8"/>
  <c r="E5" i="21"/>
  <c r="E6" i="21"/>
  <c r="I5" i="8"/>
  <c r="I4" i="21"/>
  <c r="Z10" i="8"/>
  <c r="Y10" i="9"/>
  <c r="Z10" i="21"/>
  <c r="Z9" i="21"/>
  <c r="AE9" i="8"/>
  <c r="AE12" i="8"/>
  <c r="AE8" i="21"/>
  <c r="T9" i="8"/>
  <c r="T8" i="21"/>
  <c r="T9" i="21"/>
  <c r="X8" i="8"/>
  <c r="X8" i="19"/>
  <c r="X8" i="21"/>
  <c r="AF6" i="8"/>
  <c r="AF12" i="8"/>
  <c r="AF5" i="21"/>
  <c r="AF6" i="21"/>
  <c r="T6" i="8"/>
  <c r="T6" i="21"/>
  <c r="T5" i="21"/>
  <c r="X5" i="8"/>
  <c r="X4" i="21"/>
  <c r="BJ10" i="8"/>
  <c r="BJ10" i="21"/>
  <c r="BJ9" i="21"/>
  <c r="AV10" i="8"/>
  <c r="AV10" i="21"/>
  <c r="AV9" i="21"/>
  <c r="AR9" i="8"/>
  <c r="AR9" i="22"/>
  <c r="AR8" i="21"/>
  <c r="BN8" i="8"/>
  <c r="BN8" i="19"/>
  <c r="BN8" i="21"/>
  <c r="BB8" i="8"/>
  <c r="BB8" i="21"/>
  <c r="AN8" i="8"/>
  <c r="AN8" i="23"/>
  <c r="AN8" i="21"/>
  <c r="DD42" i="28"/>
  <c r="C49" i="21"/>
  <c r="CQ41" i="28"/>
  <c r="CJ35" i="28"/>
  <c r="BY36" i="21"/>
  <c r="CM38" i="28"/>
  <c r="AZ44" i="26"/>
  <c r="I31" i="21"/>
  <c r="B39" i="26"/>
  <c r="BG20" i="19"/>
  <c r="AX42" i="26"/>
  <c r="H6" i="19"/>
  <c r="AS49" i="26"/>
  <c r="AG19" i="23"/>
  <c r="BD17" i="21"/>
  <c r="B4" i="22"/>
  <c r="CN37" i="28"/>
  <c r="DB39" i="28"/>
  <c r="AF18" i="21"/>
  <c r="CL42" i="13"/>
  <c r="CL42" i="12"/>
  <c r="BU40" i="13"/>
  <c r="BU40" i="12"/>
  <c r="BT39" i="13"/>
  <c r="BT39" i="12"/>
  <c r="BE30" i="13"/>
  <c r="BE30" i="12"/>
  <c r="I53" i="14"/>
  <c r="AZ48" i="26"/>
  <c r="AX46" i="26"/>
  <c r="AW45" i="26"/>
  <c r="BJ40" i="26"/>
  <c r="BL30" i="24"/>
  <c r="BL30" i="26"/>
  <c r="L7" i="19"/>
  <c r="DB52" i="13"/>
  <c r="DB52" i="12"/>
  <c r="CE52" i="13"/>
  <c r="CE52" i="12"/>
  <c r="CD50" i="26"/>
  <c r="M45" i="26"/>
  <c r="AV44" i="26"/>
  <c r="BJ41" i="26"/>
  <c r="BF30" i="24"/>
  <c r="BC7" i="21"/>
  <c r="BS42" i="13"/>
  <c r="BS42" i="12"/>
  <c r="BX30" i="13"/>
  <c r="BX30" i="12"/>
  <c r="AS45" i="26"/>
  <c r="S42" i="26"/>
  <c r="BF41" i="26"/>
  <c r="S37" i="28"/>
  <c r="AK4" i="23"/>
  <c r="BC6" i="19"/>
  <c r="AQ52" i="13"/>
  <c r="AQ52" i="12"/>
  <c r="CU51" i="13"/>
  <c r="CU51" i="12"/>
  <c r="BE49" i="26"/>
  <c r="CA31" i="26"/>
  <c r="BH45" i="13"/>
  <c r="BH45" i="12"/>
  <c r="CL35" i="13"/>
  <c r="CL35" i="12"/>
  <c r="CK46" i="26"/>
  <c r="AH17" i="9"/>
  <c r="CU52" i="13"/>
  <c r="CU52" i="12"/>
  <c r="CP51" i="13"/>
  <c r="CP51" i="12"/>
  <c r="BL48" i="13"/>
  <c r="BL48" i="12"/>
  <c r="CW38" i="13"/>
  <c r="CW38" i="12"/>
  <c r="CA48" i="26"/>
  <c r="AU43" i="26"/>
  <c r="AJ17" i="9"/>
  <c r="CH51" i="13"/>
  <c r="CH51" i="12"/>
  <c r="CB45" i="13"/>
  <c r="CB45" i="12"/>
  <c r="CS38" i="13"/>
  <c r="CS38" i="12"/>
  <c r="CH49" i="26"/>
  <c r="BA49" i="26"/>
  <c r="CZ44" i="26"/>
  <c r="U44" i="26"/>
  <c r="M41" i="26"/>
  <c r="BN37" i="26"/>
  <c r="AY30" i="24"/>
  <c r="AS36" i="26"/>
  <c r="CI40" i="26"/>
  <c r="B11" i="19"/>
  <c r="AS43" i="13"/>
  <c r="AS43" i="12"/>
  <c r="AT42" i="26"/>
  <c r="AR40" i="26"/>
  <c r="Y4" i="21"/>
  <c r="CA38" i="28"/>
  <c r="AS21" i="19"/>
  <c r="AO20" i="19"/>
  <c r="CC34" i="13"/>
  <c r="CC34" i="12"/>
  <c r="AK34" i="13"/>
  <c r="AK34" i="12"/>
  <c r="BF31" i="13"/>
  <c r="BF31" i="12"/>
  <c r="AS30" i="13"/>
  <c r="AS30" i="12"/>
  <c r="AP51" i="26"/>
  <c r="CL41" i="26"/>
  <c r="AU31" i="26"/>
  <c r="AO42" i="26"/>
  <c r="BH19" i="21"/>
  <c r="BZ39" i="28"/>
  <c r="BC52" i="13"/>
  <c r="BC52" i="12"/>
  <c r="CT50" i="13"/>
  <c r="CT50" i="12"/>
  <c r="CK46" i="13"/>
  <c r="CK46" i="12"/>
  <c r="BF42" i="13"/>
  <c r="BF42" i="12"/>
  <c r="AJ34" i="13"/>
  <c r="AJ34" i="12"/>
  <c r="CK30" i="13"/>
  <c r="CK30" i="12"/>
  <c r="AR30" i="13"/>
  <c r="AR30" i="12"/>
  <c r="BD24" i="13"/>
  <c r="BD24" i="12"/>
  <c r="BM20" i="19"/>
  <c r="CJ52" i="13"/>
  <c r="CJ52" i="12"/>
  <c r="CG50" i="13"/>
  <c r="CG50" i="12"/>
  <c r="BZ48" i="13"/>
  <c r="BZ48" i="12"/>
  <c r="BX47" i="13"/>
  <c r="BX47" i="12"/>
  <c r="BE42" i="13"/>
  <c r="BE42" i="12"/>
  <c r="CL39" i="13"/>
  <c r="CL39" i="12"/>
  <c r="BZ32" i="13"/>
  <c r="BZ32" i="12"/>
  <c r="CP51" i="26"/>
  <c r="AR41" i="26"/>
  <c r="BE37" i="26"/>
  <c r="AT30" i="24"/>
  <c r="AT30" i="26"/>
  <c r="Z35" i="21"/>
  <c r="F18" i="8"/>
  <c r="F25" i="8"/>
  <c r="DB35" i="23"/>
  <c r="DB35" i="19"/>
  <c r="L23" i="23"/>
  <c r="DC36" i="19"/>
  <c r="DC35" i="23"/>
  <c r="DC35" i="19"/>
  <c r="AG52" i="21"/>
  <c r="M21" i="21"/>
  <c r="D17" i="19"/>
  <c r="DB35" i="22"/>
  <c r="P23" i="8"/>
  <c r="P23" i="13"/>
  <c r="P23" i="12"/>
  <c r="G17" i="9"/>
  <c r="G17" i="13"/>
  <c r="G17" i="12"/>
  <c r="H17" i="22"/>
  <c r="D24" i="22"/>
  <c r="C24" i="13"/>
  <c r="C24" i="12"/>
  <c r="D24" i="23"/>
  <c r="P20" i="8"/>
  <c r="P21" i="19"/>
  <c r="P20" i="21"/>
  <c r="H23" i="8"/>
  <c r="H23" i="21"/>
  <c r="L22" i="21"/>
  <c r="L23" i="21"/>
  <c r="CW30" i="13"/>
  <c r="CW30" i="12"/>
  <c r="CT51" i="26"/>
  <c r="W51" i="26"/>
  <c r="CT50" i="26"/>
  <c r="AJ50" i="26"/>
  <c r="W50" i="26"/>
  <c r="O50" i="26"/>
  <c r="CY48" i="26"/>
  <c r="CD42" i="26"/>
  <c r="R33" i="26"/>
  <c r="BT31" i="26"/>
  <c r="DB30" i="24"/>
  <c r="BX30" i="24"/>
  <c r="AI37" i="26"/>
  <c r="AC47" i="21"/>
  <c r="AA46" i="19"/>
  <c r="AA38" i="28"/>
  <c r="Y44" i="13"/>
  <c r="Y44" i="12"/>
  <c r="X43" i="13"/>
  <c r="X43" i="12"/>
  <c r="Y37" i="28"/>
  <c r="X43" i="19"/>
  <c r="X34" i="21"/>
  <c r="V41" i="13"/>
  <c r="V41" i="12"/>
  <c r="W33" i="21"/>
  <c r="U40" i="13"/>
  <c r="U40" i="12"/>
  <c r="V33" i="28"/>
  <c r="T47" i="13"/>
  <c r="T47" i="12"/>
  <c r="T47" i="19"/>
  <c r="T38" i="21"/>
  <c r="R45" i="13"/>
  <c r="R45" i="12"/>
  <c r="R45" i="19"/>
  <c r="M32" i="21"/>
  <c r="K47" i="13"/>
  <c r="K47" i="12"/>
  <c r="Q20" i="19"/>
  <c r="G10" i="19"/>
  <c r="C10" i="19"/>
  <c r="G8" i="21"/>
  <c r="K8" i="19"/>
  <c r="AA10" i="19"/>
  <c r="W10" i="19"/>
  <c r="AB8" i="9"/>
  <c r="AA6" i="13"/>
  <c r="AA6" i="12"/>
  <c r="AM9" i="13"/>
  <c r="AM9" i="12"/>
  <c r="AN7" i="9"/>
  <c r="AV5" i="21"/>
  <c r="T19" i="13"/>
  <c r="T19" i="12"/>
  <c r="AC18" i="21"/>
  <c r="BK21" i="9"/>
  <c r="BG21" i="9"/>
  <c r="AS20" i="9"/>
  <c r="BK19" i="9"/>
  <c r="AW19" i="13"/>
  <c r="AW19" i="12"/>
  <c r="BF49" i="26"/>
  <c r="AU30" i="26"/>
  <c r="CS50" i="13"/>
  <c r="CS50" i="12"/>
  <c r="CR45" i="13"/>
  <c r="CR45" i="12"/>
  <c r="CK42" i="13"/>
  <c r="CK42" i="12"/>
  <c r="CM41" i="13"/>
  <c r="CM41" i="12"/>
  <c r="CH39" i="13"/>
  <c r="CH39" i="12"/>
  <c r="CI36" i="13"/>
  <c r="CI36" i="12"/>
  <c r="CB34" i="13"/>
  <c r="CB34" i="12"/>
  <c r="CF33" i="13"/>
  <c r="CF33" i="12"/>
  <c r="CS30" i="13"/>
  <c r="CS30" i="12"/>
  <c r="CB30" i="13"/>
  <c r="CB30" i="12"/>
  <c r="CD51" i="26"/>
  <c r="AU51" i="26"/>
  <c r="K51" i="26"/>
  <c r="BJ49" i="26"/>
  <c r="CM48" i="26"/>
  <c r="J48" i="26"/>
  <c r="BV44" i="26"/>
  <c r="BQ39" i="26"/>
  <c r="Q37" i="26"/>
  <c r="BK30" i="24"/>
  <c r="CE35" i="26"/>
  <c r="W49" i="26"/>
  <c r="W31" i="21"/>
  <c r="I9" i="19"/>
  <c r="I5" i="13"/>
  <c r="I5" i="12"/>
  <c r="F5" i="8"/>
  <c r="CY52" i="13"/>
  <c r="CY52" i="12"/>
  <c r="CI44" i="13"/>
  <c r="CI44" i="12"/>
  <c r="DD43" i="13"/>
  <c r="DD43" i="12"/>
  <c r="CD43" i="13"/>
  <c r="CD43" i="12"/>
  <c r="CC42" i="13"/>
  <c r="CC42" i="12"/>
  <c r="CJ37" i="13"/>
  <c r="CJ37" i="12"/>
  <c r="BV33" i="13"/>
  <c r="BV33" i="12"/>
  <c r="BY32" i="13"/>
  <c r="BY32" i="12"/>
  <c r="CG30" i="13"/>
  <c r="CG30" i="12"/>
  <c r="CQ51" i="26"/>
  <c r="CH51" i="26"/>
  <c r="AY51" i="26"/>
  <c r="BO49" i="26"/>
  <c r="R49" i="26"/>
  <c r="CG45" i="26"/>
  <c r="BR44" i="26"/>
  <c r="CH42" i="26"/>
  <c r="K40" i="26"/>
  <c r="BG30" i="24"/>
  <c r="DB50" i="26"/>
  <c r="CL37" i="13"/>
  <c r="CL37" i="12"/>
  <c r="CH37" i="13"/>
  <c r="CH37" i="12"/>
  <c r="BX33" i="13"/>
  <c r="BX33" i="12"/>
  <c r="BP49" i="13"/>
  <c r="BP49" i="12"/>
  <c r="BP48" i="26"/>
  <c r="AY42" i="26"/>
  <c r="AZ53" i="14"/>
  <c r="AX33" i="26"/>
  <c r="AP30" i="26"/>
  <c r="AN43" i="26"/>
  <c r="K38" i="23"/>
  <c r="K38" i="19"/>
  <c r="Y35" i="21"/>
  <c r="S46" i="19"/>
  <c r="V40" i="23"/>
  <c r="U47" i="23"/>
  <c r="AB47" i="19"/>
  <c r="X33" i="21"/>
  <c r="M40" i="21"/>
  <c r="Z44" i="21"/>
  <c r="AC46" i="21"/>
  <c r="AA45" i="21"/>
  <c r="K31" i="21"/>
  <c r="V47" i="21"/>
  <c r="AB46" i="21"/>
  <c r="X36" i="28"/>
  <c r="S39" i="28"/>
  <c r="AA47" i="28"/>
  <c r="AA45" i="28"/>
  <c r="S46" i="28"/>
  <c r="T40" i="28"/>
  <c r="I33" i="28"/>
  <c r="AB39" i="28"/>
  <c r="AB46" i="13"/>
  <c r="AB46" i="12"/>
  <c r="V41" i="26"/>
  <c r="Z37" i="26"/>
  <c r="W47" i="26"/>
  <c r="K53" i="14"/>
  <c r="K52" i="24"/>
  <c r="V34" i="28"/>
  <c r="Z44" i="23"/>
  <c r="AB38" i="23"/>
  <c r="N31" i="21"/>
  <c r="X35" i="28"/>
  <c r="P36" i="28"/>
  <c r="S38" i="28"/>
  <c r="S45" i="28"/>
  <c r="V49" i="28"/>
  <c r="AA37" i="28"/>
  <c r="M32" i="28"/>
  <c r="AA46" i="13"/>
  <c r="AA46" i="12"/>
  <c r="Z45" i="13"/>
  <c r="Z45" i="12"/>
  <c r="Q44" i="13"/>
  <c r="Q44" i="12"/>
  <c r="S46" i="26"/>
  <c r="Q44" i="26"/>
  <c r="Z36" i="28"/>
  <c r="Q36" i="28"/>
  <c r="Q37" i="28"/>
  <c r="AC39" i="23"/>
  <c r="Y34" i="21"/>
  <c r="AB37" i="21"/>
  <c r="AA37" i="21"/>
  <c r="AC38" i="21"/>
  <c r="R44" i="21"/>
  <c r="K47" i="21"/>
  <c r="U46" i="21"/>
  <c r="S45" i="21"/>
  <c r="N47" i="21"/>
  <c r="T46" i="21"/>
  <c r="AB45" i="21"/>
  <c r="X44" i="28"/>
  <c r="X34" i="28"/>
  <c r="P44" i="28"/>
  <c r="P35" i="28"/>
  <c r="V48" i="28"/>
  <c r="U49" i="28"/>
  <c r="AC47" i="28"/>
  <c r="AB47" i="28"/>
  <c r="AA39" i="28"/>
  <c r="AB38" i="28"/>
  <c r="M48" i="13"/>
  <c r="M48" i="12"/>
  <c r="V33" i="26"/>
  <c r="Z36" i="21"/>
  <c r="Q35" i="28"/>
  <c r="Q44" i="28"/>
  <c r="T37" i="21"/>
  <c r="U38" i="21"/>
  <c r="Y42" i="21"/>
  <c r="X42" i="21"/>
  <c r="J47" i="21"/>
  <c r="X42" i="28"/>
  <c r="P43" i="28"/>
  <c r="P34" i="28"/>
  <c r="S47" i="28"/>
  <c r="K47" i="28"/>
  <c r="N49" i="28"/>
  <c r="M49" i="28"/>
  <c r="AC41" i="28"/>
  <c r="T38" i="28"/>
  <c r="AC39" i="28"/>
  <c r="L48" i="13"/>
  <c r="L48" i="12"/>
  <c r="W41" i="19"/>
  <c r="V41" i="28"/>
  <c r="Q34" i="21"/>
  <c r="X42" i="23"/>
  <c r="T46" i="23"/>
  <c r="M48" i="23"/>
  <c r="P42" i="21"/>
  <c r="V32" i="21"/>
  <c r="AA44" i="21"/>
  <c r="L46" i="21"/>
  <c r="T45" i="21"/>
  <c r="N48" i="28"/>
  <c r="M50" i="28"/>
  <c r="U48" i="28"/>
  <c r="AB48" i="28"/>
  <c r="K48" i="28"/>
  <c r="Z46" i="28"/>
  <c r="M41" i="28"/>
  <c r="AB46" i="28"/>
  <c r="U39" i="28"/>
  <c r="U40" i="28"/>
  <c r="S46" i="13"/>
  <c r="S46" i="12"/>
  <c r="W42" i="13"/>
  <c r="W42" i="12"/>
  <c r="AB39" i="13"/>
  <c r="AB39" i="12"/>
  <c r="S47" i="26"/>
  <c r="AC39" i="21"/>
  <c r="AB38" i="21"/>
  <c r="V48" i="21"/>
  <c r="V50" i="28"/>
  <c r="Y44" i="28"/>
  <c r="R46" i="28"/>
  <c r="X43" i="28"/>
  <c r="Y35" i="28"/>
  <c r="T47" i="26"/>
  <c r="Y44" i="26"/>
  <c r="W40" i="21"/>
  <c r="Q43" i="28"/>
  <c r="Q45" i="28"/>
  <c r="Q35" i="21"/>
  <c r="AB46" i="23"/>
  <c r="V39" i="21"/>
  <c r="X41" i="21"/>
  <c r="S44" i="21"/>
  <c r="M47" i="21"/>
  <c r="K46" i="21"/>
  <c r="AA46" i="28"/>
  <c r="Y45" i="28"/>
  <c r="U48" i="13"/>
  <c r="U48" i="12"/>
  <c r="N33" i="26"/>
  <c r="X37" i="28"/>
  <c r="V40" i="13"/>
  <c r="V40" i="12"/>
  <c r="O46" i="26"/>
  <c r="W32" i="21"/>
  <c r="O32" i="21"/>
  <c r="O31" i="21"/>
  <c r="W34" i="28"/>
  <c r="O33" i="28"/>
  <c r="W32" i="28"/>
  <c r="W33" i="28"/>
  <c r="O34" i="28"/>
  <c r="BL5" i="22"/>
  <c r="BL5" i="23"/>
  <c r="CK52" i="21"/>
  <c r="BL5" i="13"/>
  <c r="BL5" i="12"/>
  <c r="M24" i="19"/>
  <c r="H22" i="13"/>
  <c r="H22" i="12"/>
  <c r="C20" i="8"/>
  <c r="C21" i="19"/>
  <c r="C20" i="21"/>
  <c r="S5" i="22"/>
  <c r="S5" i="23"/>
  <c r="AA4" i="19"/>
  <c r="AA4" i="22"/>
  <c r="AB19" i="21"/>
  <c r="X19" i="21"/>
  <c r="BC21" i="21"/>
  <c r="BG18" i="8"/>
  <c r="BG17" i="21"/>
  <c r="AW17" i="23"/>
  <c r="AW17" i="22"/>
  <c r="BI8" i="21"/>
  <c r="AY8" i="23"/>
  <c r="AA4" i="23"/>
  <c r="BK17" i="19"/>
  <c r="B9" i="23"/>
  <c r="BK17" i="22"/>
  <c r="AW17" i="21"/>
  <c r="BI10" i="19"/>
  <c r="C8" i="22"/>
  <c r="AE5" i="21"/>
  <c r="AG10" i="21"/>
  <c r="AT11" i="22"/>
  <c r="AY9" i="19"/>
  <c r="S7" i="19"/>
  <c r="M17" i="9"/>
  <c r="E24" i="9"/>
  <c r="S19" i="13"/>
  <c r="S19" i="12"/>
  <c r="AE6" i="21"/>
  <c r="AK17" i="21"/>
  <c r="BO17" i="21"/>
  <c r="S9" i="23"/>
  <c r="P4" i="22"/>
  <c r="AI44" i="8"/>
  <c r="AI40" i="8"/>
  <c r="AJ40" i="9"/>
  <c r="AH40" i="26"/>
  <c r="AH47" i="8"/>
  <c r="AH47" i="9"/>
  <c r="AH47" i="26"/>
  <c r="AH31" i="8"/>
  <c r="AH30" i="24"/>
  <c r="AG30" i="26"/>
  <c r="AG46" i="8"/>
  <c r="AG42" i="8"/>
  <c r="AF42" i="26"/>
  <c r="AG38" i="8"/>
  <c r="AG30" i="13"/>
  <c r="AG30" i="12"/>
  <c r="AF30" i="13"/>
  <c r="AF30" i="12"/>
  <c r="AE45" i="13"/>
  <c r="AE45" i="12"/>
  <c r="AF33" i="8"/>
  <c r="AD52" i="13"/>
  <c r="AD52" i="12"/>
  <c r="AE44" i="8"/>
  <c r="AE40" i="8"/>
  <c r="AE36" i="8"/>
  <c r="AD36" i="26"/>
  <c r="AE32" i="8"/>
  <c r="AC43" i="13"/>
  <c r="AC43" i="12"/>
  <c r="AD39" i="8"/>
  <c r="AD31" i="8"/>
  <c r="AD30" i="24"/>
  <c r="AC30" i="26"/>
  <c r="AC42" i="8"/>
  <c r="AC38" i="8"/>
  <c r="AB38" i="26"/>
  <c r="AC34" i="8"/>
  <c r="AB34" i="26"/>
  <c r="AB30" i="13"/>
  <c r="AB30" i="12"/>
  <c r="AC30" i="13"/>
  <c r="AC30" i="12"/>
  <c r="AB45" i="8"/>
  <c r="AA45" i="9"/>
  <c r="AB41" i="8"/>
  <c r="AA41" i="9"/>
  <c r="AB37" i="8"/>
  <c r="Z52" i="13"/>
  <c r="Z52" i="12"/>
  <c r="AA44" i="8"/>
  <c r="Z44" i="9"/>
  <c r="Z44" i="26"/>
  <c r="Z47" i="8"/>
  <c r="Z43" i="8"/>
  <c r="Z35" i="8"/>
  <c r="Z31" i="8"/>
  <c r="Z30" i="24"/>
  <c r="X30" i="13"/>
  <c r="X30" i="12"/>
  <c r="Y30" i="13"/>
  <c r="Y30" i="12"/>
  <c r="V52" i="13"/>
  <c r="V52" i="12"/>
  <c r="W44" i="8"/>
  <c r="W44" i="9"/>
  <c r="W43" i="26"/>
  <c r="V44" i="26"/>
  <c r="W36" i="8"/>
  <c r="W32" i="8"/>
  <c r="X32" i="9"/>
  <c r="W31" i="26"/>
  <c r="V47" i="8"/>
  <c r="V47" i="9"/>
  <c r="V43" i="8"/>
  <c r="V43" i="9"/>
  <c r="V39" i="8"/>
  <c r="V39" i="9"/>
  <c r="V35" i="8"/>
  <c r="W35" i="9"/>
  <c r="V34" i="26"/>
  <c r="V31" i="8"/>
  <c r="V30" i="24"/>
  <c r="V30" i="26"/>
  <c r="U46" i="8"/>
  <c r="T46" i="9"/>
  <c r="U42" i="8"/>
  <c r="U42" i="9"/>
  <c r="T42" i="26"/>
  <c r="U38" i="8"/>
  <c r="U37" i="26"/>
  <c r="U34" i="8"/>
  <c r="U33" i="26"/>
  <c r="T30" i="13"/>
  <c r="T30" i="12"/>
  <c r="U30" i="13"/>
  <c r="U30" i="12"/>
  <c r="T45" i="8"/>
  <c r="T45" i="9"/>
  <c r="T44" i="26"/>
  <c r="T41" i="8"/>
  <c r="T41" i="9"/>
  <c r="T37" i="8"/>
  <c r="T36" i="26"/>
  <c r="T33" i="8"/>
  <c r="T33" i="9"/>
  <c r="T32" i="26"/>
  <c r="R52" i="13"/>
  <c r="R52" i="12"/>
  <c r="S44" i="8"/>
  <c r="S44" i="9"/>
  <c r="S40" i="8"/>
  <c r="S40" i="9"/>
  <c r="R39" i="26"/>
  <c r="R40" i="26"/>
  <c r="S36" i="8"/>
  <c r="T36" i="9"/>
  <c r="S32" i="8"/>
  <c r="T32" i="9"/>
  <c r="R47" i="8"/>
  <c r="R47" i="9"/>
  <c r="R46" i="26"/>
  <c r="R43" i="8"/>
  <c r="R43" i="9"/>
  <c r="R42" i="26"/>
  <c r="R39" i="8"/>
  <c r="R39" i="9"/>
  <c r="R38" i="26"/>
  <c r="R35" i="8"/>
  <c r="R35" i="9"/>
  <c r="R34" i="26"/>
  <c r="R31" i="8"/>
  <c r="R30" i="24"/>
  <c r="R30" i="26"/>
  <c r="Q46" i="8"/>
  <c r="R46" i="9"/>
  <c r="Q45" i="26"/>
  <c r="Q42" i="8"/>
  <c r="Q42" i="9"/>
  <c r="Q41" i="26"/>
  <c r="Q38" i="8"/>
  <c r="Q38" i="9"/>
  <c r="Q34" i="8"/>
  <c r="Q33" i="26"/>
  <c r="P30" i="13"/>
  <c r="P30" i="12"/>
  <c r="Q30" i="13"/>
  <c r="Q30" i="12"/>
  <c r="P45" i="8"/>
  <c r="P45" i="9"/>
  <c r="P44" i="26"/>
  <c r="P41" i="8"/>
  <c r="P41" i="9"/>
  <c r="P40" i="26"/>
  <c r="P37" i="8"/>
  <c r="P37" i="9"/>
  <c r="P37" i="26"/>
  <c r="N52" i="13"/>
  <c r="N52" i="12"/>
  <c r="O40" i="8"/>
  <c r="O40" i="9"/>
  <c r="O36" i="8"/>
  <c r="O32" i="8"/>
  <c r="O32" i="9"/>
  <c r="N47" i="8"/>
  <c r="N46" i="26"/>
  <c r="N47" i="26"/>
  <c r="N43" i="8"/>
  <c r="N43" i="26"/>
  <c r="N39" i="8"/>
  <c r="N35" i="8"/>
  <c r="O35" i="9"/>
  <c r="N34" i="26"/>
  <c r="N31" i="8"/>
  <c r="N30" i="24"/>
  <c r="M30" i="26"/>
  <c r="M47" i="8"/>
  <c r="M43" i="8"/>
  <c r="M42" i="26"/>
  <c r="M39" i="8"/>
  <c r="M35" i="8"/>
  <c r="M31" i="8"/>
  <c r="M53" i="14"/>
  <c r="L42" i="8"/>
  <c r="M42" i="9"/>
  <c r="L38" i="8"/>
  <c r="L38" i="9"/>
  <c r="K37" i="26"/>
  <c r="L34" i="8"/>
  <c r="L30" i="13"/>
  <c r="L30" i="12"/>
  <c r="K46" i="8"/>
  <c r="K42" i="8"/>
  <c r="K35" i="8"/>
  <c r="K35" i="9"/>
  <c r="J34" i="26"/>
  <c r="K31" i="8"/>
  <c r="K30" i="24"/>
  <c r="J46" i="8"/>
  <c r="I46" i="9"/>
  <c r="I45" i="26"/>
  <c r="J42" i="8"/>
  <c r="J38" i="8"/>
  <c r="J38" i="9"/>
  <c r="J37" i="26"/>
  <c r="I38" i="26"/>
  <c r="J31" i="8"/>
  <c r="J30" i="24"/>
  <c r="I44" i="8"/>
  <c r="I44" i="9"/>
  <c r="I40" i="8"/>
  <c r="I40" i="9"/>
  <c r="I32" i="8"/>
  <c r="I32" i="9"/>
  <c r="H47" i="8"/>
  <c r="H47" i="9"/>
  <c r="G47" i="26"/>
  <c r="H43" i="8"/>
  <c r="H43" i="9"/>
  <c r="H39" i="8"/>
  <c r="H39" i="9"/>
  <c r="H38" i="26"/>
  <c r="H35" i="8"/>
  <c r="H35" i="9"/>
  <c r="H31" i="8"/>
  <c r="H30" i="24"/>
  <c r="G46" i="8"/>
  <c r="H46" i="9"/>
  <c r="G42" i="8"/>
  <c r="G42" i="9"/>
  <c r="G38" i="8"/>
  <c r="G38" i="9"/>
  <c r="G37" i="26"/>
  <c r="G34" i="8"/>
  <c r="G34" i="9"/>
  <c r="G34" i="26"/>
  <c r="F30" i="13"/>
  <c r="F30" i="12"/>
  <c r="F45" i="8"/>
  <c r="F45" i="9"/>
  <c r="F41" i="8"/>
  <c r="F41" i="9"/>
  <c r="F37" i="8"/>
  <c r="F36" i="26"/>
  <c r="E52" i="13"/>
  <c r="E52" i="12"/>
  <c r="E44" i="8"/>
  <c r="E44" i="9"/>
  <c r="E40" i="8"/>
  <c r="E40" i="9"/>
  <c r="E32" i="8"/>
  <c r="D47" i="8"/>
  <c r="D47" i="26"/>
  <c r="D43" i="8"/>
  <c r="E43" i="9"/>
  <c r="D43" i="26"/>
  <c r="D36" i="8"/>
  <c r="D32" i="8"/>
  <c r="D31" i="26"/>
  <c r="D32" i="26"/>
  <c r="C47" i="8"/>
  <c r="B47" i="26"/>
  <c r="C43" i="8"/>
  <c r="B43" i="26"/>
  <c r="B42" i="26"/>
  <c r="C39" i="8"/>
  <c r="C35" i="8"/>
  <c r="D35" i="9"/>
  <c r="B34" i="26"/>
  <c r="C31" i="8"/>
  <c r="C30" i="24"/>
  <c r="C30" i="26"/>
  <c r="CE51" i="26"/>
  <c r="AC43" i="26"/>
  <c r="DC52" i="13"/>
  <c r="DC52" i="12"/>
  <c r="DD32" i="13"/>
  <c r="DD32" i="12"/>
  <c r="CZ38" i="13"/>
  <c r="CZ38" i="12"/>
  <c r="CX49" i="13"/>
  <c r="CX49" i="12"/>
  <c r="CX52" i="13"/>
  <c r="CX52" i="12"/>
  <c r="CW51" i="8"/>
  <c r="CV39" i="13"/>
  <c r="CV39" i="12"/>
  <c r="CT52" i="13"/>
  <c r="CT52" i="12"/>
  <c r="CR51" i="13"/>
  <c r="CR51" i="12"/>
  <c r="CR46" i="8"/>
  <c r="CR42" i="13"/>
  <c r="CR42" i="12"/>
  <c r="CR30" i="13"/>
  <c r="CR30" i="12"/>
  <c r="CP45" i="13"/>
  <c r="CP45" i="12"/>
  <c r="CP37" i="13"/>
  <c r="CP37" i="12"/>
  <c r="CO52" i="13"/>
  <c r="CO52" i="12"/>
  <c r="CP48" i="8"/>
  <c r="CP48" i="9"/>
  <c r="CO48" i="26"/>
  <c r="CO40" i="13"/>
  <c r="CO40" i="12"/>
  <c r="CO47" i="8"/>
  <c r="CO39" i="8"/>
  <c r="CN38" i="8"/>
  <c r="CM38" i="26"/>
  <c r="CK52" i="13"/>
  <c r="CK52" i="12"/>
  <c r="CL52" i="13"/>
  <c r="CL52" i="12"/>
  <c r="CL48" i="13"/>
  <c r="CL48" i="12"/>
  <c r="CK36" i="13"/>
  <c r="CK36" i="12"/>
  <c r="CK51" i="8"/>
  <c r="CK50" i="26"/>
  <c r="CJ43" i="13"/>
  <c r="CJ43" i="12"/>
  <c r="CK35" i="13"/>
  <c r="CK35" i="12"/>
  <c r="CJ42" i="13"/>
  <c r="CJ42" i="12"/>
  <c r="CH41" i="13"/>
  <c r="CH41" i="12"/>
  <c r="CG52" i="13"/>
  <c r="CG52" i="12"/>
  <c r="CH52" i="13"/>
  <c r="CH52" i="12"/>
  <c r="CG39" i="13"/>
  <c r="CG39" i="12"/>
  <c r="CE50" i="13"/>
  <c r="CE50" i="12"/>
  <c r="CE42" i="13"/>
  <c r="CE42" i="12"/>
  <c r="CE37" i="8"/>
  <c r="CE37" i="9"/>
  <c r="CC52" i="13"/>
  <c r="CC52" i="12"/>
  <c r="CD52" i="13"/>
  <c r="CD52" i="12"/>
  <c r="CD44" i="8"/>
  <c r="CD44" i="9"/>
  <c r="CD40" i="13"/>
  <c r="CD40" i="12"/>
  <c r="CC47" i="8"/>
  <c r="CD47" i="9"/>
  <c r="CC43" i="8"/>
  <c r="CC42" i="26"/>
  <c r="CB51" i="8"/>
  <c r="CC51" i="9"/>
  <c r="CB39" i="8"/>
  <c r="CA38" i="26"/>
  <c r="BZ49" i="13"/>
  <c r="BZ49" i="12"/>
  <c r="BY46" i="13"/>
  <c r="BY46" i="12"/>
  <c r="BZ46" i="13"/>
  <c r="BZ46" i="12"/>
  <c r="BY42" i="13"/>
  <c r="BY42" i="12"/>
  <c r="BY30" i="13"/>
  <c r="BY30" i="12"/>
  <c r="BX48" i="13"/>
  <c r="BX48" i="12"/>
  <c r="BW44" i="13"/>
  <c r="BW44" i="12"/>
  <c r="BX32" i="13"/>
  <c r="BX32" i="12"/>
  <c r="BW47" i="13"/>
  <c r="BW47" i="12"/>
  <c r="BW48" i="19"/>
  <c r="BW43" i="13"/>
  <c r="BW43" i="12"/>
  <c r="BW39" i="13"/>
  <c r="BW39" i="12"/>
  <c r="BV46" i="8"/>
  <c r="BV42" i="13"/>
  <c r="BV42" i="12"/>
  <c r="BU30" i="13"/>
  <c r="BU30" i="12"/>
  <c r="BT48" i="13"/>
  <c r="BT48" i="12"/>
  <c r="BS44" i="13"/>
  <c r="BS44" i="12"/>
  <c r="BS36" i="13"/>
  <c r="BS36" i="12"/>
  <c r="BS51" i="8"/>
  <c r="BT51" i="9"/>
  <c r="BS50" i="26"/>
  <c r="BS47" i="8"/>
  <c r="BS47" i="9"/>
  <c r="BS43" i="8"/>
  <c r="BR42" i="26"/>
  <c r="BS39" i="8"/>
  <c r="BS39" i="9"/>
  <c r="BR35" i="13"/>
  <c r="BR35" i="12"/>
  <c r="BS35" i="13"/>
  <c r="BS35" i="12"/>
  <c r="BR50" i="8"/>
  <c r="BR50" i="9"/>
  <c r="BQ49" i="26"/>
  <c r="BR46" i="8"/>
  <c r="BQ42" i="13"/>
  <c r="BQ42" i="12"/>
  <c r="BQ34" i="13"/>
  <c r="BQ34" i="12"/>
  <c r="BR30" i="13"/>
  <c r="BR30" i="12"/>
  <c r="BP44" i="8"/>
  <c r="BP44" i="9"/>
  <c r="BO43" i="26"/>
  <c r="BP36" i="13"/>
  <c r="BP36" i="12"/>
  <c r="BO43" i="8"/>
  <c r="BO42" i="26"/>
  <c r="BM47" i="13"/>
  <c r="BM47" i="12"/>
  <c r="BN47" i="13"/>
  <c r="BN47" i="12"/>
  <c r="BM50" i="8"/>
  <c r="BM30" i="13"/>
  <c r="BM30" i="12"/>
  <c r="BL49" i="13"/>
  <c r="BL49" i="12"/>
  <c r="BJ52" i="13"/>
  <c r="BJ52" i="12"/>
  <c r="BI46" i="13"/>
  <c r="BI46" i="12"/>
  <c r="BI38" i="13"/>
  <c r="BI38" i="12"/>
  <c r="BI30" i="13"/>
  <c r="BI30" i="12"/>
  <c r="BH30" i="13"/>
  <c r="BH30" i="12"/>
  <c r="BG49" i="13"/>
  <c r="BG49" i="12"/>
  <c r="BF52" i="13"/>
  <c r="BF52" i="12"/>
  <c r="BF51" i="8"/>
  <c r="BF43" i="8"/>
  <c r="BF42" i="26"/>
  <c r="BF39" i="8"/>
  <c r="BG39" i="9"/>
  <c r="BF53" i="14"/>
  <c r="BC50" i="13"/>
  <c r="BC50" i="12"/>
  <c r="BD42" i="13"/>
  <c r="BD42" i="12"/>
  <c r="BD38" i="13"/>
  <c r="BD38" i="12"/>
  <c r="BC38" i="13"/>
  <c r="BC38" i="12"/>
  <c r="BD30" i="13"/>
  <c r="BD30" i="12"/>
  <c r="BC49" i="8"/>
  <c r="BC49" i="9"/>
  <c r="BB49" i="26"/>
  <c r="BB37" i="13"/>
  <c r="BB37" i="12"/>
  <c r="BC37" i="13"/>
  <c r="BC37" i="12"/>
  <c r="BB33" i="13"/>
  <c r="BB33" i="12"/>
  <c r="BC33" i="13"/>
  <c r="BC33" i="12"/>
  <c r="BA52" i="13"/>
  <c r="BA52" i="12"/>
  <c r="BB52" i="13"/>
  <c r="BB52" i="12"/>
  <c r="BB44" i="8"/>
  <c r="BB43" i="26"/>
  <c r="BB36" i="8"/>
  <c r="BB36" i="9"/>
  <c r="BA51" i="8"/>
  <c r="AZ51" i="26"/>
  <c r="AZ47" i="13"/>
  <c r="AZ47" i="12"/>
  <c r="BA43" i="13"/>
  <c r="BA43" i="12"/>
  <c r="BA39" i="8"/>
  <c r="BA39" i="9"/>
  <c r="BA35" i="13"/>
  <c r="BA35" i="12"/>
  <c r="AZ50" i="8"/>
  <c r="AZ50" i="9"/>
  <c r="AY49" i="26"/>
  <c r="AY50" i="26"/>
  <c r="AY46" i="13"/>
  <c r="AY46" i="12"/>
  <c r="AZ46" i="13"/>
  <c r="AZ46" i="12"/>
  <c r="AZ38" i="8"/>
  <c r="AZ38" i="9"/>
  <c r="AZ30" i="13"/>
  <c r="AZ30" i="12"/>
  <c r="AY49" i="8"/>
  <c r="AY49" i="9"/>
  <c r="AY48" i="26"/>
  <c r="AX45" i="13"/>
  <c r="AX45" i="12"/>
  <c r="AY45" i="13"/>
  <c r="AY45" i="12"/>
  <c r="AW52" i="13"/>
  <c r="AW52" i="12"/>
  <c r="AX52" i="13"/>
  <c r="AX52" i="12"/>
  <c r="AX44" i="8"/>
  <c r="AX44" i="9"/>
  <c r="AW44" i="26"/>
  <c r="AX43" i="26"/>
  <c r="AX40" i="8"/>
  <c r="AX40" i="9"/>
  <c r="AW40" i="26"/>
  <c r="AX31" i="26"/>
  <c r="AX53" i="14"/>
  <c r="AW51" i="8"/>
  <c r="AV51" i="9"/>
  <c r="AW50" i="26"/>
  <c r="AW47" i="8"/>
  <c r="AW43" i="13"/>
  <c r="AW43" i="12"/>
  <c r="AW39" i="8"/>
  <c r="AW39" i="9"/>
  <c r="AV39" i="26"/>
  <c r="AV50" i="8"/>
  <c r="AV50" i="9"/>
  <c r="AU50" i="26"/>
  <c r="AV46" i="8"/>
  <c r="AU46" i="26"/>
  <c r="AV34" i="8"/>
  <c r="AV53" i="14"/>
  <c r="AV30" i="13"/>
  <c r="AV30" i="12"/>
  <c r="AU49" i="8"/>
  <c r="AU49" i="9"/>
  <c r="AU48" i="26"/>
  <c r="AU45" i="8"/>
  <c r="AU45" i="9"/>
  <c r="AT45" i="26"/>
  <c r="AU37" i="13"/>
  <c r="AU37" i="12"/>
  <c r="AU53" i="14"/>
  <c r="AS52" i="13"/>
  <c r="AS52" i="12"/>
  <c r="AT52" i="13"/>
  <c r="AT52" i="12"/>
  <c r="AT40" i="8"/>
  <c r="AT40" i="9"/>
  <c r="AT53" i="14"/>
  <c r="AS47" i="8"/>
  <c r="AT47" i="9"/>
  <c r="AS39" i="13"/>
  <c r="AS39" i="12"/>
  <c r="AS32" i="8"/>
  <c r="AR47" i="8"/>
  <c r="AQ47" i="26"/>
  <c r="AR43" i="8"/>
  <c r="AS43" i="9"/>
  <c r="AR39" i="13"/>
  <c r="AR39" i="12"/>
  <c r="AQ47" i="8"/>
  <c r="AP47" i="9"/>
  <c r="AQ43" i="8"/>
  <c r="J10" i="9"/>
  <c r="J7" i="13"/>
  <c r="DD52" i="13"/>
  <c r="DD52" i="12"/>
  <c r="CS52" i="13"/>
  <c r="CS52" i="12"/>
  <c r="W52" i="13"/>
  <c r="W52" i="12"/>
  <c r="BX45" i="13"/>
  <c r="BX45" i="12"/>
  <c r="O44" i="13"/>
  <c r="O44" i="12"/>
  <c r="BJ40" i="13"/>
  <c r="BJ40" i="12"/>
  <c r="Y39" i="13"/>
  <c r="Y39" i="12"/>
  <c r="BW35" i="13"/>
  <c r="BW35" i="12"/>
  <c r="BC30" i="13"/>
  <c r="BC30" i="12"/>
  <c r="CM49" i="26"/>
  <c r="AY46" i="26"/>
  <c r="AX45" i="26"/>
  <c r="K45" i="26"/>
  <c r="K33" i="26"/>
  <c r="C19" i="9"/>
  <c r="E21" i="9"/>
  <c r="K21" i="9"/>
  <c r="M21" i="13"/>
  <c r="M21" i="12"/>
  <c r="M31" i="28"/>
  <c r="R31" i="28"/>
  <c r="DA32" i="28"/>
  <c r="Z32" i="28"/>
  <c r="AI38" i="28"/>
  <c r="AH39" i="28"/>
  <c r="AC40" i="28"/>
  <c r="Y30" i="23"/>
  <c r="I10" i="13"/>
  <c r="I10" i="12"/>
  <c r="CW52" i="13"/>
  <c r="CW52" i="12"/>
  <c r="BX52" i="13"/>
  <c r="BX52" i="12"/>
  <c r="BT52" i="13"/>
  <c r="BT52" i="12"/>
  <c r="BP52" i="13"/>
  <c r="BP52" i="12"/>
  <c r="BG52" i="13"/>
  <c r="BG52" i="12"/>
  <c r="AA52" i="13"/>
  <c r="AA52" i="12"/>
  <c r="CG51" i="13"/>
  <c r="CG51" i="12"/>
  <c r="BW51" i="13"/>
  <c r="BW51" i="12"/>
  <c r="BS48" i="13"/>
  <c r="BS48" i="12"/>
  <c r="BK48" i="13"/>
  <c r="BK48" i="12"/>
  <c r="BA47" i="13"/>
  <c r="BA47" i="12"/>
  <c r="CA46" i="13"/>
  <c r="CA46" i="12"/>
  <c r="BH46" i="13"/>
  <c r="BH46" i="12"/>
  <c r="BD46" i="13"/>
  <c r="BD46" i="12"/>
  <c r="AC46" i="13"/>
  <c r="AC46" i="12"/>
  <c r="CT45" i="13"/>
  <c r="CT45" i="12"/>
  <c r="N44" i="13"/>
  <c r="N44" i="12"/>
  <c r="AV43" i="13"/>
  <c r="AV43" i="12"/>
  <c r="BR42" i="13"/>
  <c r="BR42" i="12"/>
  <c r="BC41" i="13"/>
  <c r="BC41" i="12"/>
  <c r="AY41" i="13"/>
  <c r="AY41" i="12"/>
  <c r="AT37" i="13"/>
  <c r="AT37" i="12"/>
  <c r="AZ35" i="13"/>
  <c r="AZ35" i="12"/>
  <c r="AY53" i="14"/>
  <c r="BH48" i="26"/>
  <c r="AO30" i="13"/>
  <c r="AO30" i="12"/>
  <c r="AP30" i="13"/>
  <c r="AP30" i="12"/>
  <c r="AO45" i="8"/>
  <c r="AO45" i="9"/>
  <c r="AO41" i="8"/>
  <c r="AO41" i="9"/>
  <c r="AO37" i="13"/>
  <c r="AO37" i="12"/>
  <c r="AN40" i="8"/>
  <c r="AM40" i="26"/>
  <c r="AN36" i="8"/>
  <c r="AN36" i="9"/>
  <c r="AE51" i="26"/>
  <c r="O51" i="26"/>
  <c r="H5" i="13"/>
  <c r="H5" i="12"/>
  <c r="AT24" i="13"/>
  <c r="AT24" i="12"/>
  <c r="AK41" i="8"/>
  <c r="AK41" i="9"/>
  <c r="AJ41" i="26"/>
  <c r="AJ44" i="8"/>
  <c r="AL30" i="13"/>
  <c r="AL30" i="12"/>
  <c r="AJ53" i="14"/>
  <c r="S51" i="26"/>
  <c r="BY50" i="26"/>
  <c r="AK30" i="13"/>
  <c r="AK30" i="12"/>
  <c r="AY47" i="26"/>
  <c r="W46" i="26"/>
  <c r="N41" i="26"/>
  <c r="AR37" i="26"/>
  <c r="S50" i="26"/>
  <c r="AR44" i="26"/>
  <c r="AY43" i="26"/>
  <c r="BA41" i="26"/>
  <c r="BJ37" i="26"/>
  <c r="BJ33" i="26"/>
  <c r="AY31" i="26"/>
  <c r="R35" i="26"/>
  <c r="AS51" i="8"/>
  <c r="AT51" i="9"/>
  <c r="AS51" i="21"/>
  <c r="AR51" i="8"/>
  <c r="AR53" i="14"/>
  <c r="AR52" i="24"/>
  <c r="AR52" i="26"/>
  <c r="AQ50" i="26"/>
  <c r="AQ50" i="13"/>
  <c r="AQ50" i="12"/>
  <c r="AO49" i="8"/>
  <c r="AO49" i="9"/>
  <c r="AO49" i="21"/>
  <c r="AN48" i="8"/>
  <c r="AN48" i="9"/>
  <c r="AN47" i="26"/>
  <c r="AN53" i="14"/>
  <c r="AN48" i="28"/>
  <c r="AN50" i="28"/>
  <c r="AM51" i="8"/>
  <c r="AL51" i="9"/>
  <c r="AM53" i="14"/>
  <c r="AM50" i="21"/>
  <c r="AL50" i="8"/>
  <c r="AL50" i="9"/>
  <c r="AL53" i="14"/>
  <c r="AL49" i="21"/>
  <c r="AK49" i="8"/>
  <c r="AK48" i="26"/>
  <c r="AJ49" i="26"/>
  <c r="AK51" i="28"/>
  <c r="AJ48" i="8"/>
  <c r="AI48" i="26"/>
  <c r="AJ48" i="28"/>
  <c r="AJ50" i="28"/>
  <c r="AJ49" i="28"/>
  <c r="AJ48" i="21"/>
  <c r="AH51" i="8"/>
  <c r="AG51" i="9"/>
  <c r="AH53" i="14"/>
  <c r="AH51" i="28"/>
  <c r="AG50" i="8"/>
  <c r="AF50" i="26"/>
  <c r="AF49" i="8"/>
  <c r="AF49" i="9"/>
  <c r="AF51" i="28"/>
  <c r="AE48" i="8"/>
  <c r="AE53" i="14"/>
  <c r="AD48" i="26"/>
  <c r="AE49" i="28"/>
  <c r="AE50" i="28"/>
  <c r="AD51" i="8"/>
  <c r="AD51" i="28"/>
  <c r="AD50" i="21"/>
  <c r="AD51" i="26"/>
  <c r="AC50" i="8"/>
  <c r="AB49" i="8"/>
  <c r="AB49" i="9"/>
  <c r="AB53" i="14"/>
  <c r="AB51" i="28"/>
  <c r="AB49" i="21"/>
  <c r="AA48" i="8"/>
  <c r="AA48" i="9"/>
  <c r="AA49" i="28"/>
  <c r="AA50" i="28"/>
  <c r="Z51" i="8"/>
  <c r="Y51" i="9"/>
  <c r="Z51" i="26"/>
  <c r="Y50" i="8"/>
  <c r="Y50" i="9"/>
  <c r="Y49" i="21"/>
  <c r="X49" i="8"/>
  <c r="X49" i="9"/>
  <c r="X51" i="28"/>
  <c r="W48" i="8"/>
  <c r="W48" i="9"/>
  <c r="W53" i="14"/>
  <c r="W48" i="28"/>
  <c r="V51" i="8"/>
  <c r="W51" i="9"/>
  <c r="V50" i="26"/>
  <c r="V51" i="26"/>
  <c r="U50" i="8"/>
  <c r="U50" i="9"/>
  <c r="U50" i="28"/>
  <c r="U51" i="28"/>
  <c r="T49" i="8"/>
  <c r="T49" i="9"/>
  <c r="T48" i="26"/>
  <c r="S49" i="26"/>
  <c r="T53" i="14"/>
  <c r="T50" i="28"/>
  <c r="S48" i="8"/>
  <c r="S48" i="9"/>
  <c r="S53" i="14"/>
  <c r="S48" i="28"/>
  <c r="R51" i="8"/>
  <c r="Q51" i="9"/>
  <c r="R50" i="26"/>
  <c r="R51" i="26"/>
  <c r="R51" i="28"/>
  <c r="Q50" i="8"/>
  <c r="Q50" i="9"/>
  <c r="Q53" i="14"/>
  <c r="P49" i="8"/>
  <c r="P49" i="9"/>
  <c r="P49" i="21"/>
  <c r="P49" i="28"/>
  <c r="O48" i="8"/>
  <c r="O48" i="9"/>
  <c r="O53" i="14"/>
  <c r="O48" i="21"/>
  <c r="N51" i="8"/>
  <c r="O51" i="9"/>
  <c r="N53" i="14"/>
  <c r="N51" i="28"/>
  <c r="N50" i="21"/>
  <c r="N51" i="26"/>
  <c r="L50" i="8"/>
  <c r="L50" i="9"/>
  <c r="K50" i="26"/>
  <c r="K49" i="26"/>
  <c r="L50" i="28"/>
  <c r="L53" i="14"/>
  <c r="J49" i="13"/>
  <c r="J49" i="12"/>
  <c r="K49" i="13"/>
  <c r="K49" i="12"/>
  <c r="J50" i="8"/>
  <c r="J50" i="26"/>
  <c r="I50" i="23"/>
  <c r="H51" i="8"/>
  <c r="G50" i="26"/>
  <c r="G51" i="26"/>
  <c r="H51" i="28"/>
  <c r="G50" i="8"/>
  <c r="G50" i="9"/>
  <c r="G49" i="26"/>
  <c r="G50" i="21"/>
  <c r="G51" i="28"/>
  <c r="G50" i="28"/>
  <c r="F49" i="8"/>
  <c r="F49" i="9"/>
  <c r="F49" i="21"/>
  <c r="F50" i="28"/>
  <c r="E48" i="8"/>
  <c r="F48" i="9"/>
  <c r="D51" i="8"/>
  <c r="D51" i="26"/>
  <c r="C51" i="8"/>
  <c r="B51" i="26"/>
  <c r="B50" i="26"/>
  <c r="C51" i="28"/>
  <c r="AI51" i="19"/>
  <c r="D51" i="28"/>
  <c r="K50" i="19"/>
  <c r="AQ50" i="23"/>
  <c r="D51" i="21"/>
  <c r="AI51" i="21"/>
  <c r="AQ51" i="19"/>
  <c r="AG50" i="21"/>
  <c r="Q50" i="21"/>
  <c r="E48" i="21"/>
  <c r="AA47" i="21"/>
  <c r="AH51" i="21"/>
  <c r="R51" i="21"/>
  <c r="H50" i="21"/>
  <c r="P48" i="21"/>
  <c r="AI50" i="21"/>
  <c r="AC49" i="21"/>
  <c r="AP50" i="21"/>
  <c r="V50" i="21"/>
  <c r="AF49" i="21"/>
  <c r="AN47" i="21"/>
  <c r="AC51" i="28"/>
  <c r="O50" i="28"/>
  <c r="P51" i="28"/>
  <c r="AM51" i="28"/>
  <c r="S50" i="28"/>
  <c r="O49" i="28"/>
  <c r="AL51" i="28"/>
  <c r="AN49" i="28"/>
  <c r="F49" i="28"/>
  <c r="Y53" i="14"/>
  <c r="J49" i="26"/>
  <c r="E48" i="28"/>
  <c r="L49" i="21"/>
  <c r="Q49" i="21"/>
  <c r="AS50" i="21"/>
  <c r="AC50" i="21"/>
  <c r="G49" i="21"/>
  <c r="W47" i="21"/>
  <c r="AD51" i="21"/>
  <c r="N51" i="21"/>
  <c r="AN48" i="21"/>
  <c r="U49" i="21"/>
  <c r="AE48" i="21"/>
  <c r="AL50" i="21"/>
  <c r="R50" i="21"/>
  <c r="F48" i="21"/>
  <c r="AJ47" i="21"/>
  <c r="P50" i="28"/>
  <c r="L51" i="28"/>
  <c r="AB49" i="28"/>
  <c r="AI51" i="28"/>
  <c r="E50" i="28"/>
  <c r="Z51" i="28"/>
  <c r="AB50" i="28"/>
  <c r="E49" i="28"/>
  <c r="AE48" i="28"/>
  <c r="H50" i="13"/>
  <c r="H50" i="12"/>
  <c r="R53" i="14"/>
  <c r="E53" i="14"/>
  <c r="AS51" i="26"/>
  <c r="AO49" i="26"/>
  <c r="M49" i="26"/>
  <c r="N49" i="26"/>
  <c r="AR51" i="21"/>
  <c r="C51" i="21"/>
  <c r="Y50" i="21"/>
  <c r="S47" i="21"/>
  <c r="Z51" i="21"/>
  <c r="J49" i="21"/>
  <c r="AB48" i="21"/>
  <c r="AK49" i="21"/>
  <c r="AA48" i="21"/>
  <c r="E47" i="21"/>
  <c r="AH50" i="21"/>
  <c r="J50" i="21"/>
  <c r="X49" i="21"/>
  <c r="AO51" i="28"/>
  <c r="X49" i="28"/>
  <c r="AG50" i="28"/>
  <c r="V51" i="28"/>
  <c r="X50" i="28"/>
  <c r="AA48" i="28"/>
  <c r="AP53" i="14"/>
  <c r="AS50" i="26"/>
  <c r="AN48" i="26"/>
  <c r="Z48" i="26"/>
  <c r="AQ51" i="26"/>
  <c r="P47" i="26"/>
  <c r="K19" i="22"/>
  <c r="M22" i="19"/>
  <c r="F21" i="19"/>
  <c r="J20" i="13"/>
  <c r="J20" i="12"/>
  <c r="F22" i="13"/>
  <c r="F22" i="12"/>
  <c r="K19" i="13"/>
  <c r="K19" i="12"/>
  <c r="E19" i="9"/>
  <c r="E22" i="9"/>
  <c r="C19" i="13"/>
  <c r="C19" i="12"/>
  <c r="E22" i="13"/>
  <c r="E22" i="12"/>
  <c r="I20" i="9"/>
  <c r="M20" i="21"/>
  <c r="F19" i="21"/>
  <c r="F20" i="22"/>
  <c r="J21" i="21"/>
  <c r="K20" i="9"/>
  <c r="F22" i="19"/>
  <c r="F21" i="13"/>
  <c r="F21" i="12"/>
  <c r="I20" i="13"/>
  <c r="I20" i="12"/>
  <c r="G22" i="9"/>
  <c r="G21" i="9"/>
  <c r="L19" i="9"/>
  <c r="O21" i="23"/>
  <c r="F22" i="9"/>
  <c r="K20" i="19"/>
  <c r="D19" i="13"/>
  <c r="D19" i="12"/>
  <c r="M21" i="23"/>
  <c r="J20" i="21"/>
  <c r="F21" i="22"/>
  <c r="F21" i="9"/>
  <c r="E20" i="13"/>
  <c r="E20" i="12"/>
  <c r="E21" i="13"/>
  <c r="E21" i="12"/>
  <c r="I21" i="9"/>
  <c r="L19" i="23"/>
  <c r="D19" i="23"/>
  <c r="F20" i="23"/>
  <c r="L19" i="21"/>
  <c r="X20" i="13"/>
  <c r="X20" i="12"/>
  <c r="X20" i="9"/>
  <c r="AA21" i="13"/>
  <c r="AA21" i="12"/>
  <c r="AB20" i="13"/>
  <c r="AB20" i="12"/>
  <c r="AB20" i="9"/>
  <c r="T18" i="21"/>
  <c r="W20" i="9"/>
  <c r="T19" i="9"/>
  <c r="X20" i="22"/>
  <c r="AB21" i="9"/>
  <c r="AA20" i="13"/>
  <c r="AA20" i="12"/>
  <c r="AB20" i="23"/>
  <c r="W20" i="13"/>
  <c r="W20" i="12"/>
  <c r="AB20" i="21"/>
  <c r="Y20" i="9"/>
  <c r="AB21" i="13"/>
  <c r="AB21" i="12"/>
  <c r="AB21" i="19"/>
  <c r="X20" i="21"/>
  <c r="AB21" i="21"/>
  <c r="AA21" i="9"/>
  <c r="AS19" i="9"/>
  <c r="AN19" i="9"/>
  <c r="AN22" i="9"/>
  <c r="AO20" i="23"/>
  <c r="AW21" i="19"/>
  <c r="AO19" i="22"/>
  <c r="AS20" i="22"/>
  <c r="AS21" i="22"/>
  <c r="AW22" i="13"/>
  <c r="AW22" i="12"/>
  <c r="AW22" i="23"/>
  <c r="AO22" i="23"/>
  <c r="AW22" i="19"/>
  <c r="AS18" i="21"/>
  <c r="AO21" i="21"/>
  <c r="AW21" i="22"/>
  <c r="AS22" i="22"/>
  <c r="AS20" i="21"/>
  <c r="AR20" i="9"/>
  <c r="AR19" i="9"/>
  <c r="AX22" i="9"/>
  <c r="AW19" i="9"/>
  <c r="AW19" i="19"/>
  <c r="AS19" i="13"/>
  <c r="AS19" i="12"/>
  <c r="AO20" i="22"/>
  <c r="AW20" i="19"/>
  <c r="AV20" i="13"/>
  <c r="AV20" i="12"/>
  <c r="AS20" i="19"/>
  <c r="AW19" i="22"/>
  <c r="AS20" i="23"/>
  <c r="AS21" i="13"/>
  <c r="AS21" i="12"/>
  <c r="AR20" i="13"/>
  <c r="AR20" i="12"/>
  <c r="AW23" i="19"/>
  <c r="AW22" i="21"/>
  <c r="AO19" i="21"/>
  <c r="AW20" i="21"/>
  <c r="AT20" i="13"/>
  <c r="AT20" i="12"/>
  <c r="AW21" i="9"/>
  <c r="AX20" i="9"/>
  <c r="AS20" i="13"/>
  <c r="AS20" i="12"/>
  <c r="AS19" i="22"/>
  <c r="AO20" i="13"/>
  <c r="AO20" i="12"/>
  <c r="AV21" i="13"/>
  <c r="AV21" i="12"/>
  <c r="AS22" i="19"/>
  <c r="AS19" i="21"/>
  <c r="AO18" i="21"/>
  <c r="AW21" i="21"/>
  <c r="AW18" i="21"/>
  <c r="AW19" i="21"/>
  <c r="AP20" i="9"/>
  <c r="BB20" i="9"/>
  <c r="BC20" i="19"/>
  <c r="BC19" i="22"/>
  <c r="BG20" i="22"/>
  <c r="BK19" i="22"/>
  <c r="BC20" i="13"/>
  <c r="BC20" i="12"/>
  <c r="BK20" i="22"/>
  <c r="BG21" i="13"/>
  <c r="BG21" i="12"/>
  <c r="BJ21" i="13"/>
  <c r="BJ21" i="12"/>
  <c r="BK21" i="22"/>
  <c r="BF21" i="13"/>
  <c r="BF21" i="12"/>
  <c r="BK19" i="13"/>
  <c r="BK19" i="12"/>
  <c r="BG19" i="22"/>
  <c r="BC19" i="21"/>
  <c r="BF20" i="9"/>
  <c r="BB22" i="9"/>
  <c r="BC20" i="9"/>
  <c r="BK20" i="23"/>
  <c r="BC19" i="19"/>
  <c r="BG20" i="23"/>
  <c r="BB20" i="13"/>
  <c r="BB20" i="12"/>
  <c r="BJ20" i="13"/>
  <c r="BJ20" i="12"/>
  <c r="BK21" i="19"/>
  <c r="BK19" i="23"/>
  <c r="BF19" i="13"/>
  <c r="BF19" i="12"/>
  <c r="BG18" i="21"/>
  <c r="BF20" i="13"/>
  <c r="BF20" i="12"/>
  <c r="BB22" i="13"/>
  <c r="BB22" i="12"/>
  <c r="BC18" i="21"/>
  <c r="BC22" i="23"/>
  <c r="BE20" i="9"/>
  <c r="BK20" i="13"/>
  <c r="BK20" i="12"/>
  <c r="BG19" i="23"/>
  <c r="BC19" i="13"/>
  <c r="BC19" i="12"/>
  <c r="BG19" i="19"/>
  <c r="BK21" i="23"/>
  <c r="BG21" i="23"/>
  <c r="BG21" i="22"/>
  <c r="BK18" i="21"/>
  <c r="BG19" i="21"/>
  <c r="BK19" i="21"/>
  <c r="BG21" i="19"/>
  <c r="BL20" i="9"/>
  <c r="BD20" i="9"/>
  <c r="BD19" i="9"/>
  <c r="BF7" i="9"/>
  <c r="BD8" i="13"/>
  <c r="BD8" i="12"/>
  <c r="BE6" i="13"/>
  <c r="BE6" i="12"/>
  <c r="BE8" i="13"/>
  <c r="BE8" i="12"/>
  <c r="BF5" i="21"/>
  <c r="BE9" i="19"/>
  <c r="BF7" i="21"/>
  <c r="BE7" i="9"/>
  <c r="BF6" i="13"/>
  <c r="BF6" i="12"/>
  <c r="BF8" i="9"/>
  <c r="BF6" i="22"/>
  <c r="BF6" i="21"/>
  <c r="BF7" i="22"/>
  <c r="BE8" i="23"/>
  <c r="BE7" i="21"/>
  <c r="BF6" i="9"/>
  <c r="BE7" i="13"/>
  <c r="BE7" i="12"/>
  <c r="BF7" i="19"/>
  <c r="BF8" i="19"/>
  <c r="BE8" i="19"/>
  <c r="BG7" i="9"/>
  <c r="AR8" i="9"/>
  <c r="AR9" i="9"/>
  <c r="AN6" i="9"/>
  <c r="AM9" i="9"/>
  <c r="AQ6" i="13"/>
  <c r="AQ6" i="12"/>
  <c r="AN7" i="23"/>
  <c r="AR6" i="21"/>
  <c r="AQ8" i="21"/>
  <c r="AN7" i="21"/>
  <c r="AQ9" i="9"/>
  <c r="AM8" i="9"/>
  <c r="AM7" i="13"/>
  <c r="AM7" i="12"/>
  <c r="AM6" i="13"/>
  <c r="AM6" i="12"/>
  <c r="AL9" i="9"/>
  <c r="AQ6" i="9"/>
  <c r="AN6" i="22"/>
  <c r="AR6" i="23"/>
  <c r="AN7" i="19"/>
  <c r="AQ10" i="19"/>
  <c r="AQ9" i="21"/>
  <c r="AM8" i="21"/>
  <c r="AP7" i="9"/>
  <c r="AS6" i="9"/>
  <c r="AN7" i="13"/>
  <c r="AN7" i="12"/>
  <c r="AN6" i="13"/>
  <c r="AP9" i="9"/>
  <c r="K9" i="22"/>
  <c r="L9" i="9"/>
  <c r="K9" i="19"/>
  <c r="K9" i="23"/>
  <c r="K9" i="9"/>
  <c r="K9" i="13"/>
  <c r="K9" i="12"/>
  <c r="J9" i="9"/>
  <c r="J9" i="13"/>
  <c r="J9" i="12"/>
  <c r="I8" i="13"/>
  <c r="I8" i="12"/>
  <c r="H10" i="9"/>
  <c r="G5" i="23"/>
  <c r="F7" i="13"/>
  <c r="F7" i="12"/>
  <c r="I10" i="23"/>
  <c r="I9" i="21"/>
  <c r="J8" i="21"/>
  <c r="K7" i="21"/>
  <c r="K4" i="21"/>
  <c r="K9" i="21"/>
  <c r="G4" i="21"/>
  <c r="I6" i="9"/>
  <c r="J5" i="23"/>
  <c r="K5" i="13"/>
  <c r="K5" i="12"/>
  <c r="I9" i="13"/>
  <c r="I9" i="12"/>
  <c r="J8" i="19"/>
  <c r="J10" i="22"/>
  <c r="J7" i="9"/>
  <c r="J5" i="9"/>
  <c r="J5" i="13"/>
  <c r="J5" i="12"/>
  <c r="J5" i="22"/>
  <c r="J9" i="19"/>
  <c r="G5" i="19"/>
  <c r="I7" i="13"/>
  <c r="I7" i="12"/>
  <c r="I10" i="21"/>
  <c r="I8" i="21"/>
  <c r="J5" i="21"/>
  <c r="X10" i="9"/>
  <c r="Y11" i="19"/>
  <c r="W9" i="23"/>
  <c r="AA8" i="23"/>
  <c r="AA9" i="19"/>
  <c r="V7" i="13"/>
  <c r="V7" i="12"/>
  <c r="V6" i="13"/>
  <c r="V6" i="12"/>
  <c r="W9" i="13"/>
  <c r="W9" i="12"/>
  <c r="W8" i="19"/>
  <c r="W6" i="19"/>
  <c r="W7" i="19"/>
  <c r="W8" i="21"/>
  <c r="AA9" i="21"/>
  <c r="W9" i="21"/>
  <c r="AA5" i="21"/>
  <c r="AA6" i="23"/>
  <c r="Y10" i="23"/>
  <c r="W9" i="19"/>
  <c r="AA9" i="23"/>
  <c r="AA8" i="22"/>
  <c r="X9" i="9"/>
  <c r="V7" i="9"/>
  <c r="V6" i="9"/>
  <c r="Z10" i="9"/>
  <c r="Z6" i="13"/>
  <c r="Z6" i="12"/>
  <c r="X6" i="9"/>
  <c r="Y10" i="22"/>
  <c r="W8" i="23"/>
  <c r="Y10" i="21"/>
  <c r="W6" i="22"/>
  <c r="AA6" i="22"/>
  <c r="W9" i="22"/>
  <c r="AA9" i="22"/>
  <c r="AA6" i="9"/>
  <c r="AB6" i="9"/>
  <c r="W6" i="9"/>
  <c r="AA8" i="21"/>
  <c r="W6" i="21"/>
  <c r="CC52" i="24"/>
  <c r="CC52" i="26"/>
  <c r="CC52" i="21"/>
  <c r="DA52" i="21"/>
  <c r="CN48" i="26"/>
  <c r="AO48" i="26"/>
  <c r="M23" i="22"/>
  <c r="M23" i="23"/>
  <c r="H20" i="9"/>
  <c r="L23" i="13"/>
  <c r="L23" i="12"/>
  <c r="AH24" i="9"/>
  <c r="AT49" i="26"/>
  <c r="AU49" i="26"/>
  <c r="AH18" i="19"/>
  <c r="BN10" i="21"/>
  <c r="K6" i="13"/>
  <c r="K6" i="12"/>
  <c r="AF24" i="9"/>
  <c r="U24" i="9"/>
  <c r="Y17" i="13"/>
  <c r="Y17" i="12"/>
  <c r="R41" i="26"/>
  <c r="I17" i="21"/>
  <c r="AX23" i="21"/>
  <c r="O8" i="21"/>
  <c r="B47" i="23"/>
  <c r="AM11" i="22"/>
  <c r="AH10" i="22"/>
  <c r="I4" i="23"/>
  <c r="Q4" i="22"/>
  <c r="X4" i="19"/>
  <c r="BC4" i="19"/>
  <c r="P4" i="21"/>
  <c r="AR10" i="21"/>
  <c r="Y22" i="23"/>
  <c r="BH23" i="21"/>
  <c r="AX49" i="26"/>
  <c r="AN9" i="21"/>
  <c r="AR9" i="21"/>
  <c r="AH11" i="23"/>
  <c r="U24" i="23"/>
  <c r="BL24" i="22"/>
  <c r="G24" i="13"/>
  <c r="G24" i="12"/>
  <c r="BD24" i="23"/>
  <c r="H6" i="22"/>
  <c r="N21" i="21"/>
  <c r="AP23" i="21"/>
  <c r="AM17" i="13"/>
  <c r="AM17" i="12"/>
  <c r="O45" i="26"/>
  <c r="U41" i="26"/>
  <c r="X31" i="26"/>
  <c r="CR38" i="8"/>
  <c r="CR38" i="26"/>
  <c r="CP36" i="8"/>
  <c r="CP36" i="9"/>
  <c r="CP36" i="26"/>
  <c r="CJ46" i="8"/>
  <c r="CJ46" i="26"/>
  <c r="CG47" i="8"/>
  <c r="CF47" i="26"/>
  <c r="CG43" i="8"/>
  <c r="CE49" i="8"/>
  <c r="CF49" i="9"/>
  <c r="CE45" i="8"/>
  <c r="CE45" i="9"/>
  <c r="CE45" i="26"/>
  <c r="CD48" i="8"/>
  <c r="CD48" i="9"/>
  <c r="CC48" i="26"/>
  <c r="CB47" i="8"/>
  <c r="CB47" i="9"/>
  <c r="CB43" i="8"/>
  <c r="CB43" i="9"/>
  <c r="BV34" i="8"/>
  <c r="BS31" i="8"/>
  <c r="BS30" i="24"/>
  <c r="BR30" i="26"/>
  <c r="BF35" i="8"/>
  <c r="BE51" i="8"/>
  <c r="BD34" i="8"/>
  <c r="BE34" i="9"/>
  <c r="BD33" i="26"/>
  <c r="BB48" i="8"/>
  <c r="BB48" i="9"/>
  <c r="BA48" i="26"/>
  <c r="BB40" i="8"/>
  <c r="BB40" i="9"/>
  <c r="BA40" i="26"/>
  <c r="BB32" i="8"/>
  <c r="AX48" i="8"/>
  <c r="AX48" i="9"/>
  <c r="AU41" i="8"/>
  <c r="AU41" i="9"/>
  <c r="AT48" i="8"/>
  <c r="AT48" i="9"/>
  <c r="AS48" i="26"/>
  <c r="AT44" i="8"/>
  <c r="AT44" i="9"/>
  <c r="AS44" i="26"/>
  <c r="AP50" i="8"/>
  <c r="AP50" i="9"/>
  <c r="AP50" i="26"/>
  <c r="AP46" i="8"/>
  <c r="AP46" i="26"/>
  <c r="AP42" i="8"/>
  <c r="AP42" i="9"/>
  <c r="AO33" i="8"/>
  <c r="AO33" i="9"/>
  <c r="AN44" i="8"/>
  <c r="AN44" i="9"/>
  <c r="CZ42" i="13"/>
  <c r="CZ42" i="12"/>
  <c r="G43" i="26"/>
  <c r="CE42" i="26"/>
  <c r="CR41" i="26"/>
  <c r="CD40" i="26"/>
  <c r="CI34" i="26"/>
  <c r="CK30" i="24"/>
  <c r="CJ30" i="26"/>
  <c r="CB30" i="24"/>
  <c r="CA30" i="26"/>
  <c r="DD47" i="8"/>
  <c r="DD47" i="9"/>
  <c r="DD46" i="26"/>
  <c r="DD31" i="8"/>
  <c r="DD30" i="24"/>
  <c r="DD30" i="26"/>
  <c r="CR49" i="8"/>
  <c r="CR49" i="9"/>
  <c r="CQ48" i="26"/>
  <c r="CQ44" i="8"/>
  <c r="CP44" i="9"/>
  <c r="CP47" i="8"/>
  <c r="CP47" i="26"/>
  <c r="AL49" i="8"/>
  <c r="BK4" i="13"/>
  <c r="BK4" i="12"/>
  <c r="DC51" i="13"/>
  <c r="DC51" i="12"/>
  <c r="CQ45" i="13"/>
  <c r="CQ45" i="12"/>
  <c r="CP41" i="13"/>
  <c r="CP41" i="12"/>
  <c r="CJ39" i="13"/>
  <c r="CJ39" i="12"/>
  <c r="CL36" i="13"/>
  <c r="CL36" i="12"/>
  <c r="CH36" i="13"/>
  <c r="CH36" i="12"/>
  <c r="CH32" i="13"/>
  <c r="CH32" i="12"/>
  <c r="CF30" i="13"/>
  <c r="CF30" i="12"/>
  <c r="BZ30" i="13"/>
  <c r="BZ30" i="12"/>
  <c r="CR51" i="26"/>
  <c r="BS51" i="26"/>
  <c r="AW51" i="26"/>
  <c r="CG50" i="26"/>
  <c r="CC50" i="26"/>
  <c r="CF49" i="26"/>
  <c r="V49" i="26"/>
  <c r="CE48" i="26"/>
  <c r="CR45" i="26"/>
  <c r="CA45" i="26"/>
  <c r="CO44" i="26"/>
  <c r="O43" i="26"/>
  <c r="K43" i="26"/>
  <c r="BV41" i="26"/>
  <c r="BA34" i="26"/>
  <c r="CQ31" i="26"/>
  <c r="AM49" i="8"/>
  <c r="AM45" i="8"/>
  <c r="AM45" i="9"/>
  <c r="AL45" i="26"/>
  <c r="DB35" i="13"/>
  <c r="DB35" i="12"/>
  <c r="CL53" i="14"/>
  <c r="CE50" i="26"/>
  <c r="AU47" i="26"/>
  <c r="BX45" i="26"/>
  <c r="CS43" i="26"/>
  <c r="BW43" i="26"/>
  <c r="CP40" i="26"/>
  <c r="BT36" i="26"/>
  <c r="CG32" i="26"/>
  <c r="DB44" i="8"/>
  <c r="DB44" i="9"/>
  <c r="DB44" i="26"/>
  <c r="CZ47" i="8"/>
  <c r="CY47" i="26"/>
  <c r="CX45" i="8"/>
  <c r="CX45" i="9"/>
  <c r="CX45" i="26"/>
  <c r="CP49" i="8"/>
  <c r="CP49" i="9"/>
  <c r="CP49" i="26"/>
  <c r="AL39" i="8"/>
  <c r="AJ37" i="8"/>
  <c r="AI41" i="8"/>
  <c r="AI41" i="9"/>
  <c r="AI41" i="26"/>
  <c r="AH48" i="8"/>
  <c r="AH48" i="26"/>
  <c r="AH44" i="8"/>
  <c r="AG43" i="26"/>
  <c r="AH40" i="8"/>
  <c r="AH40" i="9"/>
  <c r="AH32" i="8"/>
  <c r="AF50" i="8"/>
  <c r="AE50" i="9"/>
  <c r="AE49" i="26"/>
  <c r="AF46" i="8"/>
  <c r="AE45" i="26"/>
  <c r="AF46" i="26"/>
  <c r="AD48" i="8"/>
  <c r="BQ33" i="26"/>
  <c r="AX50" i="26"/>
  <c r="AT50" i="26"/>
  <c r="CH39" i="26"/>
  <c r="CH38" i="26"/>
  <c r="CH37" i="26"/>
  <c r="O30" i="24"/>
  <c r="H42" i="26"/>
  <c r="D42" i="26"/>
  <c r="CS52" i="21"/>
  <c r="BM52" i="24"/>
  <c r="BS44" i="26"/>
  <c r="K23" i="23"/>
  <c r="L23" i="9"/>
  <c r="K24" i="19"/>
  <c r="E21" i="23"/>
  <c r="D21" i="9"/>
  <c r="E21" i="22"/>
  <c r="E22" i="19"/>
  <c r="BP24" i="13"/>
  <c r="BP24" i="12"/>
  <c r="BP24" i="9"/>
  <c r="H22" i="22"/>
  <c r="H22" i="19"/>
  <c r="N21" i="9"/>
  <c r="N21" i="23"/>
  <c r="BP49" i="26"/>
  <c r="CY52" i="24"/>
  <c r="BP17" i="13"/>
  <c r="BP17" i="12"/>
  <c r="BP17" i="9"/>
  <c r="D20" i="21"/>
  <c r="D19" i="21"/>
  <c r="P22" i="21"/>
  <c r="P21" i="21"/>
  <c r="F23" i="21"/>
  <c r="F22" i="21"/>
  <c r="J23" i="8"/>
  <c r="J23" i="21"/>
  <c r="I17" i="9"/>
  <c r="I17" i="22"/>
  <c r="I17" i="19"/>
  <c r="Q18" i="19"/>
  <c r="P17" i="9"/>
  <c r="Q21" i="23"/>
  <c r="Q21" i="19"/>
  <c r="Q21" i="22"/>
  <c r="Q22" i="19"/>
  <c r="I24" i="22"/>
  <c r="I24" i="23"/>
  <c r="M24" i="22"/>
  <c r="M24" i="13"/>
  <c r="M24" i="12"/>
  <c r="Q24" i="23"/>
  <c r="Q24" i="22"/>
  <c r="C6" i="8"/>
  <c r="C12" i="8"/>
  <c r="C6" i="21"/>
  <c r="BB7" i="8"/>
  <c r="BB7" i="21"/>
  <c r="AV7" i="8"/>
  <c r="AV7" i="21"/>
  <c r="AR7" i="8"/>
  <c r="AQ7" i="13"/>
  <c r="AQ7" i="12"/>
  <c r="AR7" i="21"/>
  <c r="BB6" i="8"/>
  <c r="BC6" i="9"/>
  <c r="BB6" i="21"/>
  <c r="BN5" i="8"/>
  <c r="BN5" i="21"/>
  <c r="BN4" i="21"/>
  <c r="BF5" i="8"/>
  <c r="BF4" i="21"/>
  <c r="BB5" i="8"/>
  <c r="BB4" i="21"/>
  <c r="BB5" i="21"/>
  <c r="AV5" i="8"/>
  <c r="AV4" i="21"/>
  <c r="AR5" i="8"/>
  <c r="AR4" i="21"/>
  <c r="AR5" i="21"/>
  <c r="AN5" i="8"/>
  <c r="AM5" i="9"/>
  <c r="AN5" i="21"/>
  <c r="AN4" i="21"/>
  <c r="BF4" i="22"/>
  <c r="BF4" i="19"/>
  <c r="AB23" i="8"/>
  <c r="AB23" i="21"/>
  <c r="T23" i="8"/>
  <c r="T23" i="21"/>
  <c r="AF22" i="8"/>
  <c r="AG22" i="9"/>
  <c r="AF22" i="21"/>
  <c r="AB22" i="8"/>
  <c r="AA22" i="13"/>
  <c r="AA22" i="12"/>
  <c r="AB22" i="21"/>
  <c r="X22" i="22"/>
  <c r="W22" i="13"/>
  <c r="W22" i="12"/>
  <c r="AF21" i="8"/>
  <c r="AE21" i="9"/>
  <c r="AF21" i="21"/>
  <c r="X21" i="8"/>
  <c r="X21" i="21"/>
  <c r="T21" i="8"/>
  <c r="T21" i="21"/>
  <c r="T20" i="8"/>
  <c r="T20" i="21"/>
  <c r="AF19" i="8"/>
  <c r="AE19" i="9"/>
  <c r="AF19" i="21"/>
  <c r="AB19" i="8"/>
  <c r="AB18" i="21"/>
  <c r="X19" i="8"/>
  <c r="X18" i="21"/>
  <c r="T19" i="22"/>
  <c r="T19" i="23"/>
  <c r="AF18" i="22"/>
  <c r="AF18" i="23"/>
  <c r="AE18" i="13"/>
  <c r="AE18" i="12"/>
  <c r="AF18" i="19"/>
  <c r="AC18" i="8"/>
  <c r="AC19" i="19"/>
  <c r="AC17" i="21"/>
  <c r="Y18" i="8"/>
  <c r="Y19" i="19"/>
  <c r="Y17" i="21"/>
  <c r="U18" i="8"/>
  <c r="U25" i="8"/>
  <c r="U18" i="21"/>
  <c r="U17" i="21"/>
  <c r="BK23" i="8"/>
  <c r="BK23" i="21"/>
  <c r="BG23" i="8"/>
  <c r="BG23" i="21"/>
  <c r="BC23" i="8"/>
  <c r="BB23" i="13"/>
  <c r="BB23" i="12"/>
  <c r="BC22" i="21"/>
  <c r="BC23" i="21"/>
  <c r="AS23" i="8"/>
  <c r="AS23" i="21"/>
  <c r="AO23" i="8"/>
  <c r="AO22" i="21"/>
  <c r="AO23" i="21"/>
  <c r="AK23" i="8"/>
  <c r="AJ23" i="13"/>
  <c r="AJ23" i="12"/>
  <c r="AK23" i="21"/>
  <c r="BO22" i="8"/>
  <c r="BO21" i="21"/>
  <c r="BK22" i="8"/>
  <c r="BK22" i="22"/>
  <c r="BK22" i="21"/>
  <c r="BG22" i="8"/>
  <c r="BG22" i="21"/>
  <c r="BD22" i="8"/>
  <c r="BD22" i="21"/>
  <c r="AT22" i="8"/>
  <c r="AT25" i="8"/>
  <c r="AT24" i="32"/>
  <c r="AT21" i="21"/>
  <c r="AT22" i="21"/>
  <c r="AP22" i="8"/>
  <c r="AP21" i="21"/>
  <c r="AP22" i="21"/>
  <c r="AL22" i="8"/>
  <c r="AL25" i="8"/>
  <c r="AL24" i="32"/>
  <c r="AL22" i="21"/>
  <c r="AL21" i="21"/>
  <c r="BO21" i="13"/>
  <c r="BO21" i="12"/>
  <c r="BP21" i="19"/>
  <c r="BP21" i="23"/>
  <c r="BL21" i="9"/>
  <c r="BL21" i="22"/>
  <c r="BL21" i="19"/>
  <c r="BK21" i="13"/>
  <c r="BK21" i="12"/>
  <c r="BL21" i="23"/>
  <c r="BI21" i="8"/>
  <c r="BI21" i="21"/>
  <c r="BE21" i="8"/>
  <c r="BE21" i="21"/>
  <c r="AY21" i="22"/>
  <c r="AY21" i="19"/>
  <c r="AX21" i="13"/>
  <c r="AX21" i="12"/>
  <c r="AU21" i="22"/>
  <c r="AU21" i="19"/>
  <c r="AU21" i="23"/>
  <c r="AQ21" i="23"/>
  <c r="BA21" i="19"/>
  <c r="BA21" i="23"/>
  <c r="BI20" i="8"/>
  <c r="BJ20" i="9"/>
  <c r="BI20" i="21"/>
  <c r="AY20" i="22"/>
  <c r="AY20" i="23"/>
  <c r="AY20" i="19"/>
  <c r="AM20" i="23"/>
  <c r="BA20" i="22"/>
  <c r="BA20" i="23"/>
  <c r="BA20" i="13"/>
  <c r="BA20" i="12"/>
  <c r="BA20" i="19"/>
  <c r="BI19" i="8"/>
  <c r="BJ19" i="9"/>
  <c r="BI19" i="21"/>
  <c r="BE19" i="9"/>
  <c r="AY19" i="22"/>
  <c r="AX19" i="13"/>
  <c r="AX19" i="12"/>
  <c r="AY19" i="23"/>
  <c r="AU19" i="8"/>
  <c r="AU19" i="21"/>
  <c r="BA19" i="23"/>
  <c r="BA19" i="19"/>
  <c r="BM18" i="8"/>
  <c r="BL18" i="13"/>
  <c r="BL18" i="12"/>
  <c r="BM18" i="21"/>
  <c r="BM17" i="21"/>
  <c r="BI18" i="8"/>
  <c r="BI17" i="21"/>
  <c r="BI18" i="21"/>
  <c r="BE18" i="8"/>
  <c r="BE19" i="19"/>
  <c r="AU18" i="8"/>
  <c r="AU18" i="13"/>
  <c r="AU18" i="12"/>
  <c r="AU17" i="21"/>
  <c r="AQ18" i="23"/>
  <c r="AQ18" i="22"/>
  <c r="AQ18" i="13"/>
  <c r="AQ18" i="12"/>
  <c r="AM18" i="8"/>
  <c r="AM19" i="19"/>
  <c r="AM17" i="21"/>
  <c r="BA18" i="23"/>
  <c r="BA18" i="19"/>
  <c r="BA18" i="13"/>
  <c r="BA18" i="22"/>
  <c r="BM17" i="22"/>
  <c r="BM17" i="23"/>
  <c r="BI17" i="13"/>
  <c r="BI17" i="12"/>
  <c r="BI17" i="22"/>
  <c r="BE17" i="23"/>
  <c r="BE17" i="13"/>
  <c r="BE17" i="12"/>
  <c r="BE17" i="22"/>
  <c r="AY17" i="19"/>
  <c r="AY17" i="22"/>
  <c r="AY17" i="23"/>
  <c r="BA17" i="22"/>
  <c r="BA17" i="19"/>
  <c r="BA17" i="23"/>
  <c r="BA17" i="13"/>
  <c r="BA17" i="12"/>
  <c r="D20" i="8"/>
  <c r="E20" i="9"/>
  <c r="H17" i="21"/>
  <c r="B18" i="19"/>
  <c r="G22" i="21"/>
  <c r="K22" i="21"/>
  <c r="O21" i="21"/>
  <c r="B9" i="19"/>
  <c r="BA9" i="13"/>
  <c r="BA9" i="12"/>
  <c r="F6" i="9"/>
  <c r="AM6" i="9"/>
  <c r="R10" i="8"/>
  <c r="Q10" i="9"/>
  <c r="Q10" i="32"/>
  <c r="CA38" i="8"/>
  <c r="CA34" i="8"/>
  <c r="BW31" i="8"/>
  <c r="BW30" i="24"/>
  <c r="BP40" i="8"/>
  <c r="BP40" i="9"/>
  <c r="BO31" i="8"/>
  <c r="BO30" i="24"/>
  <c r="BN31" i="8"/>
  <c r="BN30" i="24"/>
  <c r="BM30" i="26"/>
  <c r="BM42" i="8"/>
  <c r="BM42" i="9"/>
  <c r="BM38" i="8"/>
  <c r="BJ31" i="8"/>
  <c r="BJ30" i="24"/>
  <c r="BJ30" i="26"/>
  <c r="BH41" i="8"/>
  <c r="BH41" i="9"/>
  <c r="BH37" i="8"/>
  <c r="BH36" i="26"/>
  <c r="BG40" i="8"/>
  <c r="BH40" i="9"/>
  <c r="BG39" i="26"/>
  <c r="BF32" i="8"/>
  <c r="BE35" i="8"/>
  <c r="BE31" i="8"/>
  <c r="BE30" i="24"/>
  <c r="BA31" i="8"/>
  <c r="BA30" i="24"/>
  <c r="AZ42" i="8"/>
  <c r="AZ42" i="9"/>
  <c r="AZ41" i="26"/>
  <c r="AZ34" i="8"/>
  <c r="AZ34" i="9"/>
  <c r="AY37" i="8"/>
  <c r="AY33" i="8"/>
  <c r="AY33" i="9"/>
  <c r="AX36" i="8"/>
  <c r="AX36" i="9"/>
  <c r="AW36" i="26"/>
  <c r="AX32" i="8"/>
  <c r="AX32" i="9"/>
  <c r="AW35" i="8"/>
  <c r="AW35" i="9"/>
  <c r="AW31" i="8"/>
  <c r="AW30" i="24"/>
  <c r="AV42" i="8"/>
  <c r="AV42" i="9"/>
  <c r="AV41" i="26"/>
  <c r="AV38" i="8"/>
  <c r="AV38" i="9"/>
  <c r="AV37" i="26"/>
  <c r="AU33" i="8"/>
  <c r="AR35" i="8"/>
  <c r="AS35" i="9"/>
  <c r="AR31" i="8"/>
  <c r="AR30" i="24"/>
  <c r="AQ39" i="8"/>
  <c r="AQ39" i="9"/>
  <c r="AQ35" i="8"/>
  <c r="AQ35" i="9"/>
  <c r="AQ31" i="8"/>
  <c r="AP38" i="8"/>
  <c r="AP38" i="9"/>
  <c r="AP38" i="26"/>
  <c r="AP34" i="8"/>
  <c r="AP34" i="9"/>
  <c r="AP34" i="26"/>
  <c r="AN37" i="8"/>
  <c r="AN37" i="9"/>
  <c r="AN36" i="26"/>
  <c r="AN34" i="8"/>
  <c r="AN34" i="9"/>
  <c r="AM33" i="8"/>
  <c r="AL42" i="8"/>
  <c r="AL42" i="9"/>
  <c r="AL31" i="8"/>
  <c r="AL30" i="24"/>
  <c r="AK30" i="26"/>
  <c r="AK38" i="8"/>
  <c r="AK38" i="9"/>
  <c r="AJ37" i="26"/>
  <c r="AJ33" i="8"/>
  <c r="AI33" i="26"/>
  <c r="AI37" i="8"/>
  <c r="AI36" i="26"/>
  <c r="AI33" i="8"/>
  <c r="AH36" i="8"/>
  <c r="AH36" i="9"/>
  <c r="AG39" i="8"/>
  <c r="AG39" i="9"/>
  <c r="AG35" i="8"/>
  <c r="AG35" i="9"/>
  <c r="AF42" i="8"/>
  <c r="AF42" i="9"/>
  <c r="AF38" i="8"/>
  <c r="AF38" i="9"/>
  <c r="AF34" i="8"/>
  <c r="AE37" i="8"/>
  <c r="AD40" i="8"/>
  <c r="AD32" i="8"/>
  <c r="AD32" i="9"/>
  <c r="AC31" i="8"/>
  <c r="AC31" i="26"/>
  <c r="AB34" i="8"/>
  <c r="AA37" i="8"/>
  <c r="AA33" i="8"/>
  <c r="AA33" i="9"/>
  <c r="Z32" i="26"/>
  <c r="Z36" i="8"/>
  <c r="Z32" i="8"/>
  <c r="Z32" i="9"/>
  <c r="Y31" i="26"/>
  <c r="Y35" i="8"/>
  <c r="Y35" i="9"/>
  <c r="Y35" i="26"/>
  <c r="Y31" i="8"/>
  <c r="X31" i="9"/>
  <c r="Y30" i="24"/>
  <c r="X38" i="8"/>
  <c r="X34" i="8"/>
  <c r="W34" i="26"/>
  <c r="W37" i="8"/>
  <c r="V37" i="26"/>
  <c r="W33" i="8"/>
  <c r="V36" i="8"/>
  <c r="V36" i="9"/>
  <c r="V36" i="26"/>
  <c r="V32" i="8"/>
  <c r="V32" i="9"/>
  <c r="V31" i="26"/>
  <c r="U31" i="8"/>
  <c r="U30" i="24"/>
  <c r="T38" i="8"/>
  <c r="T38" i="9"/>
  <c r="T34" i="8"/>
  <c r="T33" i="26"/>
  <c r="S37" i="8"/>
  <c r="R36" i="8"/>
  <c r="R32" i="8"/>
  <c r="R31" i="26"/>
  <c r="J53" i="14"/>
  <c r="F51" i="26"/>
  <c r="BI49" i="26"/>
  <c r="H49" i="26"/>
  <c r="BY48" i="26"/>
  <c r="BF46" i="26"/>
  <c r="AY45" i="26"/>
  <c r="AU45" i="26"/>
  <c r="BX44" i="26"/>
  <c r="BO44" i="26"/>
  <c r="AZ43" i="26"/>
  <c r="AV43" i="26"/>
  <c r="I43" i="26"/>
  <c r="E43" i="26"/>
  <c r="AP42" i="26"/>
  <c r="B41" i="26"/>
  <c r="BA39" i="26"/>
  <c r="AV38" i="26"/>
  <c r="AR38" i="26"/>
  <c r="V38" i="26"/>
  <c r="B38" i="26"/>
  <c r="AM37" i="26"/>
  <c r="BA36" i="26"/>
  <c r="D34" i="26"/>
  <c r="G31" i="26"/>
  <c r="CP35" i="8"/>
  <c r="CP35" i="9"/>
  <c r="CO35" i="26"/>
  <c r="CL31" i="8"/>
  <c r="CL30" i="24"/>
  <c r="CL30" i="26"/>
  <c r="CJ33" i="8"/>
  <c r="CJ33" i="9"/>
  <c r="CJ33" i="26"/>
  <c r="CC35" i="8"/>
  <c r="CB42" i="8"/>
  <c r="CB42" i="9"/>
  <c r="BQ32" i="8"/>
  <c r="BR36" i="8"/>
  <c r="BR36" i="9"/>
  <c r="BR32" i="8"/>
  <c r="J36" i="8"/>
  <c r="I42" i="8"/>
  <c r="I42" i="9"/>
  <c r="H41" i="8"/>
  <c r="H41" i="9"/>
  <c r="G40" i="26"/>
  <c r="G40" i="8"/>
  <c r="G40" i="9"/>
  <c r="F35" i="8"/>
  <c r="F35" i="9"/>
  <c r="E42" i="8"/>
  <c r="E42" i="9"/>
  <c r="D41" i="8"/>
  <c r="D41" i="9"/>
  <c r="D40" i="26"/>
  <c r="D38" i="8"/>
  <c r="D38" i="9"/>
  <c r="D38" i="26"/>
  <c r="G53" i="14"/>
  <c r="BV51" i="26"/>
  <c r="F50" i="26"/>
  <c r="E47" i="26"/>
  <c r="BY46" i="26"/>
  <c r="AZ46" i="26"/>
  <c r="AV46" i="26"/>
  <c r="BD45" i="26"/>
  <c r="C45" i="26"/>
  <c r="BU44" i="26"/>
  <c r="BH44" i="26"/>
  <c r="AY44" i="26"/>
  <c r="AV42" i="26"/>
  <c r="BI41" i="26"/>
  <c r="AW41" i="26"/>
  <c r="AU40" i="26"/>
  <c r="J40" i="26"/>
  <c r="N38" i="26"/>
  <c r="E38" i="26"/>
  <c r="AO37" i="26"/>
  <c r="BG35" i="26"/>
  <c r="J33" i="26"/>
  <c r="BO31" i="26"/>
  <c r="AR31" i="26"/>
  <c r="Q32" i="8"/>
  <c r="P39" i="8"/>
  <c r="P39" i="9"/>
  <c r="P31" i="8"/>
  <c r="P31" i="9"/>
  <c r="P30" i="24"/>
  <c r="O42" i="8"/>
  <c r="O42" i="9"/>
  <c r="O38" i="8"/>
  <c r="O38" i="9"/>
  <c r="N36" i="8"/>
  <c r="N36" i="9"/>
  <c r="M40" i="8"/>
  <c r="L40" i="9"/>
  <c r="L40" i="26"/>
  <c r="M32" i="8"/>
  <c r="L39" i="8"/>
  <c r="L38" i="26"/>
  <c r="L31" i="8"/>
  <c r="L31" i="9"/>
  <c r="L30" i="24"/>
  <c r="K43" i="8"/>
  <c r="K43" i="9"/>
  <c r="K39" i="8"/>
  <c r="J39" i="9"/>
  <c r="J39" i="26"/>
  <c r="K36" i="8"/>
  <c r="K32" i="8"/>
  <c r="B33" i="26"/>
  <c r="BS32" i="26"/>
  <c r="BC6" i="13"/>
  <c r="BC6" i="12"/>
  <c r="BD6" i="9"/>
  <c r="BC6" i="22"/>
  <c r="BC6" i="23"/>
  <c r="AL5" i="21"/>
  <c r="W7" i="13"/>
  <c r="W7" i="12"/>
  <c r="Y7" i="9"/>
  <c r="X7" i="23"/>
  <c r="W7" i="9"/>
  <c r="X7" i="9"/>
  <c r="X6" i="21"/>
  <c r="X6" i="13"/>
  <c r="X6" i="23"/>
  <c r="X5" i="21"/>
  <c r="W6" i="13"/>
  <c r="W6" i="12"/>
  <c r="X6" i="22"/>
  <c r="Y6" i="9"/>
  <c r="I5" i="9"/>
  <c r="H4" i="21"/>
  <c r="G5" i="13"/>
  <c r="G5" i="12"/>
  <c r="R5" i="8"/>
  <c r="Q5" i="9"/>
  <c r="Q5" i="32"/>
  <c r="H5" i="21"/>
  <c r="H9" i="13"/>
  <c r="H9" i="12"/>
  <c r="G9" i="13"/>
  <c r="G9" i="12"/>
  <c r="G9" i="9"/>
  <c r="H9" i="23"/>
  <c r="I9" i="9"/>
  <c r="H9" i="9"/>
  <c r="R9" i="8"/>
  <c r="H10" i="13"/>
  <c r="H10" i="12"/>
  <c r="H10" i="23"/>
  <c r="H11" i="19"/>
  <c r="G10" i="9"/>
  <c r="H10" i="19"/>
  <c r="I10" i="9"/>
  <c r="I6" i="22"/>
  <c r="I6" i="13"/>
  <c r="I6" i="12"/>
  <c r="I6" i="23"/>
  <c r="I5" i="21"/>
  <c r="G6" i="19"/>
  <c r="R6" i="8"/>
  <c r="Q6" i="9"/>
  <c r="Q6" i="32"/>
  <c r="J6" i="9"/>
  <c r="L6" i="9"/>
  <c r="J6" i="13"/>
  <c r="J6" i="12"/>
  <c r="G6" i="13"/>
  <c r="G6" i="12"/>
  <c r="K5" i="21"/>
  <c r="G6" i="21"/>
  <c r="G6" i="9"/>
  <c r="K6" i="21"/>
  <c r="K6" i="19"/>
  <c r="G5" i="21"/>
  <c r="L17" i="19"/>
  <c r="K17" i="13"/>
  <c r="K17" i="12"/>
  <c r="P17" i="22"/>
  <c r="P17" i="13"/>
  <c r="P17" i="12"/>
  <c r="B19" i="22"/>
  <c r="B19" i="23"/>
  <c r="L24" i="23"/>
  <c r="L24" i="22"/>
  <c r="P24" i="22"/>
  <c r="O24" i="13"/>
  <c r="O24" i="12"/>
  <c r="D18" i="8"/>
  <c r="D18" i="23"/>
  <c r="D18" i="21"/>
  <c r="L17" i="21"/>
  <c r="L18" i="21"/>
  <c r="J19" i="8"/>
  <c r="J19" i="21"/>
  <c r="D22" i="19"/>
  <c r="D22" i="23"/>
  <c r="K6" i="23"/>
  <c r="K6" i="22"/>
  <c r="BM36" i="19"/>
  <c r="AU40" i="13"/>
  <c r="AU40" i="12"/>
  <c r="AV40" i="13"/>
  <c r="AV40" i="12"/>
  <c r="E17" i="22"/>
  <c r="D17" i="13"/>
  <c r="D17" i="12"/>
  <c r="M17" i="13"/>
  <c r="M17" i="12"/>
  <c r="M18" i="8"/>
  <c r="M25" i="8"/>
  <c r="M17" i="21"/>
  <c r="AG24" i="19"/>
  <c r="AG23" i="22"/>
  <c r="AG23" i="9"/>
  <c r="BL39" i="13"/>
  <c r="BL39" i="12"/>
  <c r="BM39" i="23"/>
  <c r="M41" i="13"/>
  <c r="M41" i="12"/>
  <c r="N41" i="13"/>
  <c r="N41" i="12"/>
  <c r="DC33" i="23"/>
  <c r="CH41" i="26"/>
  <c r="BA35" i="26"/>
  <c r="BK52" i="21"/>
  <c r="CQ52" i="24"/>
  <c r="BC22" i="19"/>
  <c r="B20" i="19"/>
  <c r="B24" i="19"/>
  <c r="F24" i="22"/>
  <c r="F24" i="13"/>
  <c r="F24" i="12"/>
  <c r="J24" i="9"/>
  <c r="J24" i="23"/>
  <c r="J24" i="13"/>
  <c r="J24" i="12"/>
  <c r="N24" i="22"/>
  <c r="N24" i="23"/>
  <c r="J18" i="8"/>
  <c r="J25" i="8"/>
  <c r="J18" i="21"/>
  <c r="H19" i="8"/>
  <c r="H25" i="8"/>
  <c r="H19" i="21"/>
  <c r="M21" i="22"/>
  <c r="M21" i="19"/>
  <c r="AT8" i="23"/>
  <c r="AT8" i="22"/>
  <c r="CU47" i="13"/>
  <c r="CU47" i="12"/>
  <c r="CV47" i="13"/>
  <c r="CV47" i="12"/>
  <c r="O35" i="13"/>
  <c r="O35" i="12"/>
  <c r="P35" i="13"/>
  <c r="P35" i="12"/>
  <c r="C17" i="22"/>
  <c r="D17" i="9"/>
  <c r="Q19" i="19"/>
  <c r="E22" i="21"/>
  <c r="Q17" i="19"/>
  <c r="Q23" i="19"/>
  <c r="E8" i="13"/>
  <c r="E8" i="12"/>
  <c r="H7" i="13"/>
  <c r="H7" i="12"/>
  <c r="D7" i="13"/>
  <c r="D7" i="12"/>
  <c r="BN21" i="13"/>
  <c r="BN21" i="12"/>
  <c r="O47" i="26"/>
  <c r="BQ42" i="26"/>
  <c r="CY40" i="26"/>
  <c r="Q40" i="26"/>
  <c r="DB39" i="26"/>
  <c r="X39" i="26"/>
  <c r="T39" i="26"/>
  <c r="D39" i="26"/>
  <c r="AQ38" i="26"/>
  <c r="CM37" i="26"/>
  <c r="CJ36" i="26"/>
  <c r="CV35" i="26"/>
  <c r="DB34" i="26"/>
  <c r="CH32" i="26"/>
  <c r="BZ31" i="26"/>
  <c r="BX35" i="26"/>
  <c r="D24" i="13"/>
  <c r="D24" i="12"/>
  <c r="N24" i="9"/>
  <c r="B7" i="19"/>
  <c r="CS44" i="26"/>
  <c r="DD42" i="26"/>
  <c r="E42" i="26"/>
  <c r="CI41" i="26"/>
  <c r="CN40" i="26"/>
  <c r="BR39" i="26"/>
  <c r="DB37" i="26"/>
  <c r="P34" i="26"/>
  <c r="BZ30" i="24"/>
  <c r="BZ30" i="26"/>
  <c r="CL31" i="26"/>
  <c r="A171" i="16"/>
  <c r="A174" i="16"/>
  <c r="BW44" i="26"/>
  <c r="BZ52" i="24"/>
  <c r="BZ52" i="26"/>
  <c r="AO52" i="21"/>
  <c r="CD43" i="26"/>
  <c r="AM9" i="19"/>
  <c r="AM9" i="22"/>
  <c r="AM9" i="23"/>
  <c r="BD6" i="22"/>
  <c r="BD6" i="23"/>
  <c r="BE6" i="9"/>
  <c r="AT21" i="13"/>
  <c r="AT21" i="12"/>
  <c r="AM10" i="19"/>
  <c r="E8" i="22"/>
  <c r="P7" i="13"/>
  <c r="P7" i="12"/>
  <c r="P7" i="22"/>
  <c r="L5" i="22"/>
  <c r="L5" i="13"/>
  <c r="L5" i="12"/>
  <c r="L5" i="23"/>
  <c r="BG6" i="22"/>
  <c r="BG6" i="19"/>
  <c r="BG6" i="23"/>
  <c r="AO18" i="19"/>
  <c r="AN18" i="13"/>
  <c r="AN18" i="12"/>
  <c r="AO18" i="22"/>
  <c r="AO18" i="23"/>
  <c r="AR8" i="13"/>
  <c r="AR8" i="12"/>
  <c r="AT21" i="19"/>
  <c r="O7" i="23"/>
  <c r="O7" i="22"/>
  <c r="O7" i="13"/>
  <c r="O7" i="12"/>
  <c r="K7" i="23"/>
  <c r="K7" i="22"/>
  <c r="G7" i="22"/>
  <c r="G7" i="13"/>
  <c r="G7" i="12"/>
  <c r="C7" i="22"/>
  <c r="C7" i="23"/>
  <c r="B7" i="13"/>
  <c r="B7" i="12"/>
  <c r="C7" i="13"/>
  <c r="C7" i="12"/>
  <c r="BN10" i="23"/>
  <c r="BN10" i="19"/>
  <c r="BN10" i="22"/>
  <c r="BC8" i="19"/>
  <c r="BC8" i="22"/>
  <c r="BC8" i="23"/>
  <c r="BC9" i="19"/>
  <c r="AR19" i="23"/>
  <c r="AR19" i="22"/>
  <c r="AY17" i="9"/>
  <c r="AT21" i="22"/>
  <c r="AM21" i="9"/>
  <c r="AM21" i="23"/>
  <c r="F9" i="19"/>
  <c r="J7" i="19"/>
  <c r="X5" i="19"/>
  <c r="AP11" i="19"/>
  <c r="Q8" i="19"/>
  <c r="AP11" i="13"/>
  <c r="AP11" i="12"/>
  <c r="AS4" i="13"/>
  <c r="AS4" i="12"/>
  <c r="BM24" i="13"/>
  <c r="BM24" i="12"/>
  <c r="AM24" i="13"/>
  <c r="AM24" i="12"/>
  <c r="P8" i="19"/>
  <c r="O5" i="19"/>
  <c r="AF20" i="21"/>
  <c r="DD40" i="8"/>
  <c r="DC40" i="26"/>
  <c r="DB47" i="8"/>
  <c r="DB47" i="9"/>
  <c r="DB47" i="26"/>
  <c r="CU38" i="8"/>
  <c r="CS40" i="8"/>
  <c r="CT40" i="9"/>
  <c r="BW40" i="8"/>
  <c r="BW32" i="8"/>
  <c r="BW32" i="9"/>
  <c r="BW31" i="26"/>
  <c r="BV47" i="8"/>
  <c r="BV47" i="9"/>
  <c r="BV39" i="8"/>
  <c r="BV39" i="9"/>
  <c r="BV35" i="8"/>
  <c r="BV35" i="9"/>
  <c r="BU35" i="26"/>
  <c r="BV31" i="8"/>
  <c r="BV30" i="24"/>
  <c r="BU31" i="26"/>
  <c r="BU42" i="8"/>
  <c r="BU42" i="9"/>
  <c r="BU34" i="8"/>
  <c r="BT38" i="8"/>
  <c r="BT38" i="9"/>
  <c r="BS37" i="8"/>
  <c r="BQ45" i="8"/>
  <c r="BQ45" i="9"/>
  <c r="BQ41" i="8"/>
  <c r="BQ37" i="8"/>
  <c r="BP37" i="8"/>
  <c r="BO36" i="8"/>
  <c r="BP36" i="9"/>
  <c r="BN44" i="8"/>
  <c r="BN43" i="26"/>
  <c r="BN40" i="8"/>
  <c r="BN36" i="8"/>
  <c r="BN32" i="8"/>
  <c r="BN32" i="9"/>
  <c r="BM32" i="26"/>
  <c r="BM44" i="8"/>
  <c r="BL43" i="26"/>
  <c r="BM40" i="8"/>
  <c r="BM34" i="8"/>
  <c r="BM34" i="9"/>
  <c r="BL45" i="8"/>
  <c r="BL45" i="9"/>
  <c r="BK45" i="26"/>
  <c r="BL41" i="8"/>
  <c r="BL41" i="9"/>
  <c r="BK41" i="26"/>
  <c r="BL33" i="8"/>
  <c r="BL33" i="26"/>
  <c r="BK44" i="8"/>
  <c r="BK44" i="9"/>
  <c r="BK43" i="26"/>
  <c r="BK36" i="8"/>
  <c r="BK32" i="8"/>
  <c r="BJ47" i="8"/>
  <c r="BJ47" i="9"/>
  <c r="BJ43" i="8"/>
  <c r="BJ42" i="26"/>
  <c r="BJ39" i="8"/>
  <c r="BJ38" i="26"/>
  <c r="BJ39" i="26"/>
  <c r="BJ35" i="8"/>
  <c r="BJ35" i="9"/>
  <c r="BJ34" i="26"/>
  <c r="BJ32" i="8"/>
  <c r="BI31" i="26"/>
  <c r="BI43" i="8"/>
  <c r="BH43" i="26"/>
  <c r="BI39" i="8"/>
  <c r="BH42" i="8"/>
  <c r="BH42" i="9"/>
  <c r="BH38" i="8"/>
  <c r="BH38" i="9"/>
  <c r="BG37" i="26"/>
  <c r="BH34" i="8"/>
  <c r="BG34" i="9"/>
  <c r="BG34" i="26"/>
  <c r="BG45" i="8"/>
  <c r="BG45" i="9"/>
  <c r="BF45" i="26"/>
  <c r="BG37" i="8"/>
  <c r="BG33" i="8"/>
  <c r="BG33" i="9"/>
  <c r="BF48" i="8"/>
  <c r="BF47" i="26"/>
  <c r="BF44" i="8"/>
  <c r="BF44" i="9"/>
  <c r="BF40" i="8"/>
  <c r="BF36" i="8"/>
  <c r="BF36" i="9"/>
  <c r="BE35" i="26"/>
  <c r="BE40" i="8"/>
  <c r="BD47" i="8"/>
  <c r="BD39" i="8"/>
  <c r="BD35" i="8"/>
  <c r="BC46" i="8"/>
  <c r="BC42" i="8"/>
  <c r="BC42" i="9"/>
  <c r="BB41" i="26"/>
  <c r="BB42" i="26"/>
  <c r="BC34" i="8"/>
  <c r="BC34" i="9"/>
  <c r="BB33" i="26"/>
  <c r="AQ41" i="8"/>
  <c r="AQ41" i="9"/>
  <c r="AP41" i="26"/>
  <c r="AQ37" i="8"/>
  <c r="AQ37" i="9"/>
  <c r="AQ36" i="26"/>
  <c r="AQ37" i="26"/>
  <c r="AQ33" i="8"/>
  <c r="AQ33" i="9"/>
  <c r="AQ32" i="26"/>
  <c r="AP48" i="8"/>
  <c r="AP47" i="26"/>
  <c r="AP44" i="8"/>
  <c r="AP44" i="9"/>
  <c r="AO43" i="26"/>
  <c r="AP40" i="8"/>
  <c r="AP40" i="9"/>
  <c r="AP39" i="26"/>
  <c r="AP36" i="8"/>
  <c r="AP36" i="9"/>
  <c r="AP32" i="8"/>
  <c r="AP32" i="9"/>
  <c r="AO39" i="8"/>
  <c r="AO39" i="9"/>
  <c r="AO35" i="8"/>
  <c r="AO35" i="9"/>
  <c r="AN34" i="26"/>
  <c r="AO31" i="8"/>
  <c r="AO30" i="24"/>
  <c r="AN46" i="8"/>
  <c r="AM46" i="9"/>
  <c r="AM45" i="26"/>
  <c r="AN42" i="8"/>
  <c r="AN42" i="9"/>
  <c r="AN42" i="26"/>
  <c r="AN32" i="8"/>
  <c r="AN32" i="9"/>
  <c r="AM47" i="8"/>
  <c r="AM47" i="9"/>
  <c r="AM43" i="8"/>
  <c r="AM43" i="9"/>
  <c r="AM39" i="8"/>
  <c r="AM39" i="9"/>
  <c r="AL39" i="26"/>
  <c r="AM35" i="8"/>
  <c r="AM35" i="9"/>
  <c r="AM31" i="8"/>
  <c r="AM30" i="24"/>
  <c r="AL44" i="8"/>
  <c r="AL44" i="26"/>
  <c r="AL37" i="8"/>
  <c r="AL37" i="9"/>
  <c r="AL33" i="8"/>
  <c r="AL33" i="26"/>
  <c r="AK48" i="8"/>
  <c r="AK48" i="9"/>
  <c r="AK44" i="8"/>
  <c r="AK36" i="8"/>
  <c r="AK36" i="9"/>
  <c r="AJ36" i="26"/>
  <c r="AK32" i="8"/>
  <c r="AK32" i="9"/>
  <c r="AJ47" i="8"/>
  <c r="AJ47" i="9"/>
  <c r="AJ43" i="8"/>
  <c r="AJ42" i="26"/>
  <c r="AJ39" i="8"/>
  <c r="AJ39" i="26"/>
  <c r="AJ38" i="26"/>
  <c r="AJ35" i="8"/>
  <c r="AJ31" i="8"/>
  <c r="AK31" i="9"/>
  <c r="AI46" i="8"/>
  <c r="AJ46" i="9"/>
  <c r="AI43" i="8"/>
  <c r="AI39" i="8"/>
  <c r="AI35" i="8"/>
  <c r="AI34" i="26"/>
  <c r="AI31" i="8"/>
  <c r="AI30" i="24"/>
  <c r="AH46" i="8"/>
  <c r="AH42" i="8"/>
  <c r="AH42" i="9"/>
  <c r="AG42" i="26"/>
  <c r="AH38" i="8"/>
  <c r="AH38" i="9"/>
  <c r="AH34" i="8"/>
  <c r="AG34" i="13"/>
  <c r="AG34" i="12"/>
  <c r="AG34" i="26"/>
  <c r="AG45" i="8"/>
  <c r="AG45" i="9"/>
  <c r="AG44" i="26"/>
  <c r="AG37" i="8"/>
  <c r="AG37" i="9"/>
  <c r="AG36" i="26"/>
  <c r="AG33" i="8"/>
  <c r="AG33" i="9"/>
  <c r="AG32" i="26"/>
  <c r="AF33" i="26"/>
  <c r="AF48" i="8"/>
  <c r="AF47" i="26"/>
  <c r="AF40" i="8"/>
  <c r="AG40" i="9"/>
  <c r="AF36" i="8"/>
  <c r="AF36" i="9"/>
  <c r="AF32" i="8"/>
  <c r="AE47" i="8"/>
  <c r="AE47" i="9"/>
  <c r="AE43" i="8"/>
  <c r="AE39" i="8"/>
  <c r="AE39" i="9"/>
  <c r="AE35" i="8"/>
  <c r="AE31" i="8"/>
  <c r="AD42" i="8"/>
  <c r="AD42" i="9"/>
  <c r="AD42" i="26"/>
  <c r="AD38" i="8"/>
  <c r="AD38" i="9"/>
  <c r="AD34" i="8"/>
  <c r="AC45" i="8"/>
  <c r="AB45" i="26"/>
  <c r="AC41" i="8"/>
  <c r="AC41" i="9"/>
  <c r="AC37" i="8"/>
  <c r="AC37" i="9"/>
  <c r="AC36" i="26"/>
  <c r="AC33" i="8"/>
  <c r="AC33" i="9"/>
  <c r="AB44" i="8"/>
  <c r="AB44" i="9"/>
  <c r="AB40" i="8"/>
  <c r="AB36" i="8"/>
  <c r="AB35" i="26"/>
  <c r="AB36" i="26"/>
  <c r="AB32" i="8"/>
  <c r="AB32" i="9"/>
  <c r="AA47" i="8"/>
  <c r="AA47" i="9"/>
  <c r="AA46" i="26"/>
  <c r="AA43" i="8"/>
  <c r="Z43" i="26"/>
  <c r="AA39" i="8"/>
  <c r="Z39" i="9"/>
  <c r="AA38" i="26"/>
  <c r="AA35" i="8"/>
  <c r="AA35" i="9"/>
  <c r="AA34" i="26"/>
  <c r="AA31" i="8"/>
  <c r="AA30" i="24"/>
  <c r="Z30" i="26"/>
  <c r="Z31" i="26"/>
  <c r="Z46" i="8"/>
  <c r="Z42" i="8"/>
  <c r="Z38" i="8"/>
  <c r="Z34" i="8"/>
  <c r="Y46" i="8"/>
  <c r="Y42" i="8"/>
  <c r="X42" i="9"/>
  <c r="Y38" i="8"/>
  <c r="Y37" i="26"/>
  <c r="Y34" i="8"/>
  <c r="X45" i="8"/>
  <c r="X45" i="9"/>
  <c r="X41" i="8"/>
  <c r="X41" i="9"/>
  <c r="X40" i="26"/>
  <c r="X37" i="8"/>
  <c r="X33" i="8"/>
  <c r="X33" i="9"/>
  <c r="W33" i="26"/>
  <c r="F33" i="8"/>
  <c r="F33" i="26"/>
  <c r="BH51" i="26"/>
  <c r="BD51" i="26"/>
  <c r="AM50" i="26"/>
  <c r="AI50" i="26"/>
  <c r="AE50" i="26"/>
  <c r="Z50" i="26"/>
  <c r="BM48" i="26"/>
  <c r="BJ47" i="26"/>
  <c r="DC46" i="26"/>
  <c r="BT46" i="26"/>
  <c r="BH45" i="26"/>
  <c r="AH39" i="26"/>
  <c r="BM37" i="26"/>
  <c r="AE30" i="24"/>
  <c r="AO51" i="26"/>
  <c r="BD50" i="26"/>
  <c r="BT49" i="26"/>
  <c r="AI49" i="26"/>
  <c r="BL48" i="26"/>
  <c r="BH47" i="26"/>
  <c r="BT45" i="26"/>
  <c r="AI45" i="26"/>
  <c r="AQ44" i="26"/>
  <c r="AL42" i="26"/>
  <c r="CY41" i="26"/>
  <c r="CZ33" i="26"/>
  <c r="AJ30" i="24"/>
  <c r="AJ30" i="26"/>
  <c r="CV45" i="8"/>
  <c r="CV44" i="26"/>
  <c r="CV41" i="8"/>
  <c r="CU41" i="9"/>
  <c r="CV41" i="26"/>
  <c r="CV37" i="8"/>
  <c r="CV37" i="26"/>
  <c r="DC51" i="26"/>
  <c r="AI51" i="26"/>
  <c r="BT50" i="26"/>
  <c r="CT49" i="26"/>
  <c r="BK49" i="26"/>
  <c r="BG49" i="26"/>
  <c r="X49" i="26"/>
  <c r="BE48" i="26"/>
  <c r="AF48" i="26"/>
  <c r="AC48" i="26"/>
  <c r="BH46" i="26"/>
  <c r="BN44" i="26"/>
  <c r="AJ40" i="26"/>
  <c r="AG40" i="26"/>
  <c r="AS33" i="8"/>
  <c r="AS33" i="9"/>
  <c r="AR32" i="26"/>
  <c r="I37" i="8"/>
  <c r="I37" i="9"/>
  <c r="I33" i="8"/>
  <c r="I33" i="9"/>
  <c r="H36" i="8"/>
  <c r="H36" i="9"/>
  <c r="G35" i="26"/>
  <c r="G33" i="8"/>
  <c r="G53" i="8"/>
  <c r="G32" i="26"/>
  <c r="AU41" i="26"/>
  <c r="T41" i="26"/>
  <c r="CR35" i="8"/>
  <c r="CR35" i="26"/>
  <c r="CN35" i="8"/>
  <c r="CN35" i="9"/>
  <c r="CM34" i="26"/>
  <c r="CJ31" i="8"/>
  <c r="CH33" i="8"/>
  <c r="CH33" i="9"/>
  <c r="CG33" i="26"/>
  <c r="AT36" i="8"/>
  <c r="AT32" i="8"/>
  <c r="T35" i="8"/>
  <c r="S35" i="26"/>
  <c r="T31" i="8"/>
  <c r="T31" i="9"/>
  <c r="T30" i="24"/>
  <c r="Q36" i="8"/>
  <c r="P36" i="8"/>
  <c r="O35" i="26"/>
  <c r="P33" i="8"/>
  <c r="P33" i="9"/>
  <c r="M37" i="8"/>
  <c r="M37" i="9"/>
  <c r="M33" i="8"/>
  <c r="N33" i="9"/>
  <c r="L36" i="8"/>
  <c r="L35" i="26"/>
  <c r="L32" i="8"/>
  <c r="DB36" i="8"/>
  <c r="DA36" i="26"/>
  <c r="CP32" i="8"/>
  <c r="CP32" i="9"/>
  <c r="BB38" i="8"/>
  <c r="BB38" i="9"/>
  <c r="AZ36" i="8"/>
  <c r="AZ36" i="9"/>
  <c r="AY35" i="8"/>
  <c r="AY35" i="9"/>
  <c r="AY34" i="26"/>
  <c r="AY35" i="26"/>
  <c r="AX38" i="8"/>
  <c r="AX38" i="9"/>
  <c r="AW37" i="26"/>
  <c r="AW33" i="8"/>
  <c r="AV33" i="8"/>
  <c r="AU36" i="8"/>
  <c r="U35" i="8"/>
  <c r="T34" i="26"/>
  <c r="E37" i="8"/>
  <c r="E33" i="8"/>
  <c r="C36" i="8"/>
  <c r="C35" i="26"/>
  <c r="B36" i="26"/>
  <c r="C32" i="8"/>
  <c r="CG41" i="26"/>
  <c r="CO30" i="24"/>
  <c r="CN30" i="26"/>
  <c r="BP38" i="28"/>
  <c r="CX33" i="13"/>
  <c r="CX33" i="12"/>
  <c r="AL5" i="23"/>
  <c r="AL6" i="19"/>
  <c r="AL5" i="9"/>
  <c r="AL5" i="22"/>
  <c r="AK5" i="13"/>
  <c r="AK5" i="12"/>
  <c r="AL5" i="13"/>
  <c r="AL5" i="12"/>
  <c r="AL5" i="19"/>
  <c r="AK5" i="9"/>
  <c r="AA9" i="9"/>
  <c r="AB9" i="19"/>
  <c r="AC9" i="9"/>
  <c r="AB10" i="19"/>
  <c r="AB9" i="23"/>
  <c r="AB9" i="9"/>
  <c r="AB9" i="22"/>
  <c r="AB9" i="13"/>
  <c r="AB9" i="12"/>
  <c r="AA9" i="13"/>
  <c r="AA9" i="12"/>
  <c r="CY34" i="19"/>
  <c r="L20" i="23"/>
  <c r="L20" i="13"/>
  <c r="L20" i="12"/>
  <c r="L20" i="19"/>
  <c r="L20" i="22"/>
  <c r="L20" i="9"/>
  <c r="K20" i="13"/>
  <c r="K20" i="12"/>
  <c r="CT47" i="26"/>
  <c r="CQ47" i="26"/>
  <c r="O7" i="19"/>
  <c r="BO20" i="21"/>
  <c r="BO20" i="8"/>
  <c r="BO25" i="8"/>
  <c r="J53" i="28"/>
  <c r="P5" i="19"/>
  <c r="BH24" i="13"/>
  <c r="BH24" i="12"/>
  <c r="BC20" i="21"/>
  <c r="CA44" i="26"/>
  <c r="I23" i="8"/>
  <c r="I25" i="8"/>
  <c r="CX39" i="8"/>
  <c r="CX39" i="9"/>
  <c r="CW38" i="26"/>
  <c r="CG35" i="8"/>
  <c r="CG31" i="8"/>
  <c r="CG30" i="24"/>
  <c r="CF31" i="26"/>
  <c r="CB36" i="8"/>
  <c r="CA40" i="8"/>
  <c r="CA40" i="9"/>
  <c r="CA36" i="8"/>
  <c r="BE51" i="26"/>
  <c r="AN40" i="26"/>
  <c r="BX39" i="26"/>
  <c r="CY34" i="26"/>
  <c r="DC43" i="8"/>
  <c r="DC43" i="9"/>
  <c r="CT37" i="8"/>
  <c r="CT37" i="9"/>
  <c r="CT36" i="26"/>
  <c r="CS37" i="26"/>
  <c r="CR40" i="8"/>
  <c r="CR40" i="9"/>
  <c r="CQ39" i="26"/>
  <c r="CR40" i="26"/>
  <c r="CP39" i="8"/>
  <c r="CP39" i="9"/>
  <c r="CN33" i="8"/>
  <c r="CN33" i="9"/>
  <c r="CN33" i="26"/>
  <c r="CG38" i="8"/>
  <c r="CH38" i="9"/>
  <c r="CE36" i="8"/>
  <c r="CE32" i="8"/>
  <c r="CE32" i="9"/>
  <c r="CE31" i="26"/>
  <c r="CD35" i="8"/>
  <c r="CD35" i="9"/>
  <c r="CC34" i="26"/>
  <c r="CD31" i="8"/>
  <c r="CD30" i="24"/>
  <c r="CD30" i="26"/>
  <c r="CC39" i="8"/>
  <c r="CB38" i="26"/>
  <c r="CC31" i="8"/>
  <c r="CC30" i="24"/>
  <c r="BI11" i="13"/>
  <c r="BI11" i="12"/>
  <c r="BO8" i="19"/>
  <c r="AF20" i="8"/>
  <c r="AE20" i="9"/>
  <c r="S19" i="19"/>
  <c r="Q47" i="26"/>
  <c r="M47" i="26"/>
  <c r="AO45" i="26"/>
  <c r="AK45" i="26"/>
  <c r="L45" i="26"/>
  <c r="F45" i="26"/>
  <c r="B45" i="26"/>
  <c r="CP43" i="26"/>
  <c r="BZ41" i="26"/>
  <c r="BT41" i="26"/>
  <c r="BY40" i="26"/>
  <c r="BV37" i="26"/>
  <c r="CB36" i="26"/>
  <c r="N36" i="26"/>
  <c r="CW32" i="26"/>
  <c r="CE32" i="26"/>
  <c r="CI35" i="8"/>
  <c r="CI31" i="8"/>
  <c r="CI30" i="24"/>
  <c r="CI30" i="26"/>
  <c r="BY38" i="8"/>
  <c r="BX41" i="8"/>
  <c r="BX41" i="9"/>
  <c r="BX40" i="26"/>
  <c r="CF51" i="26"/>
  <c r="BL51" i="26"/>
  <c r="AF51" i="26"/>
  <c r="AB51" i="26"/>
  <c r="X51" i="26"/>
  <c r="T51" i="26"/>
  <c r="P51" i="26"/>
  <c r="L51" i="26"/>
  <c r="P50" i="26"/>
  <c r="H50" i="26"/>
  <c r="BD49" i="26"/>
  <c r="AV49" i="26"/>
  <c r="O49" i="26"/>
  <c r="CD48" i="26"/>
  <c r="G48" i="26"/>
  <c r="BZ46" i="26"/>
  <c r="CA42" i="26"/>
  <c r="BC42" i="26"/>
  <c r="AU42" i="26"/>
  <c r="CS40" i="26"/>
  <c r="CN36" i="26"/>
  <c r="CX31" i="26"/>
  <c r="CV38" i="8"/>
  <c r="CK32" i="8"/>
  <c r="CJ35" i="8"/>
  <c r="CK35" i="9"/>
  <c r="CH42" i="13"/>
  <c r="CH42" i="12"/>
  <c r="CF39" i="8"/>
  <c r="CF39" i="9"/>
  <c r="BZ38" i="8"/>
  <c r="BZ37" i="26"/>
  <c r="BZ38" i="26"/>
  <c r="BZ34" i="8"/>
  <c r="BZ34" i="9"/>
  <c r="BU37" i="26"/>
  <c r="BU36" i="26"/>
  <c r="CX34" i="26"/>
  <c r="CY30" i="24"/>
  <c r="BU30" i="24"/>
  <c r="CX34" i="13"/>
  <c r="CX34" i="12"/>
  <c r="BD44" i="28"/>
  <c r="BD41" i="28"/>
  <c r="BD37" i="28"/>
  <c r="U40" i="26"/>
  <c r="AS38" i="26"/>
  <c r="BQ34" i="26"/>
  <c r="AW33" i="26"/>
  <c r="S33" i="26"/>
  <c r="O33" i="26"/>
  <c r="G33" i="26"/>
  <c r="BU32" i="26"/>
  <c r="BT30" i="24"/>
  <c r="BP30" i="24"/>
  <c r="CW33" i="26"/>
  <c r="L7" i="23"/>
  <c r="M7" i="9"/>
  <c r="R7" i="8"/>
  <c r="L7" i="13"/>
  <c r="L7" i="12"/>
  <c r="L7" i="9"/>
  <c r="K7" i="13"/>
  <c r="K7" i="12"/>
  <c r="K7" i="9"/>
  <c r="L7" i="22"/>
  <c r="A156" i="16"/>
  <c r="A170" i="16"/>
  <c r="DC33" i="22"/>
  <c r="CC49" i="26"/>
  <c r="CE47" i="26"/>
  <c r="AH17" i="12"/>
  <c r="F17" i="19"/>
  <c r="F17" i="9"/>
  <c r="DA44" i="26"/>
  <c r="DC34" i="19"/>
  <c r="CL47" i="26"/>
  <c r="CF52" i="24"/>
  <c r="CF52" i="26"/>
  <c r="CI52" i="21"/>
  <c r="CG49" i="26"/>
  <c r="BT32" i="26"/>
  <c r="CG36" i="26"/>
  <c r="BK47" i="26"/>
  <c r="CN49" i="26"/>
  <c r="BU52" i="21"/>
  <c r="AQ52" i="21"/>
  <c r="CA52" i="21"/>
  <c r="T53" i="28"/>
  <c r="BS53" i="28"/>
  <c r="C17" i="21"/>
  <c r="C18" i="8"/>
  <c r="C18" i="19"/>
  <c r="N22" i="21"/>
  <c r="BC7" i="23"/>
  <c r="BC7" i="19"/>
  <c r="AK9" i="19"/>
  <c r="AF43" i="26"/>
  <c r="S43" i="26"/>
  <c r="T43" i="26"/>
  <c r="AV40" i="26"/>
  <c r="S40" i="26"/>
  <c r="T40" i="26"/>
  <c r="AY39" i="26"/>
  <c r="AZ39" i="26"/>
  <c r="AU39" i="26"/>
  <c r="AQ39" i="26"/>
  <c r="AR39" i="26"/>
  <c r="O39" i="26"/>
  <c r="P39" i="26"/>
  <c r="K34" i="26"/>
  <c r="H34" i="26"/>
  <c r="AR51" i="26"/>
  <c r="BV46" i="26"/>
  <c r="CB42" i="26"/>
  <c r="C39" i="26"/>
  <c r="AT34" i="26"/>
  <c r="S34" i="26"/>
  <c r="CH43" i="26"/>
  <c r="CI43" i="26"/>
  <c r="W35" i="26"/>
  <c r="F35" i="26"/>
  <c r="CL50" i="13"/>
  <c r="CL50" i="12"/>
  <c r="CK50" i="13"/>
  <c r="CK50" i="12"/>
  <c r="K10" i="21"/>
  <c r="C4" i="21"/>
  <c r="AD7" i="21"/>
  <c r="W18" i="23"/>
  <c r="BD10" i="23"/>
  <c r="T19" i="19"/>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34"/>
  <c r="L8" i="19"/>
  <c r="BL11" i="13"/>
  <c r="BL11" i="12"/>
  <c r="BF18" i="19"/>
  <c r="BT51" i="26"/>
  <c r="J47" i="26"/>
  <c r="BF34" i="26"/>
  <c r="O34" i="26"/>
  <c r="BN9" i="21"/>
  <c r="BN9" i="22"/>
  <c r="Y9" i="21"/>
  <c r="AU7" i="21"/>
  <c r="N7" i="21"/>
  <c r="Z6" i="21"/>
  <c r="AM22" i="13"/>
  <c r="AM22" i="12"/>
  <c r="S18" i="13"/>
  <c r="BN22" i="21"/>
  <c r="AE22" i="23"/>
  <c r="AN21" i="21"/>
  <c r="BC6" i="21"/>
  <c r="T22" i="21"/>
  <c r="T7" i="21"/>
  <c r="AD10" i="21"/>
  <c r="AQ22" i="21"/>
  <c r="AL6" i="21"/>
  <c r="H9" i="21"/>
  <c r="AX10" i="21"/>
  <c r="BD10" i="21"/>
  <c r="C5" i="21"/>
  <c r="B33" i="19"/>
  <c r="BE24" i="23"/>
  <c r="U24" i="13"/>
  <c r="U24" i="12"/>
  <c r="N4" i="22"/>
  <c r="B32" i="22"/>
  <c r="AT10" i="21"/>
  <c r="O19" i="21"/>
  <c r="W17" i="21"/>
  <c r="AT17" i="21"/>
  <c r="O11" i="19"/>
  <c r="G11" i="19"/>
  <c r="C7" i="19"/>
  <c r="T11" i="19"/>
  <c r="BH11" i="13"/>
  <c r="BH11" i="12"/>
  <c r="AV51" i="26"/>
  <c r="AK50" i="26"/>
  <c r="I50" i="26"/>
  <c r="AL49" i="26"/>
  <c r="AV47" i="26"/>
  <c r="CA46" i="26"/>
  <c r="AT41" i="26"/>
  <c r="Z36" i="26"/>
  <c r="C34" i="26"/>
  <c r="CV44" i="13"/>
  <c r="CV44" i="12"/>
  <c r="E11" i="13"/>
  <c r="E11" i="12"/>
  <c r="Q10" i="19"/>
  <c r="BC4" i="13"/>
  <c r="BC4" i="12"/>
  <c r="BA5" i="19"/>
  <c r="AD24" i="9"/>
  <c r="BF24" i="13"/>
  <c r="BF24" i="12"/>
  <c r="BN21" i="19"/>
  <c r="AU17" i="13"/>
  <c r="AU17" i="12"/>
  <c r="CT41" i="13"/>
  <c r="CT41" i="12"/>
  <c r="CB46" i="13"/>
  <c r="CB46" i="12"/>
  <c r="CV31" i="8"/>
  <c r="CU31" i="26"/>
  <c r="CJ32" i="8"/>
  <c r="CH35" i="8"/>
  <c r="CH31" i="8"/>
  <c r="CH30" i="24"/>
  <c r="BX36" i="8"/>
  <c r="BX36" i="26"/>
  <c r="BR53" i="14"/>
  <c r="BR37" i="8"/>
  <c r="BR33" i="8"/>
  <c r="BP34" i="8"/>
  <c r="BP34" i="9"/>
  <c r="BP33" i="26"/>
  <c r="BO48" i="26"/>
  <c r="AW48" i="26"/>
  <c r="K48" i="26"/>
  <c r="F48" i="26"/>
  <c r="CN46" i="26"/>
  <c r="CZ45" i="26"/>
  <c r="R45" i="26"/>
  <c r="N45" i="26"/>
  <c r="J45" i="26"/>
  <c r="S41" i="26"/>
  <c r="O41" i="26"/>
  <c r="G41" i="26"/>
  <c r="AI40" i="26"/>
  <c r="M36" i="26"/>
  <c r="DB35" i="26"/>
  <c r="CQ34" i="26"/>
  <c r="CF33" i="26"/>
  <c r="CR30" i="24"/>
  <c r="CV34" i="8"/>
  <c r="CV34" i="9"/>
  <c r="CU34" i="26"/>
  <c r="CK34" i="8"/>
  <c r="CK34" i="9"/>
  <c r="CF36" i="8"/>
  <c r="CP31" i="8"/>
  <c r="CP30" i="24"/>
  <c r="CF35" i="8"/>
  <c r="CC32" i="8"/>
  <c r="CC32" i="9"/>
  <c r="CA33" i="8"/>
  <c r="CB33" i="9"/>
  <c r="CA32" i="26"/>
  <c r="BW34" i="8"/>
  <c r="BV33" i="26"/>
  <c r="DD51" i="26"/>
  <c r="CY51" i="26"/>
  <c r="CG51" i="26"/>
  <c r="AG47" i="26"/>
  <c r="AM44" i="26"/>
  <c r="AI44" i="26"/>
  <c r="Y43" i="26"/>
  <c r="U43" i="26"/>
  <c r="BA42" i="26"/>
  <c r="AW42" i="26"/>
  <c r="I42" i="26"/>
  <c r="CX41" i="26"/>
  <c r="CK40" i="26"/>
  <c r="CL39" i="26"/>
  <c r="U39" i="26"/>
  <c r="Q39" i="26"/>
  <c r="E39" i="26"/>
  <c r="AW38" i="26"/>
  <c r="AL38" i="26"/>
  <c r="CY37" i="26"/>
  <c r="CC37" i="26"/>
  <c r="CV36" i="26"/>
  <c r="Q34" i="26"/>
  <c r="CV30" i="24"/>
  <c r="CU30" i="26"/>
  <c r="BL36" i="8"/>
  <c r="BC39" i="28"/>
  <c r="BI32" i="26"/>
  <c r="CX30" i="24"/>
  <c r="BH30" i="24"/>
  <c r="DD37" i="28"/>
  <c r="DA36" i="28"/>
  <c r="CZ44" i="28"/>
  <c r="CX51" i="28"/>
  <c r="CN41" i="13"/>
  <c r="CN41" i="12"/>
  <c r="CH50" i="13"/>
  <c r="CH50" i="12"/>
  <c r="CF49" i="13"/>
  <c r="CF49" i="12"/>
  <c r="BP33" i="13"/>
  <c r="BP33" i="12"/>
  <c r="BS52" i="21"/>
  <c r="AK52" i="21"/>
  <c r="BG41" i="26"/>
  <c r="AW52" i="21"/>
  <c r="BJ46" i="26"/>
  <c r="BS31" i="26"/>
  <c r="BA52" i="21"/>
  <c r="CB45" i="26"/>
  <c r="AX53" i="28"/>
  <c r="AU53" i="28"/>
  <c r="CH53" i="28"/>
  <c r="BJ5" i="8"/>
  <c r="BJ12" i="8"/>
  <c r="BJ5" i="21"/>
  <c r="AD20" i="23"/>
  <c r="AD20" i="22"/>
  <c r="AG18" i="8"/>
  <c r="AG25" i="8"/>
  <c r="AG17" i="21"/>
  <c r="AR21" i="8"/>
  <c r="AR21" i="21"/>
  <c r="BF19" i="9"/>
  <c r="BF19" i="19"/>
  <c r="BB19" i="8"/>
  <c r="BC19" i="9"/>
  <c r="BB19" i="21"/>
  <c r="BN18" i="8"/>
  <c r="BN25" i="8"/>
  <c r="BN18" i="21"/>
  <c r="D6" i="19"/>
  <c r="BF9" i="8"/>
  <c r="BF9" i="21"/>
  <c r="AO7" i="9"/>
  <c r="AO7" i="22"/>
  <c r="AY6" i="23"/>
  <c r="AY7" i="19"/>
  <c r="AV22" i="8"/>
  <c r="AV25" i="8"/>
  <c r="AV24" i="32"/>
  <c r="AV21" i="21"/>
  <c r="AN20" i="8"/>
  <c r="AN25" i="8"/>
  <c r="AN24" i="32"/>
  <c r="AN20" i="21"/>
  <c r="BL19" i="9"/>
  <c r="BL19" i="22"/>
  <c r="G8" i="8"/>
  <c r="G12" i="8"/>
  <c r="G7" i="21"/>
  <c r="Q6" i="23"/>
  <c r="Q7" i="19"/>
  <c r="BD11" i="13"/>
  <c r="BD11" i="12"/>
  <c r="BD11" i="23"/>
  <c r="BJ23" i="8"/>
  <c r="BJ25" i="8"/>
  <c r="BJ22" i="21"/>
  <c r="AY22" i="19"/>
  <c r="AY22" i="23"/>
  <c r="B51" i="34"/>
  <c r="B51" i="19"/>
  <c r="B51" i="22"/>
  <c r="P11" i="13"/>
  <c r="P11" i="12"/>
  <c r="Q11" i="23"/>
  <c r="M11" i="23"/>
  <c r="L11" i="13"/>
  <c r="M11" i="22"/>
  <c r="I11" i="22"/>
  <c r="I11" i="23"/>
  <c r="I4" i="13"/>
  <c r="J4" i="19"/>
  <c r="J4" i="22"/>
  <c r="AX4" i="22"/>
  <c r="AX4" i="23"/>
  <c r="AX4" i="19"/>
  <c r="AB18" i="8"/>
  <c r="AB17" i="21"/>
  <c r="AS18" i="8"/>
  <c r="AS19" i="19"/>
  <c r="AS17" i="21"/>
  <c r="BM17" i="13"/>
  <c r="BM17" i="12"/>
  <c r="BM17" i="19"/>
  <c r="AQ17" i="13"/>
  <c r="AQ17" i="12"/>
  <c r="AQ17" i="22"/>
  <c r="AQ17" i="23"/>
  <c r="AQ17" i="19"/>
  <c r="DD42" i="13"/>
  <c r="DD42" i="12"/>
  <c r="DD39" i="8"/>
  <c r="DD39" i="26"/>
  <c r="DD38" i="26"/>
  <c r="DB46" i="8"/>
  <c r="DA39" i="8"/>
  <c r="CZ39" i="8"/>
  <c r="CZ36" i="8"/>
  <c r="CZ36" i="26"/>
  <c r="CZ35" i="26"/>
  <c r="CW40" i="8"/>
  <c r="CX40" i="9"/>
  <c r="CV40" i="8"/>
  <c r="CU40" i="26"/>
  <c r="CU39" i="26"/>
  <c r="CS31" i="8"/>
  <c r="CS30" i="24"/>
  <c r="CR50" i="8"/>
  <c r="CR50" i="9"/>
  <c r="CR49" i="26"/>
  <c r="CR33" i="8"/>
  <c r="CR33" i="9"/>
  <c r="CR32" i="26"/>
  <c r="CR33" i="26"/>
  <c r="CP52" i="13"/>
  <c r="CP52" i="12"/>
  <c r="CQ38" i="8"/>
  <c r="CQ38" i="26"/>
  <c r="CQ31" i="8"/>
  <c r="CQ30" i="24"/>
  <c r="CP50" i="8"/>
  <c r="CP50" i="26"/>
  <c r="CP46" i="8"/>
  <c r="CO46" i="9"/>
  <c r="CO46" i="26"/>
  <c r="CO45" i="26"/>
  <c r="CP42" i="8"/>
  <c r="CO41" i="26"/>
  <c r="CP42" i="26"/>
  <c r="CP38" i="8"/>
  <c r="CP38" i="9"/>
  <c r="CP34" i="8"/>
  <c r="CP53" i="14"/>
  <c r="CP33" i="26"/>
  <c r="CN47" i="13"/>
  <c r="CN47" i="12"/>
  <c r="CO47" i="13"/>
  <c r="CO47" i="12"/>
  <c r="CN30" i="13"/>
  <c r="CN30" i="12"/>
  <c r="CO30" i="13"/>
  <c r="CO30" i="12"/>
  <c r="CN43" i="8"/>
  <c r="CO43" i="9"/>
  <c r="CN43" i="26"/>
  <c r="CM42" i="26"/>
  <c r="CN32" i="8"/>
  <c r="CN32" i="9"/>
  <c r="CM32" i="26"/>
  <c r="CM51" i="8"/>
  <c r="CL44" i="13"/>
  <c r="CL44" i="12"/>
  <c r="CL40" i="13"/>
  <c r="CL40" i="12"/>
  <c r="CL49" i="8"/>
  <c r="CL49" i="9"/>
  <c r="CL45" i="8"/>
  <c r="CL45" i="9"/>
  <c r="CL44" i="26"/>
  <c r="CL41" i="13"/>
  <c r="CL41" i="12"/>
  <c r="CL38" i="8"/>
  <c r="CL37" i="26"/>
  <c r="CL34" i="13"/>
  <c r="CL34" i="12"/>
  <c r="CJ47" i="13"/>
  <c r="CJ47" i="12"/>
  <c r="CK40" i="8"/>
  <c r="CL40" i="9"/>
  <c r="CJ49" i="8"/>
  <c r="CJ49" i="9"/>
  <c r="CI49" i="26"/>
  <c r="CJ48" i="26"/>
  <c r="CJ45" i="8"/>
  <c r="CJ45" i="9"/>
  <c r="CJ41" i="13"/>
  <c r="CJ41" i="12"/>
  <c r="CJ38" i="8"/>
  <c r="CJ38" i="9"/>
  <c r="CI37" i="26"/>
  <c r="CI46" i="8"/>
  <c r="CH46" i="9"/>
  <c r="CI46" i="26"/>
  <c r="CH47" i="8"/>
  <c r="CH47" i="9"/>
  <c r="CH44" i="13"/>
  <c r="CH44" i="12"/>
  <c r="CF41" i="8"/>
  <c r="CG41" i="9"/>
  <c r="CF40" i="26"/>
  <c r="CF41" i="26"/>
  <c r="CF38" i="8"/>
  <c r="CE34" i="8"/>
  <c r="CE34" i="9"/>
  <c r="CD46" i="8"/>
  <c r="CC46" i="9"/>
  <c r="CD42" i="13"/>
  <c r="CD42" i="12"/>
  <c r="CD39" i="8"/>
  <c r="CD38" i="26"/>
  <c r="CA51" i="8"/>
  <c r="BZ44" i="13"/>
  <c r="BZ44" i="12"/>
  <c r="CA44" i="13"/>
  <c r="CA44" i="12"/>
  <c r="CA41" i="13"/>
  <c r="CA41" i="12"/>
  <c r="BZ43" i="8"/>
  <c r="BZ43" i="9"/>
  <c r="BY43" i="26"/>
  <c r="BZ36" i="8"/>
  <c r="BY35" i="26"/>
  <c r="BZ33" i="8"/>
  <c r="BZ33" i="26"/>
  <c r="BX39" i="13"/>
  <c r="BX39" i="12"/>
  <c r="BY35" i="8"/>
  <c r="BY35" i="9"/>
  <c r="BY31" i="8"/>
  <c r="BY30" i="24"/>
  <c r="BX50" i="8"/>
  <c r="BX50" i="9"/>
  <c r="BW49" i="26"/>
  <c r="BX46" i="8"/>
  <c r="BX42" i="8"/>
  <c r="BX42" i="9"/>
  <c r="BX41" i="26"/>
  <c r="BX38" i="8"/>
  <c r="BX38" i="9"/>
  <c r="BX34" i="8"/>
  <c r="BW36" i="8"/>
  <c r="BR48" i="8"/>
  <c r="BR48" i="9"/>
  <c r="BQ48" i="26"/>
  <c r="BR44" i="13"/>
  <c r="BR44" i="12"/>
  <c r="BP48" i="8"/>
  <c r="BP48" i="9"/>
  <c r="BO44" i="13"/>
  <c r="BO44" i="12"/>
  <c r="BP41" i="8"/>
  <c r="BP41" i="26"/>
  <c r="BM39" i="13"/>
  <c r="BM39" i="12"/>
  <c r="BN35" i="8"/>
  <c r="BN35" i="9"/>
  <c r="BL32" i="8"/>
  <c r="BK51" i="8"/>
  <c r="BJ51" i="9"/>
  <c r="BJ45" i="8"/>
  <c r="BJ45" i="9"/>
  <c r="BJ53" i="14"/>
  <c r="BG44" i="13"/>
  <c r="BG44" i="12"/>
  <c r="BG32" i="8"/>
  <c r="BE47" i="8"/>
  <c r="BE43" i="8"/>
  <c r="BE43" i="9"/>
  <c r="BE39" i="8"/>
  <c r="BD38" i="26"/>
  <c r="BE32" i="8"/>
  <c r="BE31" i="26"/>
  <c r="BE32" i="26"/>
  <c r="BD48" i="8"/>
  <c r="BD48" i="9"/>
  <c r="BD32" i="8"/>
  <c r="BD53" i="14"/>
  <c r="BC51" i="8"/>
  <c r="BC50" i="26"/>
  <c r="BC51" i="26"/>
  <c r="BC47" i="8"/>
  <c r="BC35" i="8"/>
  <c r="BB35" i="26"/>
  <c r="BC32" i="8"/>
  <c r="BB51" i="8"/>
  <c r="AW32" i="13"/>
  <c r="AW32" i="12"/>
  <c r="AX32" i="13"/>
  <c r="AX32" i="12"/>
  <c r="AV38" i="13"/>
  <c r="AV38" i="12"/>
  <c r="AT43" i="13"/>
  <c r="AT43" i="12"/>
  <c r="H24" i="9"/>
  <c r="CO30" i="19"/>
  <c r="AL4" i="13"/>
  <c r="AL4" i="12"/>
  <c r="CO50" i="23"/>
  <c r="AL48" i="26"/>
  <c r="L48" i="26"/>
  <c r="X43" i="26"/>
  <c r="F43" i="26"/>
  <c r="CJ50" i="13"/>
  <c r="CJ50" i="12"/>
  <c r="CM49" i="13"/>
  <c r="CM49" i="12"/>
  <c r="BZ47" i="13"/>
  <c r="BZ47" i="12"/>
  <c r="BN39" i="13"/>
  <c r="BN39" i="12"/>
  <c r="CC38" i="13"/>
  <c r="CC38" i="12"/>
  <c r="AP38" i="13"/>
  <c r="AP38" i="12"/>
  <c r="CA35" i="13"/>
  <c r="CA35" i="12"/>
  <c r="BJ33" i="13"/>
  <c r="BJ33" i="12"/>
  <c r="DD41" i="28"/>
  <c r="B41" i="22"/>
  <c r="B17" i="13"/>
  <c r="B17" i="12"/>
  <c r="D24" i="9"/>
  <c r="D23" i="13"/>
  <c r="D23" i="12"/>
  <c r="BY31" i="28"/>
  <c r="BC34" i="28"/>
  <c r="CZ37" i="28"/>
  <c r="CQ38" i="28"/>
  <c r="K11" i="19"/>
  <c r="C11" i="19"/>
  <c r="B10" i="19"/>
  <c r="D7" i="19"/>
  <c r="P46" i="26"/>
  <c r="AB43" i="26"/>
  <c r="J43" i="26"/>
  <c r="BP42" i="26"/>
  <c r="O38" i="26"/>
  <c r="CN50" i="13"/>
  <c r="CN50" i="12"/>
  <c r="AU47" i="13"/>
  <c r="AU47" i="12"/>
  <c r="AU43" i="13"/>
  <c r="AU43" i="12"/>
  <c r="CD41" i="13"/>
  <c r="CD41" i="12"/>
  <c r="CK48" i="26"/>
  <c r="AZ45" i="26"/>
  <c r="AV45" i="26"/>
  <c r="AR45" i="26"/>
  <c r="AN45" i="26"/>
  <c r="AJ45" i="26"/>
  <c r="CI44" i="26"/>
  <c r="AE42" i="26"/>
  <c r="CP47" i="28"/>
  <c r="CY48" i="28"/>
  <c r="CI48" i="28"/>
  <c r="CI46" i="28"/>
  <c r="CO43" i="28"/>
  <c r="BE43" i="28"/>
  <c r="CE41" i="28"/>
  <c r="CV40" i="28"/>
  <c r="CP46" i="28"/>
  <c r="CN43" i="28"/>
  <c r="BX42" i="28"/>
  <c r="CW41" i="28"/>
  <c r="CF38" i="28"/>
  <c r="BY37" i="28"/>
  <c r="BE39" i="28"/>
  <c r="CL38" i="28"/>
  <c r="BD32" i="28"/>
  <c r="CD41" i="28"/>
  <c r="CQ40" i="28"/>
  <c r="DD39" i="28"/>
  <c r="BX39" i="28"/>
  <c r="BN35" i="28"/>
  <c r="BN53" i="28"/>
  <c r="O17" i="9"/>
  <c r="B21" i="19"/>
  <c r="CQ31" i="28"/>
  <c r="CD39" i="28"/>
  <c r="B42" i="23"/>
  <c r="D9" i="19"/>
  <c r="N8" i="19"/>
  <c r="M5" i="19"/>
  <c r="BE11" i="13"/>
  <c r="BE11" i="12"/>
  <c r="AV23" i="13"/>
  <c r="C38" i="26"/>
  <c r="CE48" i="13"/>
  <c r="CE48" i="12"/>
  <c r="CM47" i="13"/>
  <c r="CM47" i="12"/>
  <c r="AT47" i="13"/>
  <c r="AT47" i="12"/>
  <c r="BS46" i="13"/>
  <c r="BS46" i="12"/>
  <c r="CK44" i="13"/>
  <c r="CK44" i="12"/>
  <c r="BH44" i="13"/>
  <c r="BH44" i="12"/>
  <c r="BB53" i="14"/>
  <c r="CP34" i="26"/>
  <c r="DD45" i="8"/>
  <c r="CV46" i="8"/>
  <c r="CT30" i="13"/>
  <c r="CT30" i="12"/>
  <c r="CT46" i="8"/>
  <c r="CS45" i="26"/>
  <c r="CT42" i="8"/>
  <c r="CT42" i="9"/>
  <c r="CT41" i="26"/>
  <c r="CT42" i="26"/>
  <c r="CT39" i="8"/>
  <c r="CT39" i="9"/>
  <c r="CT35" i="8"/>
  <c r="CT35" i="9"/>
  <c r="CT34" i="26"/>
  <c r="CT31" i="8"/>
  <c r="CT30" i="24"/>
  <c r="CT30" i="26"/>
  <c r="CT31" i="26"/>
  <c r="CT53" i="14"/>
  <c r="CS34" i="8"/>
  <c r="CS34" i="9"/>
  <c r="CU39" i="13"/>
  <c r="CU39" i="12"/>
  <c r="DB49" i="26"/>
  <c r="DD48" i="26"/>
  <c r="DA30" i="13"/>
  <c r="DA30" i="12"/>
  <c r="DB30" i="13"/>
  <c r="DB30" i="12"/>
  <c r="CY36" i="8"/>
  <c r="CY53" i="8"/>
  <c r="CV48" i="8"/>
  <c r="CV48" i="9"/>
  <c r="DA48" i="26"/>
  <c r="DD47" i="26"/>
  <c r="DB32" i="8"/>
  <c r="DB31" i="26"/>
  <c r="CX44" i="8"/>
  <c r="CY44" i="9"/>
  <c r="CW44" i="26"/>
  <c r="CW31" i="8"/>
  <c r="CW30" i="24"/>
  <c r="CV33" i="8"/>
  <c r="CV33" i="9"/>
  <c r="CV32" i="26"/>
  <c r="CV33" i="26"/>
  <c r="AT37" i="26"/>
  <c r="CS51" i="26"/>
  <c r="CC43" i="26"/>
  <c r="CX42" i="26"/>
  <c r="CW40" i="26"/>
  <c r="BU40" i="26"/>
  <c r="AS40" i="26"/>
  <c r="CS33" i="26"/>
  <c r="Y32" i="26"/>
  <c r="U51" i="26"/>
  <c r="CX39" i="26"/>
  <c r="DD34" i="26"/>
  <c r="CT34" i="13"/>
  <c r="CT34" i="12"/>
  <c r="A203" i="16"/>
  <c r="C24" i="7"/>
  <c r="A199" i="16"/>
  <c r="C18" i="7"/>
  <c r="A195" i="16"/>
  <c r="C39" i="7"/>
  <c r="A191" i="16"/>
  <c r="C12" i="7"/>
  <c r="A187" i="16"/>
  <c r="C35" i="7"/>
  <c r="A183" i="16"/>
  <c r="C30" i="7"/>
  <c r="A167" i="16"/>
  <c r="A163" i="16"/>
  <c r="B2" i="30"/>
  <c r="A159" i="16"/>
  <c r="A143" i="16"/>
  <c r="A139" i="16"/>
  <c r="A135" i="16"/>
  <c r="A129" i="16"/>
  <c r="A125" i="16"/>
  <c r="A121" i="16"/>
  <c r="C87" i="17"/>
  <c r="A116" i="16"/>
  <c r="A112" i="16"/>
  <c r="A108" i="16"/>
  <c r="A104" i="16"/>
  <c r="C48" i="7"/>
  <c r="A97" i="16"/>
  <c r="A92" i="16"/>
  <c r="A84" i="16"/>
  <c r="B137" i="17"/>
  <c r="A78" i="16"/>
  <c r="A72" i="16"/>
  <c r="A68" i="16"/>
  <c r="A64" i="16"/>
  <c r="A60" i="16"/>
  <c r="A56" i="16"/>
  <c r="A52" i="16"/>
  <c r="A46" i="16"/>
  <c r="A41" i="16"/>
  <c r="A37" i="16"/>
  <c r="A33" i="16"/>
  <c r="A29" i="16"/>
  <c r="A25" i="16"/>
  <c r="A21" i="16"/>
  <c r="N8" i="7"/>
  <c r="AA8" i="7"/>
  <c r="AK8" i="7"/>
  <c r="A17" i="16"/>
  <c r="B16" i="15"/>
  <c r="A13" i="16"/>
  <c r="F74" i="17"/>
  <c r="A9" i="16"/>
  <c r="A102" i="16"/>
  <c r="B73" i="17"/>
  <c r="A48" i="16"/>
  <c r="A131" i="16"/>
  <c r="A90" i="16"/>
  <c r="A91" i="16"/>
  <c r="AW12" i="15"/>
  <c r="A80" i="16"/>
  <c r="A158" i="16"/>
  <c r="A202" i="16"/>
  <c r="C23" i="7"/>
  <c r="A198" i="16"/>
  <c r="C17" i="7"/>
  <c r="A194" i="16"/>
  <c r="A190" i="16"/>
  <c r="C11" i="7"/>
  <c r="A186" i="16"/>
  <c r="A182" i="16"/>
  <c r="C31" i="7"/>
  <c r="A178" i="16"/>
  <c r="K20" i="17"/>
  <c r="A166" i="16"/>
  <c r="A162" i="16"/>
  <c r="E75" i="17"/>
  <c r="A150" i="16"/>
  <c r="A142" i="16"/>
  <c r="A138" i="16"/>
  <c r="A134" i="16"/>
  <c r="A128" i="16"/>
  <c r="A124" i="16"/>
  <c r="A119" i="16"/>
  <c r="A115" i="16"/>
  <c r="A111" i="16"/>
  <c r="A107" i="16"/>
  <c r="A100" i="16"/>
  <c r="A96" i="16"/>
  <c r="A88" i="16"/>
  <c r="A83" i="16"/>
  <c r="B127" i="17"/>
  <c r="A76" i="16"/>
  <c r="B91" i="17"/>
  <c r="A71" i="16"/>
  <c r="A67" i="16"/>
  <c r="A63" i="16"/>
  <c r="A59" i="16"/>
  <c r="A55" i="16"/>
  <c r="A51" i="16"/>
  <c r="A44" i="16"/>
  <c r="A40" i="16"/>
  <c r="A36" i="16"/>
  <c r="A32" i="16"/>
  <c r="A28" i="16"/>
  <c r="A24" i="16"/>
  <c r="A20" i="16"/>
  <c r="M8" i="7"/>
  <c r="Z8" i="7"/>
  <c r="AJ8" i="7"/>
  <c r="A16" i="16"/>
  <c r="BA3" i="15"/>
  <c r="A12" i="16"/>
  <c r="A8" i="16"/>
  <c r="A120" i="16"/>
  <c r="A47" i="16"/>
  <c r="C32" i="7"/>
  <c r="A89" i="16"/>
  <c r="A149" i="16"/>
  <c r="A151" i="16"/>
  <c r="A155" i="16"/>
  <c r="A201" i="16"/>
  <c r="C22" i="7"/>
  <c r="A197" i="16"/>
  <c r="C16" i="7"/>
  <c r="A193" i="16"/>
  <c r="C20" i="7"/>
  <c r="A189" i="16"/>
  <c r="C10" i="7"/>
  <c r="A185" i="16"/>
  <c r="C14" i="7"/>
  <c r="A181" i="16"/>
  <c r="A173" i="16"/>
  <c r="A169" i="16"/>
  <c r="A165" i="16"/>
  <c r="A161" i="16"/>
  <c r="A146" i="16"/>
  <c r="A141" i="16"/>
  <c r="A137" i="16"/>
  <c r="A133" i="16"/>
  <c r="A127" i="16"/>
  <c r="A123" i="16"/>
  <c r="A118" i="16"/>
  <c r="A114" i="16"/>
  <c r="A110" i="16"/>
  <c r="A106" i="16"/>
  <c r="A99" i="16"/>
  <c r="A95" i="16"/>
  <c r="A87" i="16"/>
  <c r="A81" i="16"/>
  <c r="A75" i="16"/>
  <c r="B89" i="17"/>
  <c r="A70" i="16"/>
  <c r="B13" i="17"/>
  <c r="A66" i="16"/>
  <c r="A62" i="16"/>
  <c r="A58" i="16"/>
  <c r="C44" i="7"/>
  <c r="A54" i="16"/>
  <c r="A50" i="16"/>
  <c r="A43" i="16"/>
  <c r="A39" i="16"/>
  <c r="A35" i="16"/>
  <c r="A31" i="16"/>
  <c r="A27" i="16"/>
  <c r="A23" i="16"/>
  <c r="A19" i="16"/>
  <c r="A15" i="16"/>
  <c r="H8" i="7"/>
  <c r="U8" i="7"/>
  <c r="AE8" i="7"/>
  <c r="A11" i="16"/>
  <c r="A7" i="16"/>
  <c r="A86" i="16"/>
  <c r="A148" i="16"/>
  <c r="A93" i="16"/>
  <c r="E86" i="17"/>
  <c r="A73" i="16"/>
  <c r="B39" i="17"/>
  <c r="A82" i="16"/>
  <c r="A153" i="16"/>
  <c r="CM52" i="21"/>
  <c r="CM52" i="24"/>
  <c r="DB40" i="26"/>
  <c r="CH52" i="21"/>
  <c r="CR46" i="26"/>
  <c r="AK38" i="26"/>
  <c r="CO32" i="26"/>
  <c r="CU52" i="21"/>
  <c r="CW52" i="24"/>
  <c r="CP32" i="26"/>
  <c r="BP32" i="26"/>
  <c r="AV36" i="26"/>
  <c r="CJ37" i="26"/>
  <c r="CJ40" i="26"/>
  <c r="DA40" i="26"/>
  <c r="CZ40" i="26"/>
  <c r="DA43" i="26"/>
  <c r="BT48" i="26"/>
  <c r="CZ48" i="26"/>
  <c r="BX52" i="24"/>
  <c r="BX52" i="21"/>
  <c r="BH4" i="12"/>
  <c r="AK53" i="28"/>
  <c r="S24" i="12"/>
  <c r="AK34" i="26"/>
  <c r="BP36" i="26"/>
  <c r="CN37" i="26"/>
  <c r="CO37" i="26"/>
  <c r="CJ41" i="26"/>
  <c r="CK41" i="26"/>
  <c r="CV45" i="26"/>
  <c r="BX48" i="26"/>
  <c r="C5" i="12"/>
  <c r="BL6" i="19"/>
  <c r="BL5" i="9"/>
  <c r="BL5" i="19"/>
  <c r="BG52" i="24"/>
  <c r="BG52" i="21"/>
  <c r="CE52" i="24"/>
  <c r="CE52" i="21"/>
  <c r="CY33" i="23"/>
  <c r="CY33" i="19"/>
  <c r="CY33" i="22"/>
  <c r="BC21" i="9"/>
  <c r="BB21" i="13"/>
  <c r="BB21" i="12"/>
  <c r="BB21" i="9"/>
  <c r="BB10" i="12"/>
  <c r="AY24" i="9"/>
  <c r="AY24" i="13"/>
  <c r="CH50" i="26"/>
  <c r="CE44" i="26"/>
  <c r="BV40" i="26"/>
  <c r="CY44" i="26"/>
  <c r="CL50" i="26"/>
  <c r="BY52" i="21"/>
  <c r="BY52" i="24"/>
  <c r="CG52" i="26"/>
  <c r="CO52" i="24"/>
  <c r="CO52" i="21"/>
  <c r="CB32" i="26"/>
  <c r="BC21" i="23"/>
  <c r="M23" i="9"/>
  <c r="N23" i="9"/>
  <c r="F23" i="19"/>
  <c r="F24" i="19"/>
  <c r="E23" i="9"/>
  <c r="BB24" i="12"/>
  <c r="P18" i="22"/>
  <c r="P18" i="9"/>
  <c r="P19" i="19"/>
  <c r="BA53" i="28"/>
  <c r="AQ53" i="28"/>
  <c r="BN6" i="12"/>
  <c r="N21" i="22"/>
  <c r="N21" i="13"/>
  <c r="N21" i="12"/>
  <c r="E21" i="19"/>
  <c r="D21" i="13"/>
  <c r="D21" i="12"/>
  <c r="CL34" i="26"/>
  <c r="BX32" i="26"/>
  <c r="CF32" i="26"/>
  <c r="F23" i="22"/>
  <c r="H21" i="23"/>
  <c r="H21" i="9"/>
  <c r="O23" i="23"/>
  <c r="O24" i="19"/>
  <c r="N6" i="19"/>
  <c r="N6" i="23"/>
  <c r="N6" i="13"/>
  <c r="N6" i="12"/>
  <c r="T6" i="22"/>
  <c r="T6" i="23"/>
  <c r="T6" i="19"/>
  <c r="BM10" i="22"/>
  <c r="BM11" i="19"/>
  <c r="BM10" i="19"/>
  <c r="BM10" i="23"/>
  <c r="BM10" i="13"/>
  <c r="BM10" i="12"/>
  <c r="AW9" i="13"/>
  <c r="AW9" i="23"/>
  <c r="AW10" i="19"/>
  <c r="AW9" i="22"/>
  <c r="AN19" i="22"/>
  <c r="AN19" i="13"/>
  <c r="AN19" i="12"/>
  <c r="AN19" i="23"/>
  <c r="AS18" i="13"/>
  <c r="AS18" i="12"/>
  <c r="AM18" i="22"/>
  <c r="AM18" i="23"/>
  <c r="AM18" i="19"/>
  <c r="P6" i="19"/>
  <c r="P6" i="23"/>
  <c r="P6" i="13"/>
  <c r="P6" i="12"/>
  <c r="P6" i="22"/>
  <c r="Z6" i="23"/>
  <c r="Z7" i="19"/>
  <c r="Z6" i="19"/>
  <c r="Z6" i="22"/>
  <c r="BO10" i="22"/>
  <c r="BO11" i="19"/>
  <c r="BO10" i="19"/>
  <c r="AL10" i="23"/>
  <c r="AL11" i="19"/>
  <c r="H8" i="19"/>
  <c r="H8" i="23"/>
  <c r="AB6" i="22"/>
  <c r="AB6" i="23"/>
  <c r="AN10" i="19"/>
  <c r="AN10" i="23"/>
  <c r="AN11" i="19"/>
  <c r="BH8" i="22"/>
  <c r="BH8" i="23"/>
  <c r="AV20" i="23"/>
  <c r="AV20" i="19"/>
  <c r="AL19" i="23"/>
  <c r="AL19" i="19"/>
  <c r="AL19" i="22"/>
  <c r="AL19" i="13"/>
  <c r="AL19" i="12"/>
  <c r="AJ18" i="13"/>
  <c r="AK18" i="23"/>
  <c r="AK18" i="19"/>
  <c r="AK19" i="19"/>
  <c r="AK18" i="22"/>
  <c r="N18" i="22"/>
  <c r="O18" i="9"/>
  <c r="F6" i="13"/>
  <c r="F6" i="12"/>
  <c r="G6" i="23"/>
  <c r="G6" i="22"/>
  <c r="AD6" i="23"/>
  <c r="AD6" i="22"/>
  <c r="AD7" i="19"/>
  <c r="U5" i="22"/>
  <c r="U5" i="19"/>
  <c r="U6" i="19"/>
  <c r="U5" i="23"/>
  <c r="BC10" i="23"/>
  <c r="BC10" i="19"/>
  <c r="AU9" i="19"/>
  <c r="AU9" i="22"/>
  <c r="L18" i="8"/>
  <c r="L25" i="8"/>
  <c r="R24" i="8"/>
  <c r="B23" i="19"/>
  <c r="B20" i="23"/>
  <c r="O24" i="9"/>
  <c r="E17" i="13"/>
  <c r="E17" i="12"/>
  <c r="C21" i="21"/>
  <c r="D23" i="21"/>
  <c r="L17" i="22"/>
  <c r="O17" i="19"/>
  <c r="H24" i="23"/>
  <c r="E18" i="8"/>
  <c r="E19" i="19"/>
  <c r="N17" i="21"/>
  <c r="O20" i="8"/>
  <c r="O25" i="8"/>
  <c r="N20" i="21"/>
  <c r="H9" i="19"/>
  <c r="G7" i="19"/>
  <c r="I6" i="19"/>
  <c r="G8" i="19"/>
  <c r="O6" i="19"/>
  <c r="L5" i="19"/>
  <c r="B6" i="19"/>
  <c r="AM19" i="13"/>
  <c r="AM19" i="12"/>
  <c r="H18" i="21"/>
  <c r="L17" i="23"/>
  <c r="L24" i="13"/>
  <c r="L24" i="12"/>
  <c r="L17" i="9"/>
  <c r="C17" i="13"/>
  <c r="C17" i="12"/>
  <c r="O17" i="13"/>
  <c r="O17" i="12"/>
  <c r="N17" i="9"/>
  <c r="O22" i="19"/>
  <c r="J22" i="21"/>
  <c r="F17" i="22"/>
  <c r="P24" i="13"/>
  <c r="P24" i="12"/>
  <c r="Q24" i="19"/>
  <c r="E24" i="22"/>
  <c r="E24" i="23"/>
  <c r="L24" i="9"/>
  <c r="B20" i="22"/>
  <c r="I19" i="21"/>
  <c r="N22" i="8"/>
  <c r="M22" i="9"/>
  <c r="I20" i="21"/>
  <c r="M24" i="9"/>
  <c r="K10" i="19"/>
  <c r="Q9" i="19"/>
  <c r="O9" i="19"/>
  <c r="D8" i="19"/>
  <c r="P7" i="19"/>
  <c r="N7" i="19"/>
  <c r="K7" i="19"/>
  <c r="H7" i="19"/>
  <c r="F7" i="19"/>
  <c r="Q6" i="19"/>
  <c r="L6" i="19"/>
  <c r="N5" i="19"/>
  <c r="AQ11" i="13"/>
  <c r="AP8" i="13"/>
  <c r="AP8" i="12"/>
  <c r="BG17" i="13"/>
  <c r="H24" i="13"/>
  <c r="H24" i="12"/>
  <c r="E17" i="9"/>
  <c r="R17" i="8"/>
  <c r="K17" i="9"/>
  <c r="Q23" i="22"/>
  <c r="B17" i="9"/>
  <c r="E24" i="13"/>
  <c r="C24" i="9"/>
  <c r="N20" i="8"/>
  <c r="B5" i="19"/>
  <c r="C8" i="19"/>
  <c r="E6" i="19"/>
  <c r="AG5" i="19"/>
  <c r="Z4" i="13"/>
  <c r="Z4" i="12"/>
  <c r="BM11" i="13"/>
  <c r="BM11" i="12"/>
  <c r="AU11" i="13"/>
  <c r="AU11" i="12"/>
  <c r="DE38" i="34"/>
  <c r="DD38" i="13"/>
  <c r="DD38" i="12"/>
  <c r="DE34" i="34"/>
  <c r="DD34" i="13"/>
  <c r="DD34" i="12"/>
  <c r="DB33" i="8"/>
  <c r="DB33" i="9"/>
  <c r="DA32" i="26"/>
  <c r="DA51" i="8"/>
  <c r="DA50" i="26"/>
  <c r="CW43" i="8"/>
  <c r="CV50" i="8"/>
  <c r="CV50" i="9"/>
  <c r="CV49" i="26"/>
  <c r="CV50" i="26"/>
  <c r="CV43" i="8"/>
  <c r="CU43" i="9"/>
  <c r="CJ51" i="8"/>
  <c r="CJ50" i="26"/>
  <c r="CD36" i="8"/>
  <c r="CD33" i="8"/>
  <c r="CD33" i="9"/>
  <c r="CD32" i="26"/>
  <c r="CC33" i="26"/>
  <c r="CC40" i="8"/>
  <c r="CC40" i="9"/>
  <c r="BZ31" i="13"/>
  <c r="BZ31" i="12"/>
  <c r="CA31" i="13"/>
  <c r="CA31" i="12"/>
  <c r="BY39" i="13"/>
  <c r="BY39" i="12"/>
  <c r="BZ39" i="13"/>
  <c r="BZ39" i="12"/>
  <c r="BV30" i="13"/>
  <c r="BV30" i="12"/>
  <c r="BV50" i="8"/>
  <c r="BV50" i="9"/>
  <c r="BV49" i="26"/>
  <c r="BV43" i="8"/>
  <c r="BV43" i="9"/>
  <c r="BV53" i="14"/>
  <c r="BT43" i="8"/>
  <c r="BT43" i="9"/>
  <c r="BT40" i="8"/>
  <c r="BT40" i="9"/>
  <c r="BT53" i="14"/>
  <c r="BS49" i="8"/>
  <c r="BS49" i="9"/>
  <c r="BS33" i="8"/>
  <c r="BR51" i="8"/>
  <c r="BR41" i="8"/>
  <c r="BS41" i="9"/>
  <c r="BQ40" i="26"/>
  <c r="BR38" i="8"/>
  <c r="BR38" i="9"/>
  <c r="BQ46" i="8"/>
  <c r="BP51" i="8"/>
  <c r="BP38" i="8"/>
  <c r="BP38" i="9"/>
  <c r="BP35" i="8"/>
  <c r="BP35" i="9"/>
  <c r="BP53" i="14"/>
  <c r="BO33" i="8"/>
  <c r="BO33" i="9"/>
  <c r="BN33" i="26"/>
  <c r="BN51" i="8"/>
  <c r="BN41" i="8"/>
  <c r="BN41" i="9"/>
  <c r="BM41" i="26"/>
  <c r="BN38" i="8"/>
  <c r="BN53" i="14"/>
  <c r="BM46" i="8"/>
  <c r="BL51" i="8"/>
  <c r="BL38" i="8"/>
  <c r="BL35" i="8"/>
  <c r="BL35" i="9"/>
  <c r="BL53" i="14"/>
  <c r="BI37" i="8"/>
  <c r="BI34" i="8"/>
  <c r="BI34" i="9"/>
  <c r="BH32" i="8"/>
  <c r="BH53" i="8"/>
  <c r="BH53" i="14"/>
  <c r="BG51" i="8"/>
  <c r="BH51" i="9"/>
  <c r="BG48" i="8"/>
  <c r="BG48" i="9"/>
  <c r="BD44" i="8"/>
  <c r="BD44" i="9"/>
  <c r="BD40" i="8"/>
  <c r="BD40" i="9"/>
  <c r="BD36" i="8"/>
  <c r="BD36" i="9"/>
  <c r="BC39" i="8"/>
  <c r="BC39" i="9"/>
  <c r="BC53" i="14"/>
  <c r="BB45" i="8"/>
  <c r="BB45" i="9"/>
  <c r="AI34" i="13"/>
  <c r="AI34" i="12"/>
  <c r="AI38" i="13"/>
  <c r="AI38" i="12"/>
  <c r="AF41" i="13"/>
  <c r="AF41" i="12"/>
  <c r="AF44" i="8"/>
  <c r="AF44" i="9"/>
  <c r="AF53" i="14"/>
  <c r="AE41" i="8"/>
  <c r="AE41" i="9"/>
  <c r="AE34" i="8"/>
  <c r="AE30" i="13"/>
  <c r="AD45" i="8"/>
  <c r="AD35" i="8"/>
  <c r="AD35" i="9"/>
  <c r="AD53" i="14"/>
  <c r="AC47" i="8"/>
  <c r="AC47" i="9"/>
  <c r="AC40" i="8"/>
  <c r="AC40" i="9"/>
  <c r="AC53" i="14"/>
  <c r="AB50" i="8"/>
  <c r="AB50" i="9"/>
  <c r="AB31" i="8"/>
  <c r="AB31" i="9"/>
  <c r="AA42" i="8"/>
  <c r="AA53" i="14"/>
  <c r="AA38" i="13"/>
  <c r="AA38" i="12"/>
  <c r="Z40" i="8"/>
  <c r="Z40" i="9"/>
  <c r="Z53" i="14"/>
  <c r="Y37" i="13"/>
  <c r="Y37" i="12"/>
  <c r="Y47" i="8"/>
  <c r="Y47" i="9"/>
  <c r="DF52" i="8"/>
  <c r="DE52" i="9"/>
  <c r="BA46" i="26"/>
  <c r="DD36" i="8"/>
  <c r="DD35" i="26"/>
  <c r="DD33" i="8"/>
  <c r="DD33" i="26"/>
  <c r="DD53" i="14"/>
  <c r="DD32" i="26"/>
  <c r="DB42" i="8"/>
  <c r="DB42" i="9"/>
  <c r="DB41" i="26"/>
  <c r="DA35" i="8"/>
  <c r="DA35" i="9"/>
  <c r="DA31" i="8"/>
  <c r="DA30" i="24"/>
  <c r="DA30" i="26"/>
  <c r="CZ50" i="8"/>
  <c r="CZ50" i="9"/>
  <c r="CZ43" i="8"/>
  <c r="CY43" i="9"/>
  <c r="CY43" i="26"/>
  <c r="CZ32" i="8"/>
  <c r="CZ32" i="9"/>
  <c r="CZ53" i="14"/>
  <c r="CY31" i="13"/>
  <c r="CY31" i="12"/>
  <c r="CX51" i="8"/>
  <c r="CY51" i="9"/>
  <c r="CX48" i="8"/>
  <c r="CW47" i="26"/>
  <c r="CW48" i="26"/>
  <c r="CX37" i="8"/>
  <c r="CY37" i="9"/>
  <c r="CX36" i="26"/>
  <c r="CX53" i="14"/>
  <c r="CL32" i="8"/>
  <c r="CL32" i="26"/>
  <c r="CG42" i="8"/>
  <c r="CG42" i="9"/>
  <c r="CG32" i="13"/>
  <c r="CG32" i="12"/>
  <c r="CF46" i="8"/>
  <c r="CF34" i="13"/>
  <c r="CF34" i="12"/>
  <c r="AP4" i="13"/>
  <c r="AP4" i="12"/>
  <c r="DB53" i="14"/>
  <c r="AG51" i="26"/>
  <c r="AB30" i="24"/>
  <c r="DB45" i="8"/>
  <c r="DB45" i="9"/>
  <c r="CN36" i="8"/>
  <c r="CN36" i="9"/>
  <c r="CN53" i="14"/>
  <c r="CM46" i="8"/>
  <c r="CN46" i="9"/>
  <c r="CL30" i="13"/>
  <c r="CL30" i="12"/>
  <c r="CL43" i="8"/>
  <c r="CL43" i="9"/>
  <c r="CK42" i="26"/>
  <c r="CH48" i="8"/>
  <c r="CH48" i="9"/>
  <c r="CH48" i="26"/>
  <c r="CH40" i="8"/>
  <c r="CH40" i="9"/>
  <c r="AR17" i="9"/>
  <c r="AK42" i="26"/>
  <c r="BT40" i="26"/>
  <c r="DD36" i="26"/>
  <c r="DD50" i="8"/>
  <c r="DB51" i="8"/>
  <c r="CV36" i="8"/>
  <c r="CU36" i="9"/>
  <c r="CV53" i="14"/>
  <c r="CR43" i="8"/>
  <c r="CR37" i="8"/>
  <c r="CQ36" i="26"/>
  <c r="CR53" i="14"/>
  <c r="CQ47" i="8"/>
  <c r="CQ47" i="9"/>
  <c r="CQ46" i="26"/>
  <c r="CO51" i="8"/>
  <c r="CO51" i="26"/>
  <c r="CO42" i="8"/>
  <c r="CO34" i="8"/>
  <c r="CO34" i="9"/>
  <c r="CN31" i="13"/>
  <c r="CN31" i="12"/>
  <c r="CN51" i="8"/>
  <c r="CN45" i="8"/>
  <c r="CN45" i="9"/>
  <c r="CN44" i="26"/>
  <c r="CM45" i="26"/>
  <c r="CJ40" i="8"/>
  <c r="CI39" i="26"/>
  <c r="CJ53" i="14"/>
  <c r="F31" i="8"/>
  <c r="F30" i="24"/>
  <c r="F30" i="26"/>
  <c r="O34" i="13"/>
  <c r="O34" i="12"/>
  <c r="W31" i="13"/>
  <c r="W31" i="12"/>
  <c r="V53" i="14"/>
  <c r="H53" i="14"/>
  <c r="D53" i="14"/>
  <c r="D52" i="24"/>
  <c r="AC51" i="26"/>
  <c r="Y51" i="26"/>
  <c r="M48" i="26"/>
  <c r="I48" i="26"/>
  <c r="AW46" i="26"/>
  <c r="AS46" i="26"/>
  <c r="BF37" i="26"/>
  <c r="L38" i="13"/>
  <c r="L38" i="12"/>
  <c r="E36" i="13"/>
  <c r="E36" i="12"/>
  <c r="I35" i="13"/>
  <c r="I35" i="12"/>
  <c r="S33" i="13"/>
  <c r="S33" i="12"/>
  <c r="I32" i="13"/>
  <c r="I32" i="12"/>
  <c r="V31" i="13"/>
  <c r="V31" i="12"/>
  <c r="X53" i="14"/>
  <c r="U53" i="14"/>
  <c r="P53" i="14"/>
  <c r="C53" i="14"/>
  <c r="BU51" i="26"/>
  <c r="M51" i="26"/>
  <c r="I51" i="26"/>
  <c r="BY47" i="26"/>
  <c r="AG46" i="26"/>
  <c r="I36" i="26"/>
  <c r="BJ35" i="26"/>
  <c r="I34" i="26"/>
  <c r="M32" i="26"/>
  <c r="CO31" i="26"/>
  <c r="M31" i="26"/>
  <c r="E30" i="24"/>
  <c r="W40" i="13"/>
  <c r="W40" i="12"/>
  <c r="K38" i="13"/>
  <c r="K38" i="12"/>
  <c r="D36" i="13"/>
  <c r="D36" i="12"/>
  <c r="M34" i="13"/>
  <c r="M34" i="12"/>
  <c r="V33" i="13"/>
  <c r="V33" i="12"/>
  <c r="R33" i="13"/>
  <c r="R33" i="12"/>
  <c r="N33" i="13"/>
  <c r="N33" i="12"/>
  <c r="H32" i="13"/>
  <c r="F53" i="14"/>
  <c r="AK51" i="26"/>
  <c r="U48" i="26"/>
  <c r="F31" i="26"/>
  <c r="BQ30" i="26"/>
  <c r="Q30" i="24"/>
  <c r="CX50" i="13"/>
  <c r="CX50" i="12"/>
  <c r="CN37" i="13"/>
  <c r="CN37" i="12"/>
  <c r="D53" i="28"/>
  <c r="E48" i="26"/>
  <c r="F49" i="13"/>
  <c r="F49" i="12"/>
  <c r="F49" i="23"/>
  <c r="F49" i="19"/>
  <c r="E49" i="13"/>
  <c r="E49" i="12"/>
  <c r="H49" i="13"/>
  <c r="H49" i="12"/>
  <c r="AR49" i="19"/>
  <c r="AR49" i="23"/>
  <c r="AR49" i="13"/>
  <c r="AR49" i="12"/>
  <c r="AR48" i="21"/>
  <c r="AR49" i="21"/>
  <c r="AR51" i="28"/>
  <c r="AR49" i="28"/>
  <c r="AR49" i="26"/>
  <c r="AP49" i="13"/>
  <c r="AP49" i="12"/>
  <c r="AQ49" i="13"/>
  <c r="AQ49" i="12"/>
  <c r="AQ49" i="19"/>
  <c r="AQ49" i="23"/>
  <c r="AP48" i="26"/>
  <c r="Y48" i="26"/>
  <c r="AP7" i="13"/>
  <c r="AP7" i="12"/>
  <c r="AQ7" i="19"/>
  <c r="AQ7" i="23"/>
  <c r="AQ7" i="22"/>
  <c r="AQ7" i="9"/>
  <c r="AR7" i="9"/>
  <c r="AQ8" i="13"/>
  <c r="AQ8" i="12"/>
  <c r="AQ8" i="22"/>
  <c r="AQ8" i="19"/>
  <c r="AQ9" i="19"/>
  <c r="Z7" i="21"/>
  <c r="Z8" i="19"/>
  <c r="Z7" i="9"/>
  <c r="AA7" i="9"/>
  <c r="AB7" i="9"/>
  <c r="Z7" i="13"/>
  <c r="Z7" i="12"/>
  <c r="AC7" i="9"/>
  <c r="AD7" i="13"/>
  <c r="AA7" i="19"/>
  <c r="AA7" i="22"/>
  <c r="AC7" i="13"/>
  <c r="AC7" i="12"/>
  <c r="AI7" i="8"/>
  <c r="AH7" i="13"/>
  <c r="AA7" i="13"/>
  <c r="AA7" i="12"/>
  <c r="AD7" i="9"/>
  <c r="AE7" i="9"/>
  <c r="AA7" i="21"/>
  <c r="CH52" i="26"/>
  <c r="CA52" i="26"/>
  <c r="DE30" i="12"/>
  <c r="M19" i="9"/>
  <c r="M19" i="23"/>
  <c r="M19" i="13"/>
  <c r="M19" i="12"/>
  <c r="M19" i="22"/>
  <c r="L19" i="13"/>
  <c r="L22" i="9"/>
  <c r="M22" i="22"/>
  <c r="M23" i="19"/>
  <c r="L22" i="13"/>
  <c r="L22" i="12"/>
  <c r="B5" i="12"/>
  <c r="CA47" i="26"/>
  <c r="BO52" i="21"/>
  <c r="AS52" i="21"/>
  <c r="CU45" i="26"/>
  <c r="CX40" i="26"/>
  <c r="CM39" i="26"/>
  <c r="CI33" i="26"/>
  <c r="CG52" i="21"/>
  <c r="CQ45" i="26"/>
  <c r="CH44" i="26"/>
  <c r="CH36" i="26"/>
  <c r="AR36" i="26"/>
  <c r="CL48" i="26"/>
  <c r="AI11" i="13"/>
  <c r="AH11" i="12"/>
  <c r="AY17" i="12"/>
  <c r="L21" i="19"/>
  <c r="L21" i="22"/>
  <c r="L21" i="9"/>
  <c r="L21" i="13"/>
  <c r="L21" i="12"/>
  <c r="K21" i="13"/>
  <c r="K21" i="12"/>
  <c r="J22" i="23"/>
  <c r="I22" i="13"/>
  <c r="I22" i="12"/>
  <c r="J22" i="19"/>
  <c r="J22" i="9"/>
  <c r="J22" i="13"/>
  <c r="J22" i="12"/>
  <c r="J23" i="19"/>
  <c r="J22" i="22"/>
  <c r="I22" i="9"/>
  <c r="CI42" i="26"/>
  <c r="CA41" i="26"/>
  <c r="BQ52" i="21"/>
  <c r="BI35" i="26"/>
  <c r="CP31" i="26"/>
  <c r="BI52" i="21"/>
  <c r="M22" i="23"/>
  <c r="C20" i="19"/>
  <c r="B20" i="13"/>
  <c r="C20" i="23"/>
  <c r="C20" i="22"/>
  <c r="B20" i="9"/>
  <c r="J20" i="9"/>
  <c r="J20" i="23"/>
  <c r="I21" i="13"/>
  <c r="I21" i="12"/>
  <c r="J21" i="9"/>
  <c r="J21" i="22"/>
  <c r="J21" i="23"/>
  <c r="J21" i="13"/>
  <c r="J21" i="12"/>
  <c r="BB53" i="28"/>
  <c r="D18" i="19"/>
  <c r="C18" i="13"/>
  <c r="D19" i="19"/>
  <c r="D18" i="22"/>
  <c r="O19" i="19"/>
  <c r="P19" i="9"/>
  <c r="O19" i="9"/>
  <c r="O19" i="23"/>
  <c r="N19" i="13"/>
  <c r="N19" i="12"/>
  <c r="O19" i="13"/>
  <c r="O19" i="12"/>
  <c r="O19" i="22"/>
  <c r="G20" i="19"/>
  <c r="G20" i="22"/>
  <c r="G20" i="9"/>
  <c r="P21" i="13"/>
  <c r="P21" i="12"/>
  <c r="P21" i="22"/>
  <c r="P21" i="9"/>
  <c r="P22" i="19"/>
  <c r="P21" i="23"/>
  <c r="O21" i="13"/>
  <c r="O21" i="12"/>
  <c r="O21" i="9"/>
  <c r="I10" i="19"/>
  <c r="I11" i="19"/>
  <c r="D8" i="22"/>
  <c r="F8" i="19"/>
  <c r="BC21" i="13"/>
  <c r="BC21" i="19"/>
  <c r="O10" i="19"/>
  <c r="M10" i="19"/>
  <c r="M11" i="19"/>
  <c r="E10" i="19"/>
  <c r="E11" i="19"/>
  <c r="M9" i="19"/>
  <c r="E8" i="19"/>
  <c r="M6" i="19"/>
  <c r="BH6" i="9"/>
  <c r="C11" i="22"/>
  <c r="AK6" i="13"/>
  <c r="DC37" i="13"/>
  <c r="DC37" i="12"/>
  <c r="DD37" i="13"/>
  <c r="DD37" i="12"/>
  <c r="DC49" i="13"/>
  <c r="DB41" i="13"/>
  <c r="DB41" i="12"/>
  <c r="DC41" i="13"/>
  <c r="DC41" i="12"/>
  <c r="DB50" i="13"/>
  <c r="DB50" i="12"/>
  <c r="DB34" i="13"/>
  <c r="CZ40" i="13"/>
  <c r="CZ40" i="12"/>
  <c r="CZ37" i="13"/>
  <c r="CZ37" i="12"/>
  <c r="CY41" i="13"/>
  <c r="CY41" i="12"/>
  <c r="CY37" i="13"/>
  <c r="CY37" i="12"/>
  <c r="CX43" i="13"/>
  <c r="CX43" i="12"/>
  <c r="CX40" i="13"/>
  <c r="CX40" i="12"/>
  <c r="CT37" i="13"/>
  <c r="CT51" i="13"/>
  <c r="CT51" i="12"/>
  <c r="CS51" i="13"/>
  <c r="CT48" i="13"/>
  <c r="CT48" i="12"/>
  <c r="CS32" i="13"/>
  <c r="CS32" i="12"/>
  <c r="CQ48" i="13"/>
  <c r="CQ48" i="12"/>
  <c r="CR32" i="13"/>
  <c r="CR32" i="12"/>
  <c r="CP40" i="13"/>
  <c r="CP40" i="12"/>
  <c r="CN40" i="13"/>
  <c r="Q11" i="19"/>
  <c r="DD44" i="13"/>
  <c r="DD44" i="12"/>
  <c r="DB44" i="13"/>
  <c r="DB44" i="12"/>
  <c r="CW36" i="13"/>
  <c r="CW36" i="12"/>
  <c r="CT47" i="13"/>
  <c r="CS43" i="13"/>
  <c r="CS43" i="12"/>
  <c r="CR36" i="13"/>
  <c r="CR36" i="12"/>
  <c r="CQ36" i="13"/>
  <c r="CN44" i="13"/>
  <c r="CN44" i="12"/>
  <c r="CM44" i="13"/>
  <c r="DD46" i="13"/>
  <c r="DD46" i="12"/>
  <c r="DD41" i="13"/>
  <c r="DD41" i="12"/>
  <c r="DA38" i="13"/>
  <c r="DA38" i="12"/>
  <c r="DB38" i="13"/>
  <c r="DB38" i="12"/>
  <c r="DA43" i="13"/>
  <c r="DA43" i="12"/>
  <c r="CZ48" i="13"/>
  <c r="CZ48" i="12"/>
  <c r="CY45" i="13"/>
  <c r="CY45" i="12"/>
  <c r="CZ45" i="13"/>
  <c r="CZ45" i="12"/>
  <c r="CX35" i="13"/>
  <c r="CX35" i="12"/>
  <c r="CW35" i="13"/>
  <c r="CW35" i="12"/>
  <c r="CW32" i="13"/>
  <c r="CW32" i="12"/>
  <c r="CX32" i="13"/>
  <c r="CX32" i="12"/>
  <c r="CT43" i="13"/>
  <c r="CT43" i="12"/>
  <c r="CS40" i="13"/>
  <c r="CS40" i="12"/>
  <c r="CT40" i="13"/>
  <c r="CT40" i="12"/>
  <c r="CN48" i="13"/>
  <c r="CN48" i="12"/>
  <c r="CM48" i="13"/>
  <c r="DD48" i="13"/>
  <c r="DD48" i="12"/>
  <c r="DC47" i="13"/>
  <c r="DC47" i="12"/>
  <c r="DB47" i="13"/>
  <c r="DB47" i="12"/>
  <c r="DC44" i="13"/>
  <c r="DC44" i="12"/>
  <c r="DB31" i="13"/>
  <c r="DB31" i="12"/>
  <c r="DB48" i="13"/>
  <c r="DB48" i="12"/>
  <c r="DB40" i="13"/>
  <c r="DB40" i="12"/>
  <c r="DA48" i="13"/>
  <c r="DA48" i="12"/>
  <c r="DA40" i="13"/>
  <c r="DA40" i="12"/>
  <c r="CZ44" i="13"/>
  <c r="CZ44" i="12"/>
  <c r="CY44" i="13"/>
  <c r="CY44" i="12"/>
  <c r="CZ41" i="13"/>
  <c r="CZ41" i="12"/>
  <c r="CX38" i="13"/>
  <c r="CX47" i="13"/>
  <c r="CX47" i="12"/>
  <c r="CX31" i="13"/>
  <c r="CX31" i="12"/>
  <c r="CV42" i="13"/>
  <c r="CW42" i="13"/>
  <c r="CW42" i="12"/>
  <c r="CT39" i="13"/>
  <c r="CS36" i="13"/>
  <c r="CS36" i="12"/>
  <c r="CT36" i="13"/>
  <c r="CT36" i="12"/>
  <c r="CP43" i="13"/>
  <c r="CP43" i="12"/>
  <c r="CO43" i="13"/>
  <c r="CO43" i="12"/>
  <c r="B50" i="13"/>
  <c r="DC30" i="24"/>
  <c r="CZ30" i="24"/>
  <c r="S3" i="15"/>
  <c r="S16" i="15"/>
  <c r="AN9" i="19"/>
  <c r="AO8" i="9"/>
  <c r="AN8" i="9"/>
  <c r="AQ8" i="9"/>
  <c r="AP8" i="22"/>
  <c r="AM8" i="13"/>
  <c r="AM8" i="12"/>
  <c r="AZ8" i="8"/>
  <c r="BA8" i="9"/>
  <c r="AP8" i="9"/>
  <c r="GH18" i="32"/>
  <c r="GG24" i="32"/>
  <c r="BA25" i="32"/>
  <c r="AJ11" i="7"/>
  <c r="DQ24" i="32"/>
  <c r="AW12" i="8"/>
  <c r="AW11" i="32"/>
  <c r="AR53" i="8"/>
  <c r="S4" i="9"/>
  <c r="Q4" i="13"/>
  <c r="Q4" i="12"/>
  <c r="BZ53" i="8"/>
  <c r="AH4" i="9"/>
  <c r="AH4" i="13"/>
  <c r="Q11" i="9"/>
  <c r="Q11" i="13"/>
  <c r="Q11" i="12"/>
  <c r="S11" i="9"/>
  <c r="BK53" i="8"/>
  <c r="BC53" i="8"/>
  <c r="AY11" i="13"/>
  <c r="AY11" i="12"/>
  <c r="AY11" i="9"/>
  <c r="BA11" i="9"/>
  <c r="CM30" i="26"/>
  <c r="BA4" i="9"/>
  <c r="AY4" i="9"/>
  <c r="AY4" i="13"/>
  <c r="AY4" i="12"/>
  <c r="CI24" i="32"/>
  <c r="EZ18" i="32"/>
  <c r="EY24" i="32"/>
  <c r="S25" i="32"/>
  <c r="AH11" i="7"/>
  <c r="HM31" i="32"/>
  <c r="HL52" i="32"/>
  <c r="B53" i="32"/>
  <c r="AA11" i="7"/>
  <c r="DG52" i="32"/>
  <c r="GH5" i="32"/>
  <c r="GG11" i="32"/>
  <c r="BA12" i="32"/>
  <c r="DQ11" i="32"/>
  <c r="C6" i="13"/>
  <c r="C6" i="12"/>
  <c r="Q21" i="13"/>
  <c r="Q21" i="12"/>
  <c r="S21" i="9"/>
  <c r="Q21" i="9"/>
  <c r="Q21" i="32"/>
  <c r="BQ53" i="8"/>
  <c r="BU53" i="8"/>
  <c r="AG53" i="8"/>
  <c r="BA43" i="19"/>
  <c r="BA43" i="23"/>
  <c r="BA44" i="19"/>
  <c r="BM43" i="13"/>
  <c r="BM43" i="12"/>
  <c r="BM43" i="23"/>
  <c r="BQ47" i="13"/>
  <c r="BQ47" i="12"/>
  <c r="BQ47" i="23"/>
  <c r="BQ48" i="19"/>
  <c r="BS33" i="9"/>
  <c r="CK53" i="8"/>
  <c r="AJ53" i="8"/>
  <c r="J53" i="8"/>
  <c r="BB53" i="8"/>
  <c r="D53" i="8"/>
  <c r="CE40" i="13"/>
  <c r="CE40" i="12"/>
  <c r="CM53" i="8"/>
  <c r="AZ6" i="8"/>
  <c r="AY6" i="9"/>
  <c r="AY6" i="32"/>
  <c r="V9" i="19"/>
  <c r="BB43" i="9"/>
  <c r="BN19" i="23"/>
  <c r="BN19" i="9"/>
  <c r="BM19" i="13"/>
  <c r="BM19" i="12"/>
  <c r="BO19" i="9"/>
  <c r="BM19" i="9"/>
  <c r="BN19" i="13"/>
  <c r="BN19" i="12"/>
  <c r="X18" i="23"/>
  <c r="X18" i="22"/>
  <c r="X18" i="19"/>
  <c r="AQ45" i="13"/>
  <c r="AQ45" i="12"/>
  <c r="AP45" i="13"/>
  <c r="AP45" i="12"/>
  <c r="AQ45" i="23"/>
  <c r="AQ46" i="19"/>
  <c r="AQ45" i="19"/>
  <c r="AS35" i="13"/>
  <c r="AS35" i="12"/>
  <c r="AS35" i="23"/>
  <c r="AS36" i="19"/>
  <c r="AS35" i="19"/>
  <c r="AU38" i="19"/>
  <c r="AU37" i="23"/>
  <c r="BJ40" i="23"/>
  <c r="BJ41" i="19"/>
  <c r="BM31" i="23"/>
  <c r="BM31" i="19"/>
  <c r="BM31" i="22"/>
  <c r="BM32" i="19"/>
  <c r="BO45" i="13"/>
  <c r="BO45" i="12"/>
  <c r="BO45" i="23"/>
  <c r="BO46" i="19"/>
  <c r="BO45" i="19"/>
  <c r="BU40" i="19"/>
  <c r="BU39" i="19"/>
  <c r="BU39" i="23"/>
  <c r="CB46" i="19"/>
  <c r="CB46" i="23"/>
  <c r="CN34" i="22"/>
  <c r="CN34" i="23"/>
  <c r="CM34" i="13"/>
  <c r="CM34" i="12"/>
  <c r="CQ50" i="19"/>
  <c r="CQ49" i="19"/>
  <c r="CQ49" i="23"/>
  <c r="CY46" i="19"/>
  <c r="CY45" i="23"/>
  <c r="CY45" i="19"/>
  <c r="DB53" i="8"/>
  <c r="AS18" i="23"/>
  <c r="BL38" i="9"/>
  <c r="BN38" i="9"/>
  <c r="AI41" i="13"/>
  <c r="AI41" i="12"/>
  <c r="BC35" i="9"/>
  <c r="BD51" i="9"/>
  <c r="BL32" i="9"/>
  <c r="CV38" i="9"/>
  <c r="P53" i="8"/>
  <c r="AI48" i="9"/>
  <c r="K53" i="8"/>
  <c r="V53" i="8"/>
  <c r="BK20" i="9"/>
  <c r="I53" i="8"/>
  <c r="CO53" i="8"/>
  <c r="AZ43" i="9"/>
  <c r="BD33" i="9"/>
  <c r="BL43" i="9"/>
  <c r="BD46" i="23"/>
  <c r="BD46" i="19"/>
  <c r="BY43" i="23"/>
  <c r="BY44" i="19"/>
  <c r="BY43" i="19"/>
  <c r="CK31" i="22"/>
  <c r="CK31" i="19"/>
  <c r="CK31" i="23"/>
  <c r="BX53" i="8"/>
  <c r="CR40" i="13"/>
  <c r="CR40" i="12"/>
  <c r="C18" i="9"/>
  <c r="AA42" i="9"/>
  <c r="AD45" i="9"/>
  <c r="BI37" i="9"/>
  <c r="BV32" i="13"/>
  <c r="BV32" i="12"/>
  <c r="AS18" i="19"/>
  <c r="BZ36" i="9"/>
  <c r="CD39" i="9"/>
  <c r="CF38" i="9"/>
  <c r="CK30" i="26"/>
  <c r="AV53" i="8"/>
  <c r="AA43" i="9"/>
  <c r="AF48" i="9"/>
  <c r="BO44" i="9"/>
  <c r="BU34" i="9"/>
  <c r="BW30" i="26"/>
  <c r="AM49" i="9"/>
  <c r="AN40" i="9"/>
  <c r="CC51" i="13"/>
  <c r="CC51" i="12"/>
  <c r="BG36" i="13"/>
  <c r="BG36" i="12"/>
  <c r="BR34" i="13"/>
  <c r="BR34" i="12"/>
  <c r="CV35" i="13"/>
  <c r="CV35" i="12"/>
  <c r="E53" i="8"/>
  <c r="BX37" i="13"/>
  <c r="BX37" i="12"/>
  <c r="CD51" i="13"/>
  <c r="CD51" i="12"/>
  <c r="CU53" i="8"/>
  <c r="C19" i="22"/>
  <c r="D19" i="9"/>
  <c r="BC33" i="9"/>
  <c r="BB33" i="9"/>
  <c r="AB10" i="23"/>
  <c r="AB10" i="13"/>
  <c r="AB10" i="12"/>
  <c r="AB10" i="22"/>
  <c r="AB11" i="19"/>
  <c r="AQ34" i="13"/>
  <c r="AQ34" i="12"/>
  <c r="AR34" i="13"/>
  <c r="AR34" i="12"/>
  <c r="AR34" i="23"/>
  <c r="AR34" i="19"/>
  <c r="AQ46" i="13"/>
  <c r="AQ46" i="12"/>
  <c r="AR46" i="19"/>
  <c r="AR46" i="23"/>
  <c r="AY41" i="23"/>
  <c r="AY41" i="19"/>
  <c r="AY42" i="19"/>
  <c r="BL43" i="19"/>
  <c r="BL42" i="23"/>
  <c r="CN47" i="19"/>
  <c r="CN46" i="13"/>
  <c r="CN46" i="12"/>
  <c r="CN46" i="23"/>
  <c r="Q5" i="13"/>
  <c r="S5" i="9"/>
  <c r="CU31" i="9"/>
  <c r="CT53" i="8"/>
  <c r="CP53" i="8"/>
  <c r="CG53" i="8"/>
  <c r="Y53" i="8"/>
  <c r="AE53" i="8"/>
  <c r="AQ53" i="8"/>
  <c r="AW31" i="9"/>
  <c r="AW53" i="8"/>
  <c r="BO53" i="8"/>
  <c r="DC31" i="9"/>
  <c r="DD53" i="8"/>
  <c r="BZ50" i="9"/>
  <c r="CY31" i="9"/>
  <c r="CZ53" i="8"/>
  <c r="S53" i="8"/>
  <c r="BI53" i="8"/>
  <c r="AZ53" i="8"/>
  <c r="BL53" i="8"/>
  <c r="CA53" i="8"/>
  <c r="DC53" i="8"/>
  <c r="AX53" i="8"/>
  <c r="BO5" i="23"/>
  <c r="BO5" i="13"/>
  <c r="BO5" i="12"/>
  <c r="BO5" i="19"/>
  <c r="BO5" i="22"/>
  <c r="AK7" i="23"/>
  <c r="AK7" i="22"/>
  <c r="AJ7" i="13"/>
  <c r="AJ7" i="12"/>
  <c r="AW7" i="23"/>
  <c r="AW7" i="22"/>
  <c r="AW8" i="19"/>
  <c r="AW10" i="23"/>
  <c r="AW11" i="19"/>
  <c r="AW10" i="22"/>
  <c r="P9" i="13"/>
  <c r="P9" i="12"/>
  <c r="P9" i="23"/>
  <c r="P9" i="19"/>
  <c r="O9" i="13"/>
  <c r="O9" i="12"/>
  <c r="P9" i="9"/>
  <c r="P9" i="22"/>
  <c r="P10" i="19"/>
  <c r="O9" i="9"/>
  <c r="O18" i="13"/>
  <c r="O18" i="12"/>
  <c r="P18" i="23"/>
  <c r="P18" i="19"/>
  <c r="DA31" i="9"/>
  <c r="DA53" i="8"/>
  <c r="N25" i="8"/>
  <c r="CW53" i="8"/>
  <c r="CQ53" i="8"/>
  <c r="L32" i="9"/>
  <c r="AM31" i="9"/>
  <c r="AM53" i="8"/>
  <c r="AO31" i="9"/>
  <c r="AO53" i="8"/>
  <c r="BV31" i="9"/>
  <c r="BV53" i="8"/>
  <c r="Q32" i="9"/>
  <c r="BR32" i="9"/>
  <c r="CL31" i="9"/>
  <c r="CL53" i="8"/>
  <c r="BE31" i="9"/>
  <c r="BE53" i="8"/>
  <c r="B35" i="13"/>
  <c r="B35" i="12"/>
  <c r="P53" i="28"/>
  <c r="BK47" i="13"/>
  <c r="BK47" i="12"/>
  <c r="BQ40" i="13"/>
  <c r="BQ40" i="12"/>
  <c r="BF53" i="8"/>
  <c r="AF53" i="8"/>
  <c r="CA31" i="9"/>
  <c r="CB53" i="8"/>
  <c r="AN53" i="8"/>
  <c r="CE53" i="8"/>
  <c r="Y23" i="23"/>
  <c r="X23" i="13"/>
  <c r="X23" i="12"/>
  <c r="Y23" i="22"/>
  <c r="X23" i="9"/>
  <c r="Y24" i="19"/>
  <c r="BC5" i="22"/>
  <c r="BC5" i="23"/>
  <c r="BC5" i="19"/>
  <c r="AS9" i="22"/>
  <c r="AS9" i="23"/>
  <c r="AS10" i="19"/>
  <c r="AG5" i="23"/>
  <c r="AG5" i="22"/>
  <c r="AG5" i="13"/>
  <c r="AG5" i="12"/>
  <c r="AF5" i="9"/>
  <c r="AG5" i="9"/>
  <c r="AF5" i="13"/>
  <c r="AF5" i="12"/>
  <c r="AG6" i="19"/>
  <c r="AG9" i="19"/>
  <c r="AF8" i="13"/>
  <c r="AF8" i="12"/>
  <c r="AF8" i="9"/>
  <c r="AG8" i="22"/>
  <c r="AG8" i="9"/>
  <c r="AG8" i="13"/>
  <c r="AG8" i="12"/>
  <c r="AG8" i="23"/>
  <c r="AC10" i="19"/>
  <c r="AC9" i="23"/>
  <c r="AC9" i="13"/>
  <c r="AC9" i="12"/>
  <c r="AC9" i="22"/>
  <c r="D6" i="23"/>
  <c r="D6" i="22"/>
  <c r="C9" i="9"/>
  <c r="B9" i="13"/>
  <c r="B9" i="12"/>
  <c r="C9" i="19"/>
  <c r="B9" i="9"/>
  <c r="C9" i="13"/>
  <c r="C9" i="12"/>
  <c r="C9" i="23"/>
  <c r="D9" i="9"/>
  <c r="C9" i="22"/>
  <c r="F31" i="9"/>
  <c r="F53" i="8"/>
  <c r="BQ4" i="13"/>
  <c r="BY31" i="9"/>
  <c r="BY53" i="8"/>
  <c r="BR37" i="9"/>
  <c r="CC53" i="8"/>
  <c r="CD53" i="8"/>
  <c r="CJ53" i="8"/>
  <c r="AI53" i="8"/>
  <c r="X53" i="8"/>
  <c r="AL53" i="8"/>
  <c r="BJ31" i="9"/>
  <c r="BJ53" i="8"/>
  <c r="BN53" i="8"/>
  <c r="BS31" i="9"/>
  <c r="BS53" i="8"/>
  <c r="D31" i="9"/>
  <c r="C53" i="8"/>
  <c r="O53" i="8"/>
  <c r="BC31" i="9"/>
  <c r="BD53" i="8"/>
  <c r="CF53" i="8"/>
  <c r="CR53" i="8"/>
  <c r="BJ49" i="9"/>
  <c r="BP53" i="8"/>
  <c r="CN31" i="9"/>
  <c r="CN53" i="8"/>
  <c r="AK53" i="8"/>
  <c r="BM53" i="8"/>
  <c r="AY53" i="8"/>
  <c r="AS6" i="22"/>
  <c r="AS6" i="23"/>
  <c r="AR6" i="13"/>
  <c r="AR6" i="12"/>
  <c r="BK7" i="23"/>
  <c r="BK7" i="22"/>
  <c r="BJ7" i="13"/>
  <c r="BJ7" i="12"/>
  <c r="AK11" i="19"/>
  <c r="AK10" i="22"/>
  <c r="AK10" i="23"/>
  <c r="AJ10" i="13"/>
  <c r="AJ10" i="12"/>
  <c r="L10" i="22"/>
  <c r="K10" i="9"/>
  <c r="L10" i="23"/>
  <c r="L11" i="19"/>
  <c r="K10" i="13"/>
  <c r="K10" i="12"/>
  <c r="CS53" i="8"/>
  <c r="CH53" i="8"/>
  <c r="CV53" i="8"/>
  <c r="CI53" i="8"/>
  <c r="BA31" i="9"/>
  <c r="BA53" i="8"/>
  <c r="BW53" i="8"/>
  <c r="H53" i="8"/>
  <c r="AC53" i="8"/>
  <c r="BG53" i="8"/>
  <c r="BT31" i="13"/>
  <c r="BT31" i="12"/>
  <c r="BT53" i="8"/>
  <c r="BR53" i="8"/>
  <c r="AP53" i="8"/>
  <c r="CX53" i="8"/>
  <c r="AC19" i="23"/>
  <c r="AC19" i="22"/>
  <c r="AC19" i="13"/>
  <c r="AC19" i="12"/>
  <c r="AC20" i="19"/>
  <c r="AC23" i="23"/>
  <c r="AC23" i="22"/>
  <c r="AO5" i="22"/>
  <c r="AO5" i="19"/>
  <c r="AO5" i="23"/>
  <c r="AO6" i="19"/>
  <c r="AO8" i="22"/>
  <c r="AO8" i="23"/>
  <c r="AO9" i="19"/>
  <c r="BO8" i="23"/>
  <c r="BO8" i="13"/>
  <c r="BO8" i="12"/>
  <c r="BO8" i="22"/>
  <c r="BG9" i="22"/>
  <c r="BG9" i="23"/>
  <c r="T5" i="13"/>
  <c r="T5" i="12"/>
  <c r="T5" i="9"/>
  <c r="P6" i="9"/>
  <c r="O6" i="9"/>
  <c r="AU53" i="8"/>
  <c r="AT32" i="9"/>
  <c r="AT53" i="8"/>
  <c r="AR32" i="9"/>
  <c r="AS53" i="8"/>
  <c r="AH53" i="8"/>
  <c r="AI52" i="21"/>
  <c r="AP21" i="9"/>
  <c r="AN21" i="9"/>
  <c r="H6" i="9"/>
  <c r="L36" i="9"/>
  <c r="AB36" i="9"/>
  <c r="Q34" i="9"/>
  <c r="Q53" i="8"/>
  <c r="AB34" i="9"/>
  <c r="AB53" i="8"/>
  <c r="AD53" i="8"/>
  <c r="U53" i="8"/>
  <c r="W53" i="8"/>
  <c r="AA10" i="7"/>
  <c r="N53" i="8"/>
  <c r="T34" i="9"/>
  <c r="T53" i="8"/>
  <c r="AA34" i="9"/>
  <c r="Z53" i="8"/>
  <c r="L34" i="9"/>
  <c r="L53" i="8"/>
  <c r="M53" i="8"/>
  <c r="R53" i="8"/>
  <c r="AA53" i="8"/>
  <c r="AO21" i="9"/>
  <c r="AO21" i="22"/>
  <c r="O49" i="9"/>
  <c r="BL50" i="9"/>
  <c r="BT48" i="9"/>
  <c r="F50" i="9"/>
  <c r="BQ51" i="9"/>
  <c r="CQ50" i="9"/>
  <c r="K50" i="9"/>
  <c r="AG50" i="9"/>
  <c r="CB50" i="9"/>
  <c r="D48" i="9"/>
  <c r="DA49" i="9"/>
  <c r="BI50" i="9"/>
  <c r="F140" i="17"/>
  <c r="P8" i="7"/>
  <c r="C124" i="17"/>
  <c r="C133" i="17"/>
  <c r="C122" i="17"/>
  <c r="C131" i="17"/>
  <c r="C121" i="17"/>
  <c r="C130" i="17"/>
  <c r="C125" i="17"/>
  <c r="C134" i="17"/>
  <c r="C123" i="17"/>
  <c r="C132" i="17"/>
  <c r="C111" i="17"/>
  <c r="C120" i="17"/>
  <c r="C106" i="17"/>
  <c r="C115" i="17"/>
  <c r="C104" i="17"/>
  <c r="C113" i="17"/>
  <c r="C103" i="17"/>
  <c r="C112" i="17"/>
  <c r="C107" i="17"/>
  <c r="C116" i="17"/>
  <c r="C105" i="17"/>
  <c r="C114" i="17"/>
  <c r="C102" i="17"/>
  <c r="C93" i="17"/>
  <c r="B2" i="7"/>
  <c r="C97" i="17"/>
  <c r="B6" i="7"/>
  <c r="B4" i="7"/>
  <c r="C95" i="17"/>
  <c r="C94" i="17"/>
  <c r="B3" i="7"/>
  <c r="C98" i="17"/>
  <c r="B7" i="7"/>
  <c r="C96" i="17"/>
  <c r="B5" i="7"/>
  <c r="E52" i="17"/>
  <c r="E69" i="17"/>
  <c r="C58" i="17"/>
  <c r="C41" i="17"/>
  <c r="E41" i="17"/>
  <c r="E58" i="17"/>
  <c r="C70" i="17"/>
  <c r="C53" i="17"/>
  <c r="C32" i="17"/>
  <c r="C69" i="17"/>
  <c r="C52" i="17"/>
  <c r="F57" i="17"/>
  <c r="F40" i="17"/>
  <c r="C15" i="7"/>
  <c r="C34" i="7"/>
  <c r="C25" i="7"/>
  <c r="E32" i="17"/>
  <c r="AA13" i="15"/>
  <c r="B17" i="17"/>
  <c r="C21" i="17"/>
  <c r="F8" i="7"/>
  <c r="S8" i="7"/>
  <c r="AC8" i="7"/>
  <c r="F20" i="17"/>
  <c r="B3" i="15"/>
  <c r="AJ27" i="15"/>
  <c r="C33" i="17"/>
  <c r="E21" i="17"/>
  <c r="E17" i="17"/>
  <c r="AJ4" i="15"/>
  <c r="B30" i="15"/>
  <c r="B1" i="30"/>
  <c r="S4" i="15"/>
  <c r="B4" i="15"/>
  <c r="AJ17" i="15"/>
  <c r="BA17" i="15"/>
  <c r="BA4" i="15"/>
  <c r="B17" i="15"/>
  <c r="S17" i="15"/>
  <c r="S26" i="15"/>
  <c r="S13" i="15"/>
  <c r="BA13" i="15"/>
  <c r="AJ26" i="15"/>
  <c r="AJ13" i="15"/>
  <c r="B55" i="15"/>
  <c r="B26" i="15"/>
  <c r="B13" i="15"/>
  <c r="BA26" i="15"/>
  <c r="C41" i="7"/>
  <c r="V8" i="13"/>
  <c r="V8" i="12"/>
  <c r="V8" i="9"/>
  <c r="H54" i="15"/>
  <c r="J55" i="15"/>
  <c r="AR26" i="15"/>
  <c r="AA26" i="15"/>
  <c r="J26" i="15"/>
  <c r="BI13" i="15"/>
  <c r="AR13" i="15"/>
  <c r="BI26" i="15"/>
  <c r="B27" i="15"/>
  <c r="AJ14" i="15"/>
  <c r="S14" i="15"/>
  <c r="B14" i="15"/>
  <c r="B56" i="15"/>
  <c r="BA27" i="15"/>
  <c r="S27" i="15"/>
  <c r="BA14" i="15"/>
  <c r="AV12" i="8"/>
  <c r="AV11" i="32"/>
  <c r="BG31" i="9"/>
  <c r="BF30" i="26"/>
  <c r="AJ33" i="9"/>
  <c r="BZ33" i="9"/>
  <c r="AK46" i="13"/>
  <c r="AK46" i="12"/>
  <c r="AV33" i="9"/>
  <c r="BE39" i="9"/>
  <c r="BC47" i="9"/>
  <c r="BE47" i="9"/>
  <c r="BL12" i="8"/>
  <c r="CZ39" i="9"/>
  <c r="CH31" i="9"/>
  <c r="E33" i="9"/>
  <c r="T35" i="9"/>
  <c r="BM40" i="9"/>
  <c r="CV40" i="9"/>
  <c r="CC31" i="9"/>
  <c r="CJ40" i="9"/>
  <c r="M19" i="19"/>
  <c r="CW31" i="9"/>
  <c r="BF47" i="13"/>
  <c r="BF47" i="12"/>
  <c r="CD36" i="9"/>
  <c r="AE43" i="9"/>
  <c r="BJ34" i="23"/>
  <c r="CG43" i="9"/>
  <c r="K18" i="22"/>
  <c r="AI43" i="9"/>
  <c r="AI37" i="9"/>
  <c r="V34" i="9"/>
  <c r="E37" i="9"/>
  <c r="AF32" i="9"/>
  <c r="BG6" i="9"/>
  <c r="AV34" i="9"/>
  <c r="CQ41" i="13"/>
  <c r="CQ41" i="12"/>
  <c r="BX49" i="13"/>
  <c r="BX49" i="12"/>
  <c r="M43" i="9"/>
  <c r="V25" i="8"/>
  <c r="AJ35" i="9"/>
  <c r="BN12" i="8"/>
  <c r="CH43" i="13"/>
  <c r="CH43" i="12"/>
  <c r="CR41" i="13"/>
  <c r="CR41" i="12"/>
  <c r="CL32" i="9"/>
  <c r="BH32" i="9"/>
  <c r="CQ31" i="9"/>
  <c r="X37" i="9"/>
  <c r="AL33" i="9"/>
  <c r="AQ31" i="9"/>
  <c r="CL47" i="13"/>
  <c r="CL47" i="12"/>
  <c r="CP32" i="13"/>
  <c r="CP32" i="12"/>
  <c r="CK47" i="13"/>
  <c r="CK47" i="12"/>
  <c r="D25" i="8"/>
  <c r="Z36" i="9"/>
  <c r="I53" i="28"/>
  <c r="AE31" i="9"/>
  <c r="S37" i="9"/>
  <c r="AD25" i="8"/>
  <c r="M35" i="9"/>
  <c r="CF36" i="9"/>
  <c r="J36" i="9"/>
  <c r="AQ43" i="9"/>
  <c r="BI39" i="9"/>
  <c r="BS45" i="9"/>
  <c r="BX36" i="9"/>
  <c r="CC36" i="9"/>
  <c r="AK37" i="9"/>
  <c r="L33" i="9"/>
  <c r="AI32" i="9"/>
  <c r="AX47" i="9"/>
  <c r="AZ37" i="9"/>
  <c r="DC40" i="9"/>
  <c r="AI45" i="9"/>
  <c r="AB39" i="9"/>
  <c r="BR43" i="9"/>
  <c r="BZ39" i="9"/>
  <c r="BO42" i="9"/>
  <c r="BH25" i="8"/>
  <c r="CP42" i="9"/>
  <c r="CZ36" i="9"/>
  <c r="BW34" i="9"/>
  <c r="AR47" i="9"/>
  <c r="BZ38" i="9"/>
  <c r="Y38" i="9"/>
  <c r="BN36" i="9"/>
  <c r="BF42" i="9"/>
  <c r="BZ37" i="9"/>
  <c r="AX12" i="8"/>
  <c r="AX11" i="32"/>
  <c r="BD32" i="9"/>
  <c r="Z31" i="9"/>
  <c r="AE40" i="9"/>
  <c r="CC41" i="9"/>
  <c r="CJ32" i="9"/>
  <c r="CG35" i="9"/>
  <c r="P36" i="9"/>
  <c r="BF12" i="8"/>
  <c r="E32" i="9"/>
  <c r="DC39" i="9"/>
  <c r="E39" i="9"/>
  <c r="BR44" i="9"/>
  <c r="CK47" i="9"/>
  <c r="N47" i="9"/>
  <c r="CE41" i="9"/>
  <c r="CS35" i="9"/>
  <c r="BL37" i="9"/>
  <c r="CT44" i="9"/>
  <c r="AT12" i="8"/>
  <c r="AT11" i="32"/>
  <c r="BP37" i="9"/>
  <c r="J31" i="9"/>
  <c r="CX36" i="9"/>
  <c r="BO51" i="9"/>
  <c r="AF34" i="9"/>
  <c r="BB32" i="9"/>
  <c r="AK25" i="8"/>
  <c r="AK24" i="32"/>
  <c r="BV32" i="9"/>
  <c r="BT46" i="9"/>
  <c r="BQ41" i="9"/>
  <c r="BH43" i="9"/>
  <c r="BU31" i="9"/>
  <c r="BT32" i="9"/>
  <c r="BH12" i="8"/>
  <c r="CW43" i="9"/>
  <c r="G33" i="9"/>
  <c r="AJ39" i="9"/>
  <c r="T12" i="8"/>
  <c r="BL53" i="28"/>
  <c r="AO51" i="9"/>
  <c r="AT36" i="9"/>
  <c r="AL44" i="9"/>
  <c r="BI43" i="9"/>
  <c r="BM44" i="9"/>
  <c r="AF11" i="7"/>
  <c r="AD10" i="7"/>
  <c r="T10" i="7"/>
  <c r="AJ10" i="7"/>
  <c r="Z10" i="7"/>
  <c r="AI10" i="7"/>
  <c r="Y10" i="7"/>
  <c r="AH10" i="7"/>
  <c r="X10" i="7"/>
  <c r="W13" i="7"/>
  <c r="AG10" i="7"/>
  <c r="W10" i="7"/>
  <c r="V13" i="7"/>
  <c r="AF10" i="7"/>
  <c r="V10" i="7"/>
  <c r="U13" i="7"/>
  <c r="AE10" i="7"/>
  <c r="U10" i="7"/>
  <c r="AE13" i="7"/>
  <c r="AF13" i="7"/>
  <c r="AG13" i="7"/>
  <c r="CB52" i="26"/>
  <c r="AQ52" i="26"/>
  <c r="BK49" i="13"/>
  <c r="BK49" i="12"/>
  <c r="AR52" i="21"/>
  <c r="S11" i="7"/>
  <c r="L12" i="8"/>
  <c r="K8" i="9"/>
  <c r="G49" i="9"/>
  <c r="E49" i="9"/>
  <c r="D50" i="9"/>
  <c r="E50" i="9"/>
  <c r="B21" i="12"/>
  <c r="I50" i="9"/>
  <c r="H50" i="9"/>
  <c r="M50" i="9"/>
  <c r="AN21" i="12"/>
  <c r="BD6" i="12"/>
  <c r="AN6" i="12"/>
  <c r="X8" i="9"/>
  <c r="W8" i="9"/>
  <c r="X8" i="23"/>
  <c r="X6" i="12"/>
  <c r="J7" i="12"/>
  <c r="CO52" i="34"/>
  <c r="CO51" i="9"/>
  <c r="CO52" i="32"/>
  <c r="CZ51" i="13"/>
  <c r="CZ51" i="12"/>
  <c r="DA52" i="34"/>
  <c r="DA51" i="9"/>
  <c r="DA52" i="32"/>
  <c r="BG32" i="9"/>
  <c r="CA52" i="34"/>
  <c r="CA52" i="32"/>
  <c r="CA51" i="9"/>
  <c r="BK36" i="13"/>
  <c r="BK36" i="12"/>
  <c r="BL36" i="9"/>
  <c r="BY38" i="9"/>
  <c r="BP53" i="28"/>
  <c r="AU36" i="9"/>
  <c r="DA36" i="13"/>
  <c r="DA36" i="12"/>
  <c r="DB36" i="9"/>
  <c r="CU37" i="13"/>
  <c r="CU37" i="12"/>
  <c r="CV37" i="9"/>
  <c r="Z46" i="9"/>
  <c r="AD34" i="9"/>
  <c r="BF40" i="9"/>
  <c r="BJ43" i="9"/>
  <c r="BQ37" i="9"/>
  <c r="AD37" i="13"/>
  <c r="AD37" i="12"/>
  <c r="AE37" i="9"/>
  <c r="BM39" i="19"/>
  <c r="BM38" i="9"/>
  <c r="AH44" i="9"/>
  <c r="CZ47" i="13"/>
  <c r="CZ47" i="12"/>
  <c r="CZ47" i="9"/>
  <c r="BV34" i="9"/>
  <c r="CJ46" i="9"/>
  <c r="AC50" i="9"/>
  <c r="BA52" i="34"/>
  <c r="BA52" i="32"/>
  <c r="BA51" i="9"/>
  <c r="CK52" i="34"/>
  <c r="CK51" i="9"/>
  <c r="CK52" i="32"/>
  <c r="K31" i="9"/>
  <c r="M31" i="9"/>
  <c r="N43" i="9"/>
  <c r="Q31" i="13"/>
  <c r="Q31" i="12"/>
  <c r="R31" i="9"/>
  <c r="AE36" i="9"/>
  <c r="J43" i="9"/>
  <c r="AT31" i="13"/>
  <c r="AT31" i="12"/>
  <c r="AT31" i="9"/>
  <c r="BF31" i="9"/>
  <c r="CT32" i="13"/>
  <c r="CT32" i="12"/>
  <c r="CU32" i="9"/>
  <c r="DA50" i="13"/>
  <c r="DA50" i="12"/>
  <c r="DA50" i="9"/>
  <c r="AA38" i="23"/>
  <c r="AA38" i="9"/>
  <c r="AY50" i="9"/>
  <c r="AT45" i="9"/>
  <c r="CW48" i="9"/>
  <c r="CZ52" i="34"/>
  <c r="CZ51" i="9"/>
  <c r="CZ52" i="32"/>
  <c r="AZ39" i="9"/>
  <c r="BM52" i="34"/>
  <c r="BM51" i="9"/>
  <c r="BM52" i="32"/>
  <c r="BP43" i="9"/>
  <c r="CE46" i="9"/>
  <c r="BD12" i="8"/>
  <c r="E25" i="8"/>
  <c r="AU25" i="8"/>
  <c r="AU24" i="32"/>
  <c r="M36" i="9"/>
  <c r="BJ37" i="9"/>
  <c r="E41" i="9"/>
  <c r="BB42" i="9"/>
  <c r="BT36" i="9"/>
  <c r="CG49" i="9"/>
  <c r="CO33" i="9"/>
  <c r="H33" i="9"/>
  <c r="AI36" i="9"/>
  <c r="AQ32" i="9"/>
  <c r="AX51" i="9"/>
  <c r="BI38" i="9"/>
  <c r="BR47" i="9"/>
  <c r="CY32" i="9"/>
  <c r="Y25" i="8"/>
  <c r="Q43" i="9"/>
  <c r="BU39" i="9"/>
  <c r="CM45" i="9"/>
  <c r="AG36" i="9"/>
  <c r="AO44" i="9"/>
  <c r="BH39" i="9"/>
  <c r="BS38" i="9"/>
  <c r="Q45" i="9"/>
  <c r="W39" i="9"/>
  <c r="BM45" i="9"/>
  <c r="CE39" i="9"/>
  <c r="DA37" i="9"/>
  <c r="G36" i="9"/>
  <c r="AD47" i="9"/>
  <c r="AO46" i="9"/>
  <c r="AX31" i="9"/>
  <c r="BI42" i="9"/>
  <c r="H38" i="9"/>
  <c r="BK45" i="9"/>
  <c r="BZ48" i="9"/>
  <c r="L43" i="9"/>
  <c r="S38" i="9"/>
  <c r="AE38" i="9"/>
  <c r="AU42" i="9"/>
  <c r="BC38" i="9"/>
  <c r="Q49" i="9"/>
  <c r="AK33" i="9"/>
  <c r="AU31" i="9"/>
  <c r="BB50" i="9"/>
  <c r="BW47" i="9"/>
  <c r="CR32" i="9"/>
  <c r="AF25" i="8"/>
  <c r="E38" i="9"/>
  <c r="CF45" i="9"/>
  <c r="DC44" i="9"/>
  <c r="K33" i="9"/>
  <c r="W45" i="9"/>
  <c r="CT48" i="9"/>
  <c r="BN43" i="13"/>
  <c r="BN43" i="12"/>
  <c r="BO43" i="9"/>
  <c r="AG31" i="13"/>
  <c r="AG31" i="12"/>
  <c r="AH31" i="9"/>
  <c r="CO38" i="9"/>
  <c r="AH45" i="9"/>
  <c r="AG44" i="9"/>
  <c r="F42" i="9"/>
  <c r="AI47" i="9"/>
  <c r="AV36" i="9"/>
  <c r="CO45" i="9"/>
  <c r="AQ44" i="9"/>
  <c r="BS36" i="9"/>
  <c r="I35" i="9"/>
  <c r="AK39" i="9"/>
  <c r="CN34" i="9"/>
  <c r="AG48" i="9"/>
  <c r="AP33" i="9"/>
  <c r="BS50" i="9"/>
  <c r="CC48" i="9"/>
  <c r="R34" i="9"/>
  <c r="BN34" i="9"/>
  <c r="BY33" i="9"/>
  <c r="CL46" i="9"/>
  <c r="H37" i="9"/>
  <c r="AF37" i="9"/>
  <c r="AP35" i="9"/>
  <c r="AY32" i="9"/>
  <c r="BO48" i="9"/>
  <c r="I39" i="9"/>
  <c r="W41" i="9"/>
  <c r="BL34" i="9"/>
  <c r="CU33" i="9"/>
  <c r="Z33" i="9"/>
  <c r="AN35" i="9"/>
  <c r="AV31" i="9"/>
  <c r="H40" i="9"/>
  <c r="R38" i="9"/>
  <c r="X44" i="9"/>
  <c r="AK45" i="9"/>
  <c r="BE41" i="9"/>
  <c r="BX48" i="9"/>
  <c r="CR44" i="9"/>
  <c r="BL49" i="9"/>
  <c r="CU48" i="9"/>
  <c r="AJ34" i="9"/>
  <c r="DC45" i="9"/>
  <c r="CX48" i="13"/>
  <c r="CX48" i="12"/>
  <c r="CX48" i="9"/>
  <c r="CR37" i="13"/>
  <c r="CR37" i="12"/>
  <c r="CR37" i="9"/>
  <c r="CX52" i="34"/>
  <c r="CX51" i="9"/>
  <c r="CX52" i="32"/>
  <c r="AE34" i="9"/>
  <c r="BL52" i="34"/>
  <c r="BL52" i="32"/>
  <c r="BL51" i="9"/>
  <c r="BP52" i="34"/>
  <c r="BP51" i="9"/>
  <c r="BP52" i="32"/>
  <c r="CK38" i="13"/>
  <c r="CK38" i="12"/>
  <c r="CL38" i="9"/>
  <c r="CN43" i="13"/>
  <c r="CN43" i="9"/>
  <c r="CN33" i="13"/>
  <c r="CN33" i="12"/>
  <c r="CI31" i="9"/>
  <c r="CA36" i="9"/>
  <c r="AW33" i="9"/>
  <c r="CU41" i="13"/>
  <c r="CU41" i="12"/>
  <c r="CV41" i="9"/>
  <c r="AH46" i="9"/>
  <c r="BK32" i="9"/>
  <c r="AI6" i="8"/>
  <c r="AJ6" i="9"/>
  <c r="BI25" i="8"/>
  <c r="AH49" i="19"/>
  <c r="AH48" i="9"/>
  <c r="H52" i="34"/>
  <c r="H51" i="9"/>
  <c r="H52" i="32"/>
  <c r="AK49" i="9"/>
  <c r="AV46" i="9"/>
  <c r="BZ50" i="13"/>
  <c r="BZ50" i="12"/>
  <c r="B43" i="13"/>
  <c r="B43" i="12"/>
  <c r="B43" i="9"/>
  <c r="C43" i="9"/>
  <c r="M39" i="9"/>
  <c r="U34" i="9"/>
  <c r="Z35" i="9"/>
  <c r="AC34" i="9"/>
  <c r="AE44" i="9"/>
  <c r="M34" i="9"/>
  <c r="AM36" i="9"/>
  <c r="BO39" i="13"/>
  <c r="BO39" i="12"/>
  <c r="BP39" i="9"/>
  <c r="BU44" i="13"/>
  <c r="BU44" i="12"/>
  <c r="BU44" i="9"/>
  <c r="CA49" i="13"/>
  <c r="CA49" i="12"/>
  <c r="CA49" i="9"/>
  <c r="CM36" i="9"/>
  <c r="H42" i="9"/>
  <c r="AI34" i="9"/>
  <c r="W46" i="9"/>
  <c r="BD43" i="9"/>
  <c r="BT33" i="9"/>
  <c r="BE44" i="9"/>
  <c r="CG44" i="13"/>
  <c r="CG44" i="12"/>
  <c r="CG44" i="9"/>
  <c r="CU34" i="9"/>
  <c r="DD43" i="9"/>
  <c r="AH33" i="9"/>
  <c r="BR45" i="9"/>
  <c r="CB31" i="9"/>
  <c r="CU50" i="9"/>
  <c r="DA32" i="9"/>
  <c r="DC46" i="9"/>
  <c r="N37" i="9"/>
  <c r="AQ42" i="9"/>
  <c r="BK38" i="9"/>
  <c r="G31" i="9"/>
  <c r="V46" i="9"/>
  <c r="AJ36" i="9"/>
  <c r="BC43" i="9"/>
  <c r="BU37" i="9"/>
  <c r="CA43" i="9"/>
  <c r="CH50" i="9"/>
  <c r="CQ35" i="9"/>
  <c r="CW41" i="9"/>
  <c r="AJ49" i="9"/>
  <c r="AR33" i="9"/>
  <c r="AY40" i="9"/>
  <c r="BS48" i="9"/>
  <c r="CQ36" i="9"/>
  <c r="C41" i="9"/>
  <c r="I47" i="9"/>
  <c r="R44" i="9"/>
  <c r="BK41" i="9"/>
  <c r="CG39" i="9"/>
  <c r="AH37" i="9"/>
  <c r="AP45" i="9"/>
  <c r="BT39" i="9"/>
  <c r="CD37" i="9"/>
  <c r="CM35" i="9"/>
  <c r="CV32" i="9"/>
  <c r="DB38" i="9"/>
  <c r="I38" i="9"/>
  <c r="AH39" i="9"/>
  <c r="AY44" i="9"/>
  <c r="BQ38" i="9"/>
  <c r="P46" i="9"/>
  <c r="CL36" i="9"/>
  <c r="CU45" i="9"/>
  <c r="AF39" i="9"/>
  <c r="AN47" i="9"/>
  <c r="AW32" i="9"/>
  <c r="BM36" i="9"/>
  <c r="I41" i="9"/>
  <c r="R50" i="9"/>
  <c r="Y33" i="9"/>
  <c r="AL34" i="9"/>
  <c r="BO39" i="9"/>
  <c r="BY37" i="9"/>
  <c r="CI47" i="9"/>
  <c r="CS33" i="9"/>
  <c r="BN39" i="9"/>
  <c r="K25" i="8"/>
  <c r="K45" i="9"/>
  <c r="X46" i="9"/>
  <c r="BT34" i="9"/>
  <c r="CI37" i="9"/>
  <c r="CQ33" i="9"/>
  <c r="CU37" i="9"/>
  <c r="D52" i="34"/>
  <c r="D51" i="9"/>
  <c r="D52" i="32"/>
  <c r="BV46" i="9"/>
  <c r="CN52" i="34"/>
  <c r="CN51" i="9"/>
  <c r="CN52" i="32"/>
  <c r="CQ43" i="13"/>
  <c r="CQ43" i="12"/>
  <c r="CR43" i="9"/>
  <c r="CF46" i="9"/>
  <c r="BM46" i="9"/>
  <c r="BQ46" i="9"/>
  <c r="BW36" i="9"/>
  <c r="DA39" i="9"/>
  <c r="CI35" i="9"/>
  <c r="CC39" i="9"/>
  <c r="AA31" i="9"/>
  <c r="AN46" i="9"/>
  <c r="BF48" i="9"/>
  <c r="BK36" i="9"/>
  <c r="BS37" i="9"/>
  <c r="R32" i="9"/>
  <c r="W33" i="9"/>
  <c r="AL31" i="9"/>
  <c r="BE35" i="9"/>
  <c r="BM31" i="13"/>
  <c r="BM31" i="12"/>
  <c r="BN31" i="9"/>
  <c r="AD49" i="19"/>
  <c r="AD48" i="9"/>
  <c r="BB44" i="13"/>
  <c r="BB44" i="12"/>
  <c r="BB44" i="9"/>
  <c r="G46" i="9"/>
  <c r="K42" i="9"/>
  <c r="Z43" i="9"/>
  <c r="AL35" i="9"/>
  <c r="AN49" i="9"/>
  <c r="AR41" i="13"/>
  <c r="AR41" i="12"/>
  <c r="AR41" i="9"/>
  <c r="BK47" i="9"/>
  <c r="CP52" i="34"/>
  <c r="CP51" i="9"/>
  <c r="CP52" i="32"/>
  <c r="F40" i="9"/>
  <c r="U32" i="9"/>
  <c r="AY38" i="9"/>
  <c r="AX49" i="9"/>
  <c r="AM50" i="9"/>
  <c r="AW48" i="9"/>
  <c r="AX37" i="9"/>
  <c r="AP41" i="9"/>
  <c r="BH49" i="13"/>
  <c r="BH49" i="12"/>
  <c r="BI49" i="9"/>
  <c r="BM41" i="9"/>
  <c r="CD45" i="9"/>
  <c r="CG36" i="13"/>
  <c r="CG36" i="12"/>
  <c r="CG36" i="9"/>
  <c r="CQ34" i="9"/>
  <c r="BM25" i="8"/>
  <c r="BK50" i="9"/>
  <c r="G43" i="9"/>
  <c r="P40" i="9"/>
  <c r="AW37" i="9"/>
  <c r="BU49" i="9"/>
  <c r="CB32" i="9"/>
  <c r="CI39" i="9"/>
  <c r="CR36" i="9"/>
  <c r="CX42" i="9"/>
  <c r="BB25" i="8"/>
  <c r="J35" i="9"/>
  <c r="AK50" i="9"/>
  <c r="BA42" i="9"/>
  <c r="BT37" i="9"/>
  <c r="CQ48" i="9"/>
  <c r="S33" i="9"/>
  <c r="BL42" i="9"/>
  <c r="I36" i="9"/>
  <c r="S34" i="9"/>
  <c r="Y40" i="9"/>
  <c r="AI38" i="9"/>
  <c r="AQ34" i="9"/>
  <c r="AW40" i="9"/>
  <c r="CD49" i="9"/>
  <c r="BN46" i="9"/>
  <c r="CM47" i="9"/>
  <c r="DB50" i="9"/>
  <c r="AJ41" i="9"/>
  <c r="AQ36" i="9"/>
  <c r="AZ33" i="9"/>
  <c r="BQ50" i="9"/>
  <c r="I51" i="9"/>
  <c r="Q35" i="9"/>
  <c r="Y43" i="9"/>
  <c r="BL46" i="9"/>
  <c r="CL48" i="9"/>
  <c r="CW35" i="9"/>
  <c r="AO36" i="9"/>
  <c r="AW44" i="9"/>
  <c r="BM48" i="9"/>
  <c r="L44" i="9"/>
  <c r="S39" i="9"/>
  <c r="Y45" i="9"/>
  <c r="BY49" i="9"/>
  <c r="CJ36" i="9"/>
  <c r="CS45" i="9"/>
  <c r="CZ40" i="9"/>
  <c r="CG46" i="9"/>
  <c r="CW38" i="9"/>
  <c r="Z48" i="9"/>
  <c r="DD34" i="9"/>
  <c r="BA18" i="12"/>
  <c r="CW44" i="13"/>
  <c r="CW44" i="12"/>
  <c r="CX44" i="9"/>
  <c r="BK52" i="34"/>
  <c r="BK51" i="9"/>
  <c r="BK52" i="32"/>
  <c r="BX34" i="13"/>
  <c r="BX34" i="12"/>
  <c r="BX34" i="9"/>
  <c r="CD46" i="9"/>
  <c r="CP46" i="9"/>
  <c r="DA46" i="13"/>
  <c r="DB46" i="9"/>
  <c r="CA33" i="9"/>
  <c r="CH35" i="9"/>
  <c r="CB36" i="9"/>
  <c r="C32" i="9"/>
  <c r="B32" i="9"/>
  <c r="M33" i="9"/>
  <c r="CU45" i="13"/>
  <c r="CU45" i="12"/>
  <c r="CV45" i="9"/>
  <c r="Y34" i="9"/>
  <c r="AB40" i="9"/>
  <c r="AI31" i="9"/>
  <c r="AJ43" i="9"/>
  <c r="AP49" i="19"/>
  <c r="AP48" i="9"/>
  <c r="BW40" i="13"/>
  <c r="BW40" i="12"/>
  <c r="BW40" i="9"/>
  <c r="L39" i="13"/>
  <c r="L39" i="12"/>
  <c r="L39" i="9"/>
  <c r="BQ32" i="9"/>
  <c r="R36" i="9"/>
  <c r="BF32" i="9"/>
  <c r="AP46" i="9"/>
  <c r="CR38" i="9"/>
  <c r="Z52" i="34"/>
  <c r="Z52" i="32"/>
  <c r="Z51" i="9"/>
  <c r="AD52" i="34"/>
  <c r="AD51" i="9"/>
  <c r="AD52" i="32"/>
  <c r="AH52" i="34"/>
  <c r="AH51" i="9"/>
  <c r="AH52" i="32"/>
  <c r="AJ44" i="9"/>
  <c r="AQ47" i="9"/>
  <c r="BS43" i="9"/>
  <c r="CB39" i="9"/>
  <c r="K46" i="9"/>
  <c r="U38" i="9"/>
  <c r="W32" i="9"/>
  <c r="Z47" i="9"/>
  <c r="AC38" i="9"/>
  <c r="AF33" i="9"/>
  <c r="G5" i="9"/>
  <c r="F12" i="8"/>
  <c r="AX47" i="13"/>
  <c r="AX47" i="12"/>
  <c r="AZ37" i="13"/>
  <c r="AZ37" i="12"/>
  <c r="AS25" i="8"/>
  <c r="AS24" i="32"/>
  <c r="AP39" i="9"/>
  <c r="AW34" i="13"/>
  <c r="AW34" i="12"/>
  <c r="AW34" i="9"/>
  <c r="AY36" i="9"/>
  <c r="BB39" i="9"/>
  <c r="BJ46" i="13"/>
  <c r="BJ46" i="12"/>
  <c r="BJ46" i="9"/>
  <c r="BO38" i="9"/>
  <c r="CI32" i="9"/>
  <c r="CS42" i="9"/>
  <c r="CW34" i="9"/>
  <c r="DD41" i="9"/>
  <c r="AB52" i="34"/>
  <c r="AB52" i="32"/>
  <c r="AB51" i="9"/>
  <c r="AW36" i="9"/>
  <c r="BF33" i="9"/>
  <c r="BK39" i="9"/>
  <c r="BX52" i="34"/>
  <c r="BX51" i="9"/>
  <c r="BX52" i="32"/>
  <c r="Z25" i="8"/>
  <c r="M12" i="8"/>
  <c r="BF45" i="9"/>
  <c r="BL39" i="9"/>
  <c r="H32" i="9"/>
  <c r="Q41" i="9"/>
  <c r="W47" i="9"/>
  <c r="AL38" i="9"/>
  <c r="AW49" i="9"/>
  <c r="L37" i="9"/>
  <c r="BB31" i="9"/>
  <c r="BT49" i="9"/>
  <c r="CE48" i="9"/>
  <c r="CS38" i="9"/>
  <c r="DA46" i="9"/>
  <c r="D42" i="9"/>
  <c r="S45" i="9"/>
  <c r="AB42" i="9"/>
  <c r="BM31" i="9"/>
  <c r="BV40" i="9"/>
  <c r="CO35" i="9"/>
  <c r="CY45" i="9"/>
  <c r="AB43" i="9"/>
  <c r="AY42" i="9"/>
  <c r="BM32" i="9"/>
  <c r="CE38" i="9"/>
  <c r="CU42" i="9"/>
  <c r="S35" i="9"/>
  <c r="BO35" i="9"/>
  <c r="CF40" i="9"/>
  <c r="CN48" i="9"/>
  <c r="CW33" i="9"/>
  <c r="AK42" i="9"/>
  <c r="AQ48" i="9"/>
  <c r="BA34" i="9"/>
  <c r="BR39" i="9"/>
  <c r="Q47" i="9"/>
  <c r="AK43" i="9"/>
  <c r="BM35" i="9"/>
  <c r="BT42" i="9"/>
  <c r="CD40" i="9"/>
  <c r="CM37" i="9"/>
  <c r="CW47" i="9"/>
  <c r="AO48" i="9"/>
  <c r="AX33" i="9"/>
  <c r="BG42" i="9"/>
  <c r="BN37" i="9"/>
  <c r="AB48" i="9"/>
  <c r="CJ48" i="9"/>
  <c r="CT34" i="9"/>
  <c r="DA41" i="9"/>
  <c r="BZ51" i="9"/>
  <c r="CW50" i="9"/>
  <c r="L46" i="9"/>
  <c r="R40" i="9"/>
  <c r="AA49" i="9"/>
  <c r="AK35" i="9"/>
  <c r="AS31" i="9"/>
  <c r="AS31" i="23"/>
  <c r="AS31" i="19"/>
  <c r="BZ40" i="9"/>
  <c r="CI49" i="9"/>
  <c r="CQ45" i="9"/>
  <c r="CU49" i="9"/>
  <c r="L35" i="13"/>
  <c r="L35" i="12"/>
  <c r="CU36" i="13"/>
  <c r="CU36" i="12"/>
  <c r="CV36" i="9"/>
  <c r="DD33" i="9"/>
  <c r="CJ52" i="34"/>
  <c r="CJ51" i="9"/>
  <c r="CJ52" i="32"/>
  <c r="CT46" i="9"/>
  <c r="CD31" i="9"/>
  <c r="AE35" i="9"/>
  <c r="BC46" i="9"/>
  <c r="BG37" i="9"/>
  <c r="BI32" i="13"/>
  <c r="BI32" i="12"/>
  <c r="BJ32" i="9"/>
  <c r="CS40" i="9"/>
  <c r="M32" i="9"/>
  <c r="W37" i="9"/>
  <c r="AM33" i="9"/>
  <c r="AR31" i="9"/>
  <c r="BO31" i="9"/>
  <c r="AJ37" i="9"/>
  <c r="I50" i="13"/>
  <c r="I50" i="12"/>
  <c r="J50" i="9"/>
  <c r="N51" i="9"/>
  <c r="N52" i="34"/>
  <c r="N52" i="32"/>
  <c r="R52" i="34"/>
  <c r="R52" i="32"/>
  <c r="R51" i="9"/>
  <c r="CB52" i="34"/>
  <c r="CB51" i="9"/>
  <c r="CB52" i="32"/>
  <c r="G31" i="13"/>
  <c r="G31" i="12"/>
  <c r="H31" i="9"/>
  <c r="M47" i="9"/>
  <c r="O36" i="9"/>
  <c r="W36" i="9"/>
  <c r="AC42" i="9"/>
  <c r="AI40" i="9"/>
  <c r="AU32" i="13"/>
  <c r="AU32" i="12"/>
  <c r="AU32" i="9"/>
  <c r="BI45" i="9"/>
  <c r="BW46" i="9"/>
  <c r="CD52" i="34"/>
  <c r="CD51" i="9"/>
  <c r="CD52" i="32"/>
  <c r="CT44" i="13"/>
  <c r="CT44" i="12"/>
  <c r="CU44" i="9"/>
  <c r="DB39" i="13"/>
  <c r="DB39" i="12"/>
  <c r="DB39" i="9"/>
  <c r="AE42" i="9"/>
  <c r="AO40" i="9"/>
  <c r="X47" i="9"/>
  <c r="AD41" i="9"/>
  <c r="BU46" i="9"/>
  <c r="CF43" i="9"/>
  <c r="CN39" i="9"/>
  <c r="BG35" i="9"/>
  <c r="BQ44" i="13"/>
  <c r="BQ44" i="12"/>
  <c r="BQ44" i="9"/>
  <c r="BW38" i="9"/>
  <c r="CO32" i="9"/>
  <c r="CZ31" i="9"/>
  <c r="BC25" i="8"/>
  <c r="E48" i="9"/>
  <c r="C38" i="9"/>
  <c r="H44" i="9"/>
  <c r="R42" i="9"/>
  <c r="X36" i="9"/>
  <c r="AX50" i="9"/>
  <c r="BW39" i="9"/>
  <c r="CC33" i="9"/>
  <c r="CI51" i="9"/>
  <c r="CR48" i="9"/>
  <c r="M38" i="9"/>
  <c r="BC44" i="9"/>
  <c r="BU38" i="9"/>
  <c r="CF37" i="9"/>
  <c r="CS50" i="9"/>
  <c r="DB35" i="9"/>
  <c r="E31" i="9"/>
  <c r="BC45" i="9"/>
  <c r="BW41" i="9"/>
  <c r="J37" i="9"/>
  <c r="AC32" i="9"/>
  <c r="AQ46" i="9"/>
  <c r="AZ31" i="9"/>
  <c r="BN33" i="9"/>
  <c r="CW44" i="9"/>
  <c r="D44" i="9"/>
  <c r="S47" i="9"/>
  <c r="Y41" i="9"/>
  <c r="CO37" i="9"/>
  <c r="CW45" i="9"/>
  <c r="AL43" i="9"/>
  <c r="AR37" i="9"/>
  <c r="BS40" i="9"/>
  <c r="J40" i="9"/>
  <c r="R48" i="9"/>
  <c r="AL32" i="9"/>
  <c r="CM49" i="9"/>
  <c r="AA46" i="9"/>
  <c r="AP37" i="9"/>
  <c r="AY34" i="9"/>
  <c r="BH31" i="9"/>
  <c r="BN49" i="9"/>
  <c r="N34" i="9"/>
  <c r="S51" i="9"/>
  <c r="AC49" i="9"/>
  <c r="AO37" i="9"/>
  <c r="AX34" i="9"/>
  <c r="CE31" i="9"/>
  <c r="CK37" i="9"/>
  <c r="CU35" i="9"/>
  <c r="CI48" i="9"/>
  <c r="N48" i="9"/>
  <c r="AB38" i="9"/>
  <c r="AK47" i="9"/>
  <c r="BU35" i="9"/>
  <c r="CA41" i="9"/>
  <c r="CJ50" i="9"/>
  <c r="CW39" i="9"/>
  <c r="CI46" i="9"/>
  <c r="CO42" i="9"/>
  <c r="DB52" i="34"/>
  <c r="DB51" i="9"/>
  <c r="DB52" i="32"/>
  <c r="CM46" i="9"/>
  <c r="BG52" i="34"/>
  <c r="BG51" i="9"/>
  <c r="BG52" i="32"/>
  <c r="BR41" i="9"/>
  <c r="CU43" i="13"/>
  <c r="CU43" i="12"/>
  <c r="CV43" i="9"/>
  <c r="DB32" i="13"/>
  <c r="DB32" i="12"/>
  <c r="DB32" i="9"/>
  <c r="BB52" i="34"/>
  <c r="BB52" i="32"/>
  <c r="BB51" i="9"/>
  <c r="CP50" i="13"/>
  <c r="CP50" i="12"/>
  <c r="CP50" i="9"/>
  <c r="CS31" i="9"/>
  <c r="CF35" i="9"/>
  <c r="CJ31" i="9"/>
  <c r="AI35" i="9"/>
  <c r="BD35" i="9"/>
  <c r="CU38" i="9"/>
  <c r="CC35" i="9"/>
  <c r="Z37" i="13"/>
  <c r="Z37" i="12"/>
  <c r="AA37" i="9"/>
  <c r="AR35" i="9"/>
  <c r="BG40" i="9"/>
  <c r="X25" i="8"/>
  <c r="AF46" i="9"/>
  <c r="AL39" i="9"/>
  <c r="AL49" i="9"/>
  <c r="AR43" i="9"/>
  <c r="BF39" i="9"/>
  <c r="CN38" i="9"/>
  <c r="CR46" i="9"/>
  <c r="F37" i="9"/>
  <c r="AA44" i="9"/>
  <c r="AI44" i="9"/>
  <c r="AN12" i="8"/>
  <c r="AN11" i="32"/>
  <c r="C50" i="9"/>
  <c r="B50" i="9"/>
  <c r="M46" i="9"/>
  <c r="AZ49" i="9"/>
  <c r="BY36" i="9"/>
  <c r="CO50" i="9"/>
  <c r="CQ40" i="9"/>
  <c r="CY48" i="9"/>
  <c r="D39" i="9"/>
  <c r="AT33" i="9"/>
  <c r="BI35" i="9"/>
  <c r="BA40" i="9"/>
  <c r="CA39" i="9"/>
  <c r="CD41" i="9"/>
  <c r="CY50" i="9"/>
  <c r="BT47" i="9"/>
  <c r="CC44" i="9"/>
  <c r="AM25" i="8"/>
  <c r="AM24" i="32"/>
  <c r="H11" i="34"/>
  <c r="B12" i="34"/>
  <c r="S31" i="9"/>
  <c r="X48" i="9"/>
  <c r="AY39" i="9"/>
  <c r="CC45" i="9"/>
  <c r="CS37" i="9"/>
  <c r="AU48" i="9"/>
  <c r="BN43" i="9"/>
  <c r="BU50" i="9"/>
  <c r="DC36" i="9"/>
  <c r="M51" i="9"/>
  <c r="AD44" i="9"/>
  <c r="BY43" i="9"/>
  <c r="CQ37" i="9"/>
  <c r="K38" i="9"/>
  <c r="AC44" i="9"/>
  <c r="AS36" i="9"/>
  <c r="BA32" i="9"/>
  <c r="BO34" i="9"/>
  <c r="BU40" i="9"/>
  <c r="E45" i="9"/>
  <c r="N42" i="9"/>
  <c r="BI41" i="9"/>
  <c r="CA47" i="9"/>
  <c r="CH42" i="9"/>
  <c r="CO49" i="9"/>
  <c r="CX34" i="9"/>
  <c r="DC51" i="9"/>
  <c r="AM32" i="9"/>
  <c r="BY34" i="9"/>
  <c r="S49" i="9"/>
  <c r="BU43" i="9"/>
  <c r="CF42" i="9"/>
  <c r="CN50" i="9"/>
  <c r="AB35" i="9"/>
  <c r="AP49" i="9"/>
  <c r="BZ49" i="9"/>
  <c r="AD50" i="9"/>
  <c r="BR42" i="9"/>
  <c r="CE43" i="9"/>
  <c r="CK49" i="9"/>
  <c r="CU47" i="9"/>
  <c r="BG44" i="9"/>
  <c r="CQ32" i="9"/>
  <c r="P25" i="8"/>
  <c r="O37" i="9"/>
  <c r="S41" i="9"/>
  <c r="AC39" i="9"/>
  <c r="AL36" i="9"/>
  <c r="BC41" i="9"/>
  <c r="BU47" i="9"/>
  <c r="CK39" i="9"/>
  <c r="CR34" i="9"/>
  <c r="DD46" i="9"/>
  <c r="DD50" i="13"/>
  <c r="DD50" i="12"/>
  <c r="DD50" i="9"/>
  <c r="CZ43" i="13"/>
  <c r="CZ43" i="12"/>
  <c r="CZ43" i="9"/>
  <c r="DC36" i="13"/>
  <c r="DC36" i="12"/>
  <c r="DD36" i="9"/>
  <c r="BR52" i="34"/>
  <c r="BR51" i="9"/>
  <c r="BR52" i="32"/>
  <c r="CV46" i="9"/>
  <c r="BC32" i="9"/>
  <c r="BE32" i="9"/>
  <c r="DC39" i="13"/>
  <c r="DC39" i="12"/>
  <c r="DD39" i="9"/>
  <c r="CV31" i="9"/>
  <c r="S18" i="12"/>
  <c r="CG31" i="9"/>
  <c r="C36" i="9"/>
  <c r="B36" i="9"/>
  <c r="Y42" i="9"/>
  <c r="AA39" i="9"/>
  <c r="AI39" i="9"/>
  <c r="BD39" i="9"/>
  <c r="BK33" i="13"/>
  <c r="BK33" i="12"/>
  <c r="BL33" i="9"/>
  <c r="BN40" i="9"/>
  <c r="M40" i="19"/>
  <c r="M40" i="9"/>
  <c r="X34" i="9"/>
  <c r="AI33" i="9"/>
  <c r="AU33" i="9"/>
  <c r="AY37" i="9"/>
  <c r="BD34" i="9"/>
  <c r="CE49" i="13"/>
  <c r="CE49" i="12"/>
  <c r="CE49" i="9"/>
  <c r="V52" i="34"/>
  <c r="V51" i="9"/>
  <c r="V52" i="32"/>
  <c r="AR52" i="34"/>
  <c r="AR51" i="9"/>
  <c r="AR52" i="32"/>
  <c r="BS52" i="34"/>
  <c r="BS51" i="9"/>
  <c r="BS52" i="32"/>
  <c r="CC43" i="9"/>
  <c r="CO39" i="9"/>
  <c r="D32" i="9"/>
  <c r="N31" i="9"/>
  <c r="T37" i="9"/>
  <c r="U46" i="9"/>
  <c r="AD31" i="9"/>
  <c r="AA36" i="23"/>
  <c r="AA36" i="9"/>
  <c r="AL48" i="13"/>
  <c r="AL48" i="12"/>
  <c r="AM48" i="9"/>
  <c r="AP52" i="34"/>
  <c r="AP52" i="32"/>
  <c r="AP51" i="9"/>
  <c r="AS42" i="13"/>
  <c r="AS42" i="12"/>
  <c r="AS42" i="9"/>
  <c r="AU44" i="13"/>
  <c r="AU44" i="12"/>
  <c r="AU44" i="9"/>
  <c r="BE42" i="9"/>
  <c r="BU45" i="13"/>
  <c r="BU45" i="12"/>
  <c r="BV45" i="9"/>
  <c r="I31" i="9"/>
  <c r="BR31" i="9"/>
  <c r="BK37" i="13"/>
  <c r="BK37" i="12"/>
  <c r="BK37" i="9"/>
  <c r="V33" i="9"/>
  <c r="AN39" i="9"/>
  <c r="AZ52" i="34"/>
  <c r="AZ51" i="9"/>
  <c r="AZ52" i="32"/>
  <c r="CR31" i="9"/>
  <c r="CR44" i="13"/>
  <c r="CR44" i="12"/>
  <c r="CS44" i="9"/>
  <c r="CU46" i="9"/>
  <c r="BP31" i="9"/>
  <c r="DA44" i="9"/>
  <c r="DD35" i="9"/>
  <c r="C25" i="8"/>
  <c r="M45" i="7"/>
  <c r="J33" i="9"/>
  <c r="S43" i="9"/>
  <c r="Y37" i="9"/>
  <c r="AS45" i="9"/>
  <c r="BW51" i="9"/>
  <c r="CD34" i="9"/>
  <c r="CK41" i="9"/>
  <c r="CS49" i="9"/>
  <c r="DA33" i="9"/>
  <c r="AA40" i="9"/>
  <c r="AM40" i="9"/>
  <c r="AV49" i="9"/>
  <c r="BO32" i="9"/>
  <c r="F32" i="9"/>
  <c r="U47" i="9"/>
  <c r="AE33" i="9"/>
  <c r="BD46" i="9"/>
  <c r="CQ49" i="9"/>
  <c r="U36" i="9"/>
  <c r="AD33" i="9"/>
  <c r="AL41" i="9"/>
  <c r="AS48" i="9"/>
  <c r="BA44" i="9"/>
  <c r="BW42" i="9"/>
  <c r="F34" i="9"/>
  <c r="O31" i="9"/>
  <c r="T48" i="9"/>
  <c r="CQ39" i="9"/>
  <c r="AM44" i="9"/>
  <c r="BB35" i="9"/>
  <c r="N32" i="9"/>
  <c r="T50" i="9"/>
  <c r="BO37" i="9"/>
  <c r="CH32" i="9"/>
  <c r="CP40" i="9"/>
  <c r="CY49" i="9"/>
  <c r="AB47" i="9"/>
  <c r="AH41" i="9"/>
  <c r="AQ38" i="9"/>
  <c r="BI32" i="9"/>
  <c r="CA50" i="9"/>
  <c r="N46" i="9"/>
  <c r="T40" i="9"/>
  <c r="AQ51" i="9"/>
  <c r="CF32" i="9"/>
  <c r="CL50" i="9"/>
  <c r="CW37" i="9"/>
  <c r="BH33" i="9"/>
  <c r="CB41" i="9"/>
  <c r="P38" i="9"/>
  <c r="AL48" i="9"/>
  <c r="BD42" i="9"/>
  <c r="BV36" i="9"/>
  <c r="CD32" i="9"/>
  <c r="BN52" i="34"/>
  <c r="BN51" i="9"/>
  <c r="BN52" i="32"/>
  <c r="DD45" i="9"/>
  <c r="BX46" i="9"/>
  <c r="CP31" i="9"/>
  <c r="Y46" i="9"/>
  <c r="BD47" i="9"/>
  <c r="K32" i="9"/>
  <c r="X38" i="9"/>
  <c r="BH37" i="9"/>
  <c r="BW31" i="9"/>
  <c r="AF50" i="9"/>
  <c r="CP47" i="9"/>
  <c r="BE52" i="34"/>
  <c r="BE51" i="9"/>
  <c r="BE52" i="32"/>
  <c r="W53" i="28"/>
  <c r="AM52" i="34"/>
  <c r="AM51" i="9"/>
  <c r="AM52" i="32"/>
  <c r="AW47" i="9"/>
  <c r="BF43" i="9"/>
  <c r="CC47" i="9"/>
  <c r="CO47" i="9"/>
  <c r="C31" i="13"/>
  <c r="C31" i="12"/>
  <c r="C31" i="9"/>
  <c r="B31" i="9"/>
  <c r="D36" i="9"/>
  <c r="J42" i="9"/>
  <c r="AB37" i="9"/>
  <c r="AD39" i="9"/>
  <c r="AG38" i="9"/>
  <c r="L45" i="13"/>
  <c r="L45" i="12"/>
  <c r="L45" i="9"/>
  <c r="AH43" i="9"/>
  <c r="AN38" i="13"/>
  <c r="AN38" i="12"/>
  <c r="AO38" i="9"/>
  <c r="BA38" i="9"/>
  <c r="CB38" i="13"/>
  <c r="CB38" i="12"/>
  <c r="CB38" i="9"/>
  <c r="X35" i="9"/>
  <c r="AV47" i="9"/>
  <c r="BJ36" i="9"/>
  <c r="CM38" i="9"/>
  <c r="CW36" i="9"/>
  <c r="AS44" i="9"/>
  <c r="BH48" i="9"/>
  <c r="BN42" i="9"/>
  <c r="CA42" i="9"/>
  <c r="CF48" i="13"/>
  <c r="CF48" i="12"/>
  <c r="CG48" i="9"/>
  <c r="CR47" i="13"/>
  <c r="CR47" i="12"/>
  <c r="CR47" i="9"/>
  <c r="BH35" i="9"/>
  <c r="Y49" i="9"/>
  <c r="AY51" i="9"/>
  <c r="BP32" i="9"/>
  <c r="CE35" i="9"/>
  <c r="CL42" i="9"/>
  <c r="CT38" i="9"/>
  <c r="DA45" i="9"/>
  <c r="AD43" i="9"/>
  <c r="AN41" i="9"/>
  <c r="AW38" i="9"/>
  <c r="F44" i="9"/>
  <c r="N40" i="9"/>
  <c r="V48" i="9"/>
  <c r="AE45" i="9"/>
  <c r="BP46" i="9"/>
  <c r="CK31" i="9"/>
  <c r="CS39" i="9"/>
  <c r="DA47" i="9"/>
  <c r="AM42" i="9"/>
  <c r="AT49" i="9"/>
  <c r="BE36" i="9"/>
  <c r="BX31" i="9"/>
  <c r="CG40" i="9"/>
  <c r="O43" i="9"/>
  <c r="U37" i="9"/>
  <c r="AG49" i="9"/>
  <c r="BA45" i="9"/>
  <c r="BK31" i="9"/>
  <c r="CJ44" i="9"/>
  <c r="AA32" i="9"/>
  <c r="AN33" i="9"/>
  <c r="BB47" i="9"/>
  <c r="BY46" i="9"/>
  <c r="E35" i="9"/>
  <c r="U39" i="9"/>
  <c r="AC35" i="9"/>
  <c r="BG41" i="9"/>
  <c r="BV44" i="9"/>
  <c r="CH44" i="9"/>
  <c r="CQ41" i="9"/>
  <c r="CZ38" i="9"/>
  <c r="AC36" i="9"/>
  <c r="AI42" i="9"/>
  <c r="AQ50" i="9"/>
  <c r="AZ35" i="9"/>
  <c r="BI44" i="9"/>
  <c r="CQ42" i="9"/>
  <c r="F38" i="9"/>
  <c r="U41" i="9"/>
  <c r="AE51" i="9"/>
  <c r="AY47" i="9"/>
  <c r="BT44" i="9"/>
  <c r="CF44" i="9"/>
  <c r="CM39" i="9"/>
  <c r="CW49" i="9"/>
  <c r="BH45" i="9"/>
  <c r="CC42" i="9"/>
  <c r="CK38" i="9"/>
  <c r="DA42" i="9"/>
  <c r="P50" i="9"/>
  <c r="T42" i="9"/>
  <c r="AC51" i="9"/>
  <c r="AM37" i="9"/>
  <c r="BO41" i="9"/>
  <c r="BV48" i="9"/>
  <c r="CE33" i="9"/>
  <c r="CM41" i="9"/>
  <c r="AX25" i="8"/>
  <c r="AX24" i="32"/>
  <c r="BC52" i="34"/>
  <c r="BC51" i="9"/>
  <c r="BC52" i="32"/>
  <c r="DD31" i="13"/>
  <c r="DD31" i="12"/>
  <c r="DD31" i="9"/>
  <c r="CT31" i="13"/>
  <c r="CT31" i="12"/>
  <c r="CT31" i="9"/>
  <c r="BP41" i="9"/>
  <c r="CE41" i="13"/>
  <c r="CE41" i="12"/>
  <c r="CF41" i="9"/>
  <c r="CK40" i="9"/>
  <c r="CM52" i="34"/>
  <c r="CM51" i="9"/>
  <c r="CM52" i="32"/>
  <c r="CP34" i="9"/>
  <c r="BR33" i="9"/>
  <c r="CJ35" i="9"/>
  <c r="Q36" i="9"/>
  <c r="F33" i="9"/>
  <c r="Z34" i="13"/>
  <c r="Z34" i="12"/>
  <c r="Z34" i="9"/>
  <c r="AI46" i="9"/>
  <c r="AK44" i="9"/>
  <c r="BE40" i="9"/>
  <c r="BH34" i="9"/>
  <c r="BN44" i="9"/>
  <c r="K36" i="9"/>
  <c r="AC31" i="9"/>
  <c r="CA34" i="9"/>
  <c r="AH32" i="9"/>
  <c r="CQ44" i="13"/>
  <c r="CQ44" i="12"/>
  <c r="CQ44" i="9"/>
  <c r="BF35" i="9"/>
  <c r="AE48" i="9"/>
  <c r="AS52" i="34"/>
  <c r="AS51" i="9"/>
  <c r="AS52" i="32"/>
  <c r="AS32" i="9"/>
  <c r="BF52" i="34"/>
  <c r="BF51" i="9"/>
  <c r="BF52" i="32"/>
  <c r="BM50" i="9"/>
  <c r="BR46" i="13"/>
  <c r="BR46" i="12"/>
  <c r="BR46" i="9"/>
  <c r="L42" i="9"/>
  <c r="N35" i="9"/>
  <c r="S32" i="9"/>
  <c r="V31" i="9"/>
  <c r="AB41" i="9"/>
  <c r="AK46" i="23"/>
  <c r="AK46" i="9"/>
  <c r="AL47" i="9"/>
  <c r="AW46" i="13"/>
  <c r="AW46" i="12"/>
  <c r="AW46" i="9"/>
  <c r="AY53" i="28"/>
  <c r="BJ53" i="28"/>
  <c r="BK35" i="9"/>
  <c r="BO50" i="13"/>
  <c r="BO50" i="12"/>
  <c r="BO50" i="9"/>
  <c r="BT32" i="13"/>
  <c r="BT32" i="12"/>
  <c r="BU32" i="9"/>
  <c r="CA37" i="9"/>
  <c r="E52" i="34"/>
  <c r="E51" i="9"/>
  <c r="E52" i="32"/>
  <c r="G41" i="9"/>
  <c r="BH46" i="9"/>
  <c r="BI47" i="9"/>
  <c r="BS46" i="9"/>
  <c r="BW50" i="9"/>
  <c r="CQ46" i="9"/>
  <c r="K34" i="9"/>
  <c r="BH47" i="9"/>
  <c r="T44" i="9"/>
  <c r="Z50" i="9"/>
  <c r="BQ33" i="9"/>
  <c r="BX40" i="9"/>
  <c r="CM31" i="9"/>
  <c r="CT50" i="9"/>
  <c r="DB34" i="9"/>
  <c r="AF45" i="9"/>
  <c r="AO42" i="9"/>
  <c r="AW50" i="9"/>
  <c r="BF47" i="9"/>
  <c r="BP33" i="9"/>
  <c r="CU40" i="9"/>
  <c r="G45" i="9"/>
  <c r="O41" i="9"/>
  <c r="W49" i="9"/>
  <c r="AG47" i="9"/>
  <c r="BQ35" i="9"/>
  <c r="CK43" i="9"/>
  <c r="V37" i="9"/>
  <c r="AE46" i="9"/>
  <c r="AN31" i="9"/>
  <c r="AU38" i="9"/>
  <c r="BE48" i="9"/>
  <c r="BQ36" i="9"/>
  <c r="CN47" i="9"/>
  <c r="CZ35" i="9"/>
  <c r="F46" i="9"/>
  <c r="P32" i="9"/>
  <c r="U49" i="9"/>
  <c r="AH50" i="9"/>
  <c r="BB34" i="9"/>
  <c r="BK43" i="9"/>
  <c r="BV42" i="9"/>
  <c r="CK33" i="9"/>
  <c r="CQ51" i="9"/>
  <c r="CY35" i="9"/>
  <c r="D33" i="9"/>
  <c r="AB33" i="9"/>
  <c r="AN45" i="9"/>
  <c r="AU40" i="9"/>
  <c r="BC36" i="9"/>
  <c r="BZ35" i="9"/>
  <c r="O33" i="9"/>
  <c r="AD36" i="9"/>
  <c r="BI31" i="9"/>
  <c r="BP50" i="9"/>
  <c r="BW33" i="9"/>
  <c r="CI33" i="9"/>
  <c r="CR42" i="9"/>
  <c r="DB40" i="9"/>
  <c r="AC48" i="9"/>
  <c r="AL45" i="9"/>
  <c r="AR39" i="9"/>
  <c r="BA36" i="9"/>
  <c r="DC42" i="9"/>
  <c r="G39" i="9"/>
  <c r="O47" i="9"/>
  <c r="V42" i="9"/>
  <c r="BU33" i="9"/>
  <c r="CG33" i="9"/>
  <c r="CN40" i="9"/>
  <c r="CX38" i="9"/>
  <c r="CD43" i="9"/>
  <c r="CS46" i="9"/>
  <c r="DB31" i="9"/>
  <c r="AN38" i="9"/>
  <c r="BP42" i="9"/>
  <c r="BW37" i="9"/>
  <c r="CN42" i="9"/>
  <c r="CS47" i="9"/>
  <c r="CY41" i="9"/>
  <c r="CX37" i="13"/>
  <c r="CX37" i="12"/>
  <c r="CX37" i="9"/>
  <c r="AJ38" i="13"/>
  <c r="AJ38" i="12"/>
  <c r="CX36" i="13"/>
  <c r="CX36" i="12"/>
  <c r="CY36" i="9"/>
  <c r="CQ38" i="9"/>
  <c r="CW40" i="9"/>
  <c r="CK32" i="9"/>
  <c r="CE36" i="9"/>
  <c r="CQ35" i="13"/>
  <c r="CQ35" i="12"/>
  <c r="CR35" i="9"/>
  <c r="Z38" i="9"/>
  <c r="AH34" i="13"/>
  <c r="AH34" i="12"/>
  <c r="AH34" i="9"/>
  <c r="AJ31" i="9"/>
  <c r="BJ39" i="9"/>
  <c r="BO36" i="9"/>
  <c r="DD40" i="9"/>
  <c r="U31" i="9"/>
  <c r="Y31" i="9"/>
  <c r="CA38" i="9"/>
  <c r="CG47" i="9"/>
  <c r="AJ48" i="9"/>
  <c r="AW52" i="34"/>
  <c r="AW51" i="9"/>
  <c r="AW52" i="32"/>
  <c r="C35" i="9"/>
  <c r="B35" i="9"/>
  <c r="D43" i="9"/>
  <c r="J46" i="9"/>
  <c r="N39" i="9"/>
  <c r="Q46" i="9"/>
  <c r="S36" i="9"/>
  <c r="AB45" i="9"/>
  <c r="AE32" i="9"/>
  <c r="AG42" i="9"/>
  <c r="CB52" i="21"/>
  <c r="AF41" i="9"/>
  <c r="AO50" i="9"/>
  <c r="AT53" i="28"/>
  <c r="AY48" i="9"/>
  <c r="BG44" i="19"/>
  <c r="BG43" i="9"/>
  <c r="BJ34" i="9"/>
  <c r="BN50" i="9"/>
  <c r="BT31" i="9"/>
  <c r="BX35" i="9"/>
  <c r="CC50" i="9"/>
  <c r="CH43" i="9"/>
  <c r="CW46" i="9"/>
  <c r="Y36" i="9"/>
  <c r="AF43" i="9"/>
  <c r="BS32" i="9"/>
  <c r="W34" i="9"/>
  <c r="BY50" i="9"/>
  <c r="Z37" i="23"/>
  <c r="Z37" i="9"/>
  <c r="AG32" i="9"/>
  <c r="AU34" i="9"/>
  <c r="AF31" i="9"/>
  <c r="AV35" i="9"/>
  <c r="CV52" i="34"/>
  <c r="CV52" i="32"/>
  <c r="CV51" i="9"/>
  <c r="L35" i="9"/>
  <c r="BI36" i="9"/>
  <c r="N38" i="9"/>
  <c r="U33" i="9"/>
  <c r="AZ40" i="9"/>
  <c r="BR34" i="9"/>
  <c r="BY41" i="9"/>
  <c r="CF48" i="9"/>
  <c r="CM43" i="9"/>
  <c r="CU39" i="9"/>
  <c r="DC35" i="9"/>
  <c r="AG34" i="9"/>
  <c r="AP31" i="9"/>
  <c r="AX39" i="9"/>
  <c r="BG36" i="9"/>
  <c r="BP45" i="9"/>
  <c r="BY42" i="9"/>
  <c r="CI40" i="9"/>
  <c r="CX31" i="9"/>
  <c r="H34" i="9"/>
  <c r="P42" i="9"/>
  <c r="X50" i="9"/>
  <c r="CB34" i="9"/>
  <c r="AF35" i="9"/>
  <c r="AN43" i="9"/>
  <c r="AU50" i="9"/>
  <c r="BF37" i="9"/>
  <c r="BQ48" i="9"/>
  <c r="CO36" i="9"/>
  <c r="DA36" i="9"/>
  <c r="G35" i="9"/>
  <c r="V38" i="9"/>
  <c r="BL44" i="9"/>
  <c r="BW43" i="9"/>
  <c r="CK45" i="9"/>
  <c r="CY47" i="9"/>
  <c r="AO34" i="9"/>
  <c r="AV41" i="9"/>
  <c r="BC48" i="9"/>
  <c r="CB37" i="9"/>
  <c r="O45" i="9"/>
  <c r="U51" i="9"/>
  <c r="AE49" i="9"/>
  <c r="BJ44" i="9"/>
  <c r="BQ39" i="9"/>
  <c r="BW45" i="9"/>
  <c r="CI45" i="9"/>
  <c r="CS43" i="9"/>
  <c r="DC41" i="9"/>
  <c r="E36" i="9"/>
  <c r="R37" i="9"/>
  <c r="AD37" i="9"/>
  <c r="AM34" i="9"/>
  <c r="AS40" i="9"/>
  <c r="BA48" i="9"/>
  <c r="BK34" i="9"/>
  <c r="P48" i="9"/>
  <c r="W31" i="9"/>
  <c r="AG41" i="9"/>
  <c r="AS41" i="9"/>
  <c r="BA37" i="9"/>
  <c r="BU45" i="9"/>
  <c r="CG45" i="9"/>
  <c r="CO41" i="9"/>
  <c r="CX50" i="9"/>
  <c r="BI46" i="9"/>
  <c r="CE44" i="9"/>
  <c r="DB43" i="9"/>
  <c r="I22" i="23"/>
  <c r="I22" i="19"/>
  <c r="I22" i="22"/>
  <c r="J32" i="9"/>
  <c r="Q39" i="9"/>
  <c r="U43" i="9"/>
  <c r="AG31" i="9"/>
  <c r="AN50" i="9"/>
  <c r="BQ31" i="9"/>
  <c r="BW49" i="9"/>
  <c r="CF34" i="9"/>
  <c r="CO31" i="9"/>
  <c r="CT36" i="9"/>
  <c r="CZ42" i="9"/>
  <c r="CG38" i="9"/>
  <c r="U35" i="9"/>
  <c r="Z42" i="9"/>
  <c r="AC45" i="9"/>
  <c r="AF40" i="9"/>
  <c r="K39" i="9"/>
  <c r="AD40" i="9"/>
  <c r="BG25" i="8"/>
  <c r="B51" i="13"/>
  <c r="B51" i="12"/>
  <c r="C52" i="34"/>
  <c r="C51" i="9"/>
  <c r="B51" i="9"/>
  <c r="C52" i="32"/>
  <c r="AS47" i="9"/>
  <c r="CW52" i="34"/>
  <c r="CW51" i="9"/>
  <c r="CW52" i="32"/>
  <c r="B39" i="13"/>
  <c r="B39" i="12"/>
  <c r="B39" i="9"/>
  <c r="C39" i="9"/>
  <c r="V35" i="9"/>
  <c r="AG46" i="9"/>
  <c r="AQ40" i="13"/>
  <c r="AQ40" i="12"/>
  <c r="AQ40" i="9"/>
  <c r="AV45" i="13"/>
  <c r="AV45" i="12"/>
  <c r="AV45" i="9"/>
  <c r="AX35" i="9"/>
  <c r="BA50" i="13"/>
  <c r="BA50" i="12"/>
  <c r="BA50" i="9"/>
  <c r="BC40" i="9"/>
  <c r="BH33" i="13"/>
  <c r="BH33" i="12"/>
  <c r="BI33" i="9"/>
  <c r="BQ40" i="9"/>
  <c r="CK46" i="9"/>
  <c r="I43" i="9"/>
  <c r="AU46" i="9"/>
  <c r="V12" i="8"/>
  <c r="AA50" i="9"/>
  <c r="BO40" i="9"/>
  <c r="BD31" i="9"/>
  <c r="CB40" i="9"/>
  <c r="CF31" i="9"/>
  <c r="AN52" i="34"/>
  <c r="AN51" i="9"/>
  <c r="AN52" i="32"/>
  <c r="BL40" i="9"/>
  <c r="CF47" i="9"/>
  <c r="CI38" i="9"/>
  <c r="AC25" i="8"/>
  <c r="L47" i="9"/>
  <c r="BI48" i="9"/>
  <c r="D40" i="9"/>
  <c r="O39" i="9"/>
  <c r="U45" i="9"/>
  <c r="AA51" i="9"/>
  <c r="AU35" i="9"/>
  <c r="BA41" i="9"/>
  <c r="BS35" i="9"/>
  <c r="BZ42" i="9"/>
  <c r="CG37" i="9"/>
  <c r="CN44" i="9"/>
  <c r="DC47" i="9"/>
  <c r="AH35" i="9"/>
  <c r="AP43" i="9"/>
  <c r="BH49" i="9"/>
  <c r="BQ34" i="9"/>
  <c r="BZ31" i="9"/>
  <c r="CM32" i="9"/>
  <c r="CX43" i="9"/>
  <c r="Q31" i="9"/>
  <c r="AJ38" i="9"/>
  <c r="CM33" i="9"/>
  <c r="W38" i="9"/>
  <c r="AF47" i="9"/>
  <c r="AO32" i="9"/>
  <c r="AV39" i="9"/>
  <c r="BG38" i="9"/>
  <c r="BR49" i="9"/>
  <c r="CB35" i="9"/>
  <c r="CO48" i="9"/>
  <c r="DC50" i="9"/>
  <c r="G47" i="9"/>
  <c r="Q33" i="9"/>
  <c r="V50" i="9"/>
  <c r="AI51" i="9"/>
  <c r="BB46" i="9"/>
  <c r="BM33" i="9"/>
  <c r="BX32" i="9"/>
  <c r="CD50" i="9"/>
  <c r="CL34" i="9"/>
  <c r="CS41" i="9"/>
  <c r="CZ48" i="9"/>
  <c r="AW42" i="9"/>
  <c r="BD49" i="9"/>
  <c r="CB49" i="9"/>
  <c r="G37" i="9"/>
  <c r="P34" i="9"/>
  <c r="BK33" i="9"/>
  <c r="BY47" i="9"/>
  <c r="CJ34" i="9"/>
  <c r="CT32" i="9"/>
  <c r="Y32" i="9"/>
  <c r="AT41" i="9"/>
  <c r="BB49" i="9"/>
  <c r="G51" i="9"/>
  <c r="Q37" i="9"/>
  <c r="W43" i="9"/>
  <c r="AJ32" i="9"/>
  <c r="AT42" i="9"/>
  <c r="BA49" i="9"/>
  <c r="BW35" i="9"/>
  <c r="CH34" i="9"/>
  <c r="CQ43" i="9"/>
  <c r="CY39" i="9"/>
  <c r="D37" i="9"/>
  <c r="BK48" i="9"/>
  <c r="CL51" i="9"/>
  <c r="DC32" i="9"/>
  <c r="DC33" i="9"/>
  <c r="J44" i="9"/>
  <c r="V44" i="9"/>
  <c r="AG43" i="9"/>
  <c r="BQ43" i="9"/>
  <c r="BY39" i="9"/>
  <c r="DA43" i="9"/>
  <c r="B50" i="34"/>
  <c r="DE37" i="34"/>
  <c r="B31" i="34"/>
  <c r="S25" i="34"/>
  <c r="AJ25" i="34"/>
  <c r="E47" i="9"/>
  <c r="B47" i="13"/>
  <c r="B47" i="9"/>
  <c r="C47" i="9"/>
  <c r="D47" i="9"/>
  <c r="AO11" i="32"/>
  <c r="AP12" i="8"/>
  <c r="AP11" i="32"/>
  <c r="BA25" i="34"/>
  <c r="H24" i="34"/>
  <c r="B25" i="34"/>
  <c r="I45" i="7"/>
  <c r="BG11" i="34"/>
  <c r="BA12" i="34"/>
  <c r="H45" i="7"/>
  <c r="AJ12" i="34"/>
  <c r="Y11" i="34"/>
  <c r="S12" i="34"/>
  <c r="AD29" i="7"/>
  <c r="Z9" i="19"/>
  <c r="Z8" i="22"/>
  <c r="AI8" i="8"/>
  <c r="AH8" i="9"/>
  <c r="Z8" i="23"/>
  <c r="Z8" i="13"/>
  <c r="Z8" i="12"/>
  <c r="Y8" i="13"/>
  <c r="Y8" i="12"/>
  <c r="Z8" i="9"/>
  <c r="X12" i="8"/>
  <c r="AO21" i="13"/>
  <c r="AO21" i="12"/>
  <c r="AR22" i="9"/>
  <c r="K45" i="7"/>
  <c r="AD7" i="12"/>
  <c r="H6" i="13"/>
  <c r="I12" i="8"/>
  <c r="N48" i="26"/>
  <c r="BF21" i="9"/>
  <c r="BE25" i="8"/>
  <c r="BD25" i="8"/>
  <c r="BK25" i="8"/>
  <c r="AO21" i="23"/>
  <c r="AO25" i="8"/>
  <c r="AO24" i="32"/>
  <c r="AS21" i="9"/>
  <c r="AR25" i="8"/>
  <c r="AR24" i="32"/>
  <c r="AP25" i="8"/>
  <c r="AP24" i="32"/>
  <c r="AB25" i="8"/>
  <c r="T21" i="13"/>
  <c r="T21" i="12"/>
  <c r="T25" i="8"/>
  <c r="BC7" i="9"/>
  <c r="BB12" i="8"/>
  <c r="AR8" i="19"/>
  <c r="AR12" i="8"/>
  <c r="AR11" i="32"/>
  <c r="AM7" i="9"/>
  <c r="AL12" i="8"/>
  <c r="AL11" i="32"/>
  <c r="Z12" i="8"/>
  <c r="AW32" i="26"/>
  <c r="AZ40" i="26"/>
  <c r="W36" i="26"/>
  <c r="BC8" i="9"/>
  <c r="AW53" i="28"/>
  <c r="CB41" i="26"/>
  <c r="BW48" i="26"/>
  <c r="BH53" i="28"/>
  <c r="BW51" i="26"/>
  <c r="CT53" i="28"/>
  <c r="V53" i="28"/>
  <c r="S53" i="28"/>
  <c r="CB53" i="28"/>
  <c r="F53" i="28"/>
  <c r="H53" i="28"/>
  <c r="AV53" i="28"/>
  <c r="Y36" i="26"/>
  <c r="BM42" i="26"/>
  <c r="BE40" i="26"/>
  <c r="AG39" i="26"/>
  <c r="AY6" i="13"/>
  <c r="AY6" i="12"/>
  <c r="BI30" i="26"/>
  <c r="AM20" i="9"/>
  <c r="BX51" i="26"/>
  <c r="CG35" i="13"/>
  <c r="CG35" i="12"/>
  <c r="H51" i="26"/>
  <c r="BW39" i="26"/>
  <c r="AW35" i="26"/>
  <c r="K19" i="19"/>
  <c r="BF38" i="26"/>
  <c r="AP51" i="13"/>
  <c r="AP51" i="12"/>
  <c r="L42" i="26"/>
  <c r="BW38" i="13"/>
  <c r="BW38" i="12"/>
  <c r="AH6" i="13"/>
  <c r="AH6" i="12"/>
  <c r="P20" i="13"/>
  <c r="P20" i="12"/>
  <c r="AZ37" i="26"/>
  <c r="AU35" i="26"/>
  <c r="K18" i="19"/>
  <c r="C49" i="26"/>
  <c r="CW45" i="26"/>
  <c r="BA37" i="26"/>
  <c r="AH37" i="26"/>
  <c r="G19" i="9"/>
  <c r="BU33" i="26"/>
  <c r="BK39" i="26"/>
  <c r="AD32" i="26"/>
  <c r="CC38" i="26"/>
  <c r="BJ35" i="13"/>
  <c r="BJ35" i="12"/>
  <c r="CK44" i="26"/>
  <c r="AY8" i="9"/>
  <c r="AY8" i="32"/>
  <c r="BD34" i="26"/>
  <c r="BE8" i="9"/>
  <c r="CA40" i="26"/>
  <c r="DA32" i="13"/>
  <c r="DA32" i="12"/>
  <c r="AY8" i="13"/>
  <c r="AY8" i="12"/>
  <c r="U36" i="26"/>
  <c r="CK33" i="26"/>
  <c r="AV32" i="26"/>
  <c r="AU32" i="26"/>
  <c r="CU44" i="13"/>
  <c r="CU44" i="12"/>
  <c r="BF40" i="26"/>
  <c r="DC52" i="24"/>
  <c r="CT46" i="26"/>
  <c r="CD37" i="13"/>
  <c r="CD37" i="12"/>
  <c r="CU35" i="26"/>
  <c r="AK47" i="26"/>
  <c r="F34" i="26"/>
  <c r="AW34" i="26"/>
  <c r="CC44" i="26"/>
  <c r="BV45" i="13"/>
  <c r="BV45" i="12"/>
  <c r="CY53" i="28"/>
  <c r="CC41" i="26"/>
  <c r="AT35" i="26"/>
  <c r="AC34" i="26"/>
  <c r="CN39" i="26"/>
  <c r="BV53" i="28"/>
  <c r="CF53" i="28"/>
  <c r="CP34" i="13"/>
  <c r="CP34" i="12"/>
  <c r="CX53" i="28"/>
  <c r="BV48" i="26"/>
  <c r="BT33" i="26"/>
  <c r="AL32" i="26"/>
  <c r="BE52" i="21"/>
  <c r="BA6" i="9"/>
  <c r="CU48" i="26"/>
  <c r="DA39" i="26"/>
  <c r="CV47" i="26"/>
  <c r="C33" i="26"/>
  <c r="AO32" i="26"/>
  <c r="BU41" i="26"/>
  <c r="AT33" i="26"/>
  <c r="BP39" i="26"/>
  <c r="AZ53" i="28"/>
  <c r="CB50" i="13"/>
  <c r="CB50" i="12"/>
  <c r="CS53" i="28"/>
  <c r="AO41" i="26"/>
  <c r="K47" i="26"/>
  <c r="BU46" i="26"/>
  <c r="BB6" i="9"/>
  <c r="BR43" i="26"/>
  <c r="CA33" i="26"/>
  <c r="BY34" i="26"/>
  <c r="DA37" i="26"/>
  <c r="BY44" i="26"/>
  <c r="Q36" i="26"/>
  <c r="U50" i="26"/>
  <c r="K41" i="26"/>
  <c r="U46" i="26"/>
  <c r="BJ50" i="26"/>
  <c r="BI38" i="26"/>
  <c r="CG37" i="26"/>
  <c r="AR47" i="26"/>
  <c r="CW42" i="26"/>
  <c r="BD35" i="13"/>
  <c r="BD35" i="12"/>
  <c r="AZ38" i="26"/>
  <c r="BH35" i="26"/>
  <c r="N39" i="26"/>
  <c r="BR53" i="28"/>
  <c r="BK53" i="28"/>
  <c r="CV51" i="26"/>
  <c r="DC53" i="28"/>
  <c r="Y53" i="28"/>
  <c r="BZ53" i="28"/>
  <c r="AG31" i="26"/>
  <c r="AS53" i="28"/>
  <c r="CG53" i="28"/>
  <c r="BE50" i="26"/>
  <c r="BL36" i="13"/>
  <c r="BL36" i="12"/>
  <c r="BL42" i="26"/>
  <c r="R18" i="8"/>
  <c r="Q18" i="13"/>
  <c r="Q18" i="12"/>
  <c r="H41" i="26"/>
  <c r="AN44" i="26"/>
  <c r="AN53" i="28"/>
  <c r="BE34" i="26"/>
  <c r="R23" i="8"/>
  <c r="CS34" i="26"/>
  <c r="AL35" i="26"/>
  <c r="H46" i="26"/>
  <c r="M39" i="13"/>
  <c r="M39" i="12"/>
  <c r="CA43" i="19"/>
  <c r="BZ42" i="13"/>
  <c r="BZ42" i="12"/>
  <c r="CA42" i="23"/>
  <c r="CA42" i="19"/>
  <c r="CS48" i="19"/>
  <c r="CS48" i="23"/>
  <c r="CX33" i="26"/>
  <c r="BK32" i="26"/>
  <c r="CK34" i="26"/>
  <c r="AZ49" i="26"/>
  <c r="AN41" i="26"/>
  <c r="AQ40" i="26"/>
  <c r="AR10" i="19"/>
  <c r="BP39" i="13"/>
  <c r="BP39" i="12"/>
  <c r="BH36" i="19"/>
  <c r="BH36" i="13"/>
  <c r="BH36" i="12"/>
  <c r="BH36" i="23"/>
  <c r="BJ51" i="19"/>
  <c r="BI50" i="13"/>
  <c r="BI50" i="12"/>
  <c r="BJ50" i="13"/>
  <c r="BJ50" i="12"/>
  <c r="BJ50" i="23"/>
  <c r="BJ50" i="19"/>
  <c r="BL40" i="23"/>
  <c r="BL40" i="19"/>
  <c r="BK40" i="13"/>
  <c r="BK40" i="12"/>
  <c r="BS46" i="23"/>
  <c r="BS46" i="19"/>
  <c r="CJ39" i="23"/>
  <c r="CI39" i="13"/>
  <c r="CI39" i="12"/>
  <c r="CL41" i="23"/>
  <c r="CL42" i="19"/>
  <c r="CL41" i="19"/>
  <c r="CK41" i="13"/>
  <c r="CK41" i="12"/>
  <c r="CM31" i="13"/>
  <c r="CM31" i="12"/>
  <c r="CN31" i="23"/>
  <c r="CN31" i="19"/>
  <c r="CN31" i="22"/>
  <c r="CV39" i="23"/>
  <c r="AL23" i="23"/>
  <c r="AL23" i="13"/>
  <c r="AL23" i="12"/>
  <c r="AL23" i="22"/>
  <c r="AL24" i="19"/>
  <c r="AM23" i="9"/>
  <c r="AC20" i="13"/>
  <c r="AC20" i="12"/>
  <c r="AD20" i="19"/>
  <c r="AD20" i="13"/>
  <c r="AD20" i="12"/>
  <c r="AD20" i="9"/>
  <c r="AC20" i="9"/>
  <c r="AD21" i="19"/>
  <c r="AT9" i="19"/>
  <c r="AU9" i="9"/>
  <c r="AT9" i="9"/>
  <c r="AT9" i="13"/>
  <c r="AT9" i="12"/>
  <c r="AS9" i="13"/>
  <c r="AS9" i="12"/>
  <c r="AT9" i="23"/>
  <c r="AT9" i="22"/>
  <c r="Z5" i="22"/>
  <c r="Z5" i="23"/>
  <c r="Z5" i="19"/>
  <c r="Z5" i="13"/>
  <c r="Z5" i="12"/>
  <c r="Y5" i="13"/>
  <c r="Y5" i="12"/>
  <c r="AA5" i="9"/>
  <c r="Z5" i="9"/>
  <c r="BW51" i="19"/>
  <c r="BW50" i="23"/>
  <c r="BW50" i="19"/>
  <c r="DD35" i="23"/>
  <c r="DD35" i="19"/>
  <c r="DC35" i="13"/>
  <c r="DC35" i="12"/>
  <c r="DD35" i="22"/>
  <c r="BK36" i="26"/>
  <c r="C43" i="26"/>
  <c r="AT43" i="26"/>
  <c r="U45" i="26"/>
  <c r="BO42" i="19"/>
  <c r="BO42" i="13"/>
  <c r="BO42" i="12"/>
  <c r="BO42" i="23"/>
  <c r="BP43" i="23"/>
  <c r="BP43" i="19"/>
  <c r="BP43" i="13"/>
  <c r="BP43" i="12"/>
  <c r="BY40" i="19"/>
  <c r="BX40" i="13"/>
  <c r="BX40" i="12"/>
  <c r="BY40" i="13"/>
  <c r="BY40" i="12"/>
  <c r="BY41" i="19"/>
  <c r="BY40" i="23"/>
  <c r="CP45" i="23"/>
  <c r="CP45" i="19"/>
  <c r="CO45" i="13"/>
  <c r="CO45" i="12"/>
  <c r="CQ46" i="23"/>
  <c r="CQ46" i="19"/>
  <c r="DC34" i="22"/>
  <c r="DC34" i="23"/>
  <c r="DC34" i="13"/>
  <c r="DC34" i="12"/>
  <c r="AX24" i="19"/>
  <c r="AX23" i="22"/>
  <c r="AX23" i="23"/>
  <c r="AX23" i="19"/>
  <c r="AX23" i="13"/>
  <c r="AX23" i="12"/>
  <c r="AX23" i="9"/>
  <c r="AW23" i="13"/>
  <c r="AW23" i="12"/>
  <c r="AW23" i="9"/>
  <c r="Z21" i="23"/>
  <c r="Z21" i="9"/>
  <c r="Z21" i="22"/>
  <c r="Z22" i="19"/>
  <c r="Z21" i="13"/>
  <c r="Z21" i="12"/>
  <c r="Y21" i="13"/>
  <c r="Y21" i="12"/>
  <c r="BD5" i="23"/>
  <c r="BD5" i="22"/>
  <c r="BD5" i="19"/>
  <c r="BD5" i="9"/>
  <c r="BD5" i="13"/>
  <c r="BD5" i="12"/>
  <c r="BC5" i="13"/>
  <c r="BC5" i="12"/>
  <c r="BH9" i="22"/>
  <c r="BH10" i="19"/>
  <c r="BH9" i="19"/>
  <c r="BG9" i="13"/>
  <c r="BG9" i="12"/>
  <c r="BI9" i="9"/>
  <c r="BH9" i="9"/>
  <c r="BH9" i="13"/>
  <c r="BH9" i="12"/>
  <c r="BH9" i="23"/>
  <c r="V6" i="23"/>
  <c r="V6" i="22"/>
  <c r="U6" i="13"/>
  <c r="U6" i="12"/>
  <c r="V7" i="19"/>
  <c r="M5" i="23"/>
  <c r="M5" i="13"/>
  <c r="M5" i="12"/>
  <c r="L5" i="9"/>
  <c r="M5" i="22"/>
  <c r="M5" i="9"/>
  <c r="N5" i="9"/>
  <c r="BU37" i="19"/>
  <c r="BU36" i="23"/>
  <c r="BU36" i="19"/>
  <c r="BU36" i="22"/>
  <c r="BT36" i="13"/>
  <c r="BT36" i="12"/>
  <c r="CS48" i="13"/>
  <c r="CS48" i="12"/>
  <c r="AO38" i="26"/>
  <c r="AE33" i="13"/>
  <c r="AE33" i="12"/>
  <c r="AY38" i="26"/>
  <c r="K35" i="26"/>
  <c r="BJ48" i="26"/>
  <c r="AE38" i="26"/>
  <c r="CP48" i="26"/>
  <c r="BT44" i="13"/>
  <c r="BT44" i="12"/>
  <c r="CA50" i="13"/>
  <c r="CA50" i="12"/>
  <c r="BY39" i="26"/>
  <c r="AK46" i="26"/>
  <c r="BV49" i="13"/>
  <c r="BV49" i="12"/>
  <c r="BV49" i="23"/>
  <c r="BV49" i="19"/>
  <c r="BU49" i="13"/>
  <c r="BU49" i="12"/>
  <c r="BD18" i="22"/>
  <c r="BD18" i="23"/>
  <c r="BC18" i="13"/>
  <c r="BC18" i="12"/>
  <c r="BD18" i="19"/>
  <c r="BC18" i="9"/>
  <c r="CX42" i="19"/>
  <c r="CX41" i="19"/>
  <c r="CX41" i="23"/>
  <c r="CW41" i="13"/>
  <c r="CW41" i="12"/>
  <c r="DA44" i="23"/>
  <c r="DA44" i="19"/>
  <c r="DA45" i="19"/>
  <c r="CX41" i="13"/>
  <c r="CX41" i="12"/>
  <c r="CL40" i="26"/>
  <c r="CE53" i="28"/>
  <c r="C42" i="26"/>
  <c r="T50" i="26"/>
  <c r="BO39" i="26"/>
  <c r="AH36" i="26"/>
  <c r="AM47" i="26"/>
  <c r="I31" i="26"/>
  <c r="AL47" i="26"/>
  <c r="CU51" i="26"/>
  <c r="BM41" i="23"/>
  <c r="CF48" i="19"/>
  <c r="CF47" i="23"/>
  <c r="CE47" i="13"/>
  <c r="CE47" i="12"/>
  <c r="CH38" i="13"/>
  <c r="CH38" i="12"/>
  <c r="CI38" i="23"/>
  <c r="CI38" i="19"/>
  <c r="CI39" i="19"/>
  <c r="CO44" i="13"/>
  <c r="CO44" i="12"/>
  <c r="CO44" i="23"/>
  <c r="CO44" i="19"/>
  <c r="CO45" i="19"/>
  <c r="CV51" i="22"/>
  <c r="CV51" i="23"/>
  <c r="CV52" i="19"/>
  <c r="BL20" i="19"/>
  <c r="BL20" i="22"/>
  <c r="BL20" i="13"/>
  <c r="BL20" i="12"/>
  <c r="BM20" i="9"/>
  <c r="BL20" i="23"/>
  <c r="BL24" i="19"/>
  <c r="BL23" i="23"/>
  <c r="BL23" i="13"/>
  <c r="BL23" i="12"/>
  <c r="BL23" i="22"/>
  <c r="BL23" i="19"/>
  <c r="BM23" i="9"/>
  <c r="BL7" i="22"/>
  <c r="BL7" i="23"/>
  <c r="BL7" i="9"/>
  <c r="BM7" i="9"/>
  <c r="BL7" i="19"/>
  <c r="BL8" i="19"/>
  <c r="BL7" i="13"/>
  <c r="BL7" i="12"/>
  <c r="BK7" i="13"/>
  <c r="BK7" i="12"/>
  <c r="BK7" i="9"/>
  <c r="BA51" i="26"/>
  <c r="C41" i="26"/>
  <c r="T46" i="26"/>
  <c r="Q50" i="26"/>
  <c r="L41" i="26"/>
  <c r="CF50" i="26"/>
  <c r="AC49" i="26"/>
  <c r="AQ9" i="13"/>
  <c r="AQ9" i="12"/>
  <c r="M53" i="28"/>
  <c r="P45" i="26"/>
  <c r="L47" i="26"/>
  <c r="BK42" i="26"/>
  <c r="BH48" i="13"/>
  <c r="BH48" i="12"/>
  <c r="BH49" i="19"/>
  <c r="BH48" i="23"/>
  <c r="BH48" i="19"/>
  <c r="BK39" i="13"/>
  <c r="BK39" i="12"/>
  <c r="BK39" i="23"/>
  <c r="BK39" i="19"/>
  <c r="BK40" i="19"/>
  <c r="BR45" i="13"/>
  <c r="BR45" i="12"/>
  <c r="BR45" i="19"/>
  <c r="BR45" i="23"/>
  <c r="BT36" i="19"/>
  <c r="BT35" i="23"/>
  <c r="BT35" i="19"/>
  <c r="BT35" i="22"/>
  <c r="BT35" i="13"/>
  <c r="BT35" i="12"/>
  <c r="CE46" i="23"/>
  <c r="CE47" i="19"/>
  <c r="CM42" i="23"/>
  <c r="CM43" i="19"/>
  <c r="CM42" i="19"/>
  <c r="CM42" i="13"/>
  <c r="CM42" i="12"/>
  <c r="AT19" i="23"/>
  <c r="AT19" i="22"/>
  <c r="AT19" i="19"/>
  <c r="V22" i="19"/>
  <c r="W22" i="9"/>
  <c r="V22" i="23"/>
  <c r="V22" i="13"/>
  <c r="V22" i="12"/>
  <c r="U22" i="13"/>
  <c r="U22" i="12"/>
  <c r="V22" i="22"/>
  <c r="V23" i="19"/>
  <c r="V22" i="9"/>
  <c r="U22" i="9"/>
  <c r="AT6" i="22"/>
  <c r="AT6" i="19"/>
  <c r="AT6" i="23"/>
  <c r="AT6" i="9"/>
  <c r="AT6" i="13"/>
  <c r="AT6" i="12"/>
  <c r="AU6" i="9"/>
  <c r="AS6" i="13"/>
  <c r="AS6" i="12"/>
  <c r="AL10" i="22"/>
  <c r="AK10" i="13"/>
  <c r="AK10" i="12"/>
  <c r="AK10" i="9"/>
  <c r="AL10" i="9"/>
  <c r="AM10" i="9"/>
  <c r="AL10" i="19"/>
  <c r="AL10" i="13"/>
  <c r="AL10" i="12"/>
  <c r="BI49" i="23"/>
  <c r="BI49" i="19"/>
  <c r="BI49" i="13"/>
  <c r="BI49" i="12"/>
  <c r="BI50" i="19"/>
  <c r="CG48" i="23"/>
  <c r="CG49" i="19"/>
  <c r="CR47" i="23"/>
  <c r="CR48" i="19"/>
  <c r="CO53" i="28"/>
  <c r="BC53" i="28"/>
  <c r="CF30" i="26"/>
  <c r="H19" i="9"/>
  <c r="Z45" i="26"/>
  <c r="AG49" i="26"/>
  <c r="AH50" i="26"/>
  <c r="AM43" i="26"/>
  <c r="AP35" i="26"/>
  <c r="CB46" i="26"/>
  <c r="F40" i="26"/>
  <c r="BG53" i="28"/>
  <c r="BG47" i="13"/>
  <c r="BG47" i="12"/>
  <c r="BG47" i="23"/>
  <c r="BG47" i="19"/>
  <c r="BU48" i="23"/>
  <c r="BU48" i="13"/>
  <c r="BU48" i="12"/>
  <c r="BU49" i="19"/>
  <c r="BU48" i="19"/>
  <c r="BX39" i="23"/>
  <c r="BX40" i="19"/>
  <c r="CY42" i="19"/>
  <c r="CY43" i="19"/>
  <c r="CY42" i="23"/>
  <c r="CY42" i="13"/>
  <c r="CY42" i="12"/>
  <c r="AP21" i="13"/>
  <c r="AP21" i="12"/>
  <c r="AP21" i="23"/>
  <c r="AP21" i="22"/>
  <c r="AP21" i="19"/>
  <c r="E7" i="23"/>
  <c r="E7" i="13"/>
  <c r="E7" i="12"/>
  <c r="E7" i="22"/>
  <c r="D7" i="9"/>
  <c r="F7" i="9"/>
  <c r="E7" i="9"/>
  <c r="I32" i="26"/>
  <c r="AX20" i="19"/>
  <c r="BG30" i="26"/>
  <c r="AW20" i="9"/>
  <c r="BJ38" i="19"/>
  <c r="BJ38" i="13"/>
  <c r="BJ38" i="12"/>
  <c r="BJ38" i="23"/>
  <c r="CB31" i="23"/>
  <c r="CB31" i="19"/>
  <c r="CB31" i="22"/>
  <c r="CB32" i="19"/>
  <c r="CH37" i="19"/>
  <c r="CH38" i="19"/>
  <c r="CH37" i="23"/>
  <c r="CG37" i="13"/>
  <c r="CG37" i="12"/>
  <c r="CS37" i="19"/>
  <c r="CS36" i="23"/>
  <c r="CS36" i="22"/>
  <c r="CS36" i="19"/>
  <c r="CU50" i="19"/>
  <c r="CU50" i="23"/>
  <c r="CU51" i="19"/>
  <c r="BH20" i="19"/>
  <c r="BG19" i="13"/>
  <c r="BG19" i="12"/>
  <c r="BH19" i="23"/>
  <c r="BH19" i="22"/>
  <c r="BH19" i="19"/>
  <c r="AP8" i="19"/>
  <c r="AP9" i="19"/>
  <c r="AO8" i="13"/>
  <c r="AO8" i="12"/>
  <c r="AX10" i="19"/>
  <c r="AX10" i="22"/>
  <c r="AX10" i="23"/>
  <c r="AX11" i="19"/>
  <c r="AX10" i="13"/>
  <c r="AX10" i="12"/>
  <c r="AX10" i="9"/>
  <c r="AW10" i="13"/>
  <c r="AW10" i="12"/>
  <c r="AX7" i="22"/>
  <c r="AX7" i="23"/>
  <c r="AX7" i="19"/>
  <c r="AX8" i="19"/>
  <c r="AW7" i="13"/>
  <c r="AW7" i="12"/>
  <c r="AX7" i="13"/>
  <c r="AX7" i="12"/>
  <c r="AX7" i="9"/>
  <c r="DA44" i="13"/>
  <c r="DA44" i="12"/>
  <c r="CR48" i="13"/>
  <c r="CR48" i="12"/>
  <c r="BU36" i="13"/>
  <c r="BU36" i="12"/>
  <c r="AX20" i="22"/>
  <c r="U31" i="26"/>
  <c r="CO40" i="26"/>
  <c r="AT44" i="26"/>
  <c r="N53" i="28"/>
  <c r="BU53" i="28"/>
  <c r="BF53" i="28"/>
  <c r="CK53" i="28"/>
  <c r="CU53" i="28"/>
  <c r="CS49" i="19"/>
  <c r="BP31" i="23"/>
  <c r="BP31" i="19"/>
  <c r="BP31" i="22"/>
  <c r="BP32" i="19"/>
  <c r="BP31" i="13"/>
  <c r="BP31" i="12"/>
  <c r="BQ44" i="23"/>
  <c r="BQ44" i="19"/>
  <c r="BW39" i="19"/>
  <c r="BW38" i="19"/>
  <c r="BV38" i="13"/>
  <c r="BV38" i="12"/>
  <c r="BW38" i="23"/>
  <c r="BZ42" i="19"/>
  <c r="BZ41" i="19"/>
  <c r="BZ41" i="23"/>
  <c r="BY41" i="13"/>
  <c r="BY41" i="12"/>
  <c r="BZ41" i="13"/>
  <c r="BZ41" i="12"/>
  <c r="CD45" i="23"/>
  <c r="CC45" i="13"/>
  <c r="CC45" i="12"/>
  <c r="CG36" i="23"/>
  <c r="CG36" i="22"/>
  <c r="CG37" i="19"/>
  <c r="CQ34" i="23"/>
  <c r="CQ34" i="22"/>
  <c r="CQ35" i="19"/>
  <c r="CQ34" i="19"/>
  <c r="CQ34" i="13"/>
  <c r="CQ34" i="12"/>
  <c r="DA33" i="19"/>
  <c r="DA32" i="23"/>
  <c r="DA32" i="22"/>
  <c r="DC46" i="23"/>
  <c r="DC46" i="19"/>
  <c r="DC46" i="13"/>
  <c r="DC46" i="12"/>
  <c r="DC47" i="19"/>
  <c r="BD21" i="19"/>
  <c r="BD21" i="22"/>
  <c r="BD21" i="23"/>
  <c r="Z18" i="19"/>
  <c r="Z18" i="23"/>
  <c r="Z18" i="13"/>
  <c r="Z18" i="12"/>
  <c r="Z18" i="22"/>
  <c r="Z19" i="19"/>
  <c r="AD23" i="19"/>
  <c r="AD23" i="22"/>
  <c r="AE23" i="9"/>
  <c r="AD23" i="13"/>
  <c r="AD23" i="12"/>
  <c r="AD23" i="23"/>
  <c r="AD24" i="19"/>
  <c r="AC23" i="13"/>
  <c r="AC23" i="12"/>
  <c r="AD23" i="9"/>
  <c r="BH6" i="22"/>
  <c r="BH6" i="23"/>
  <c r="BH6" i="13"/>
  <c r="BH6" i="12"/>
  <c r="BI6" i="9"/>
  <c r="BH6" i="19"/>
  <c r="BG6" i="13"/>
  <c r="BG6" i="12"/>
  <c r="AX20" i="13"/>
  <c r="AX20" i="12"/>
  <c r="AF31" i="26"/>
  <c r="AS43" i="26"/>
  <c r="AW20" i="13"/>
  <c r="AW20" i="12"/>
  <c r="BN42" i="13"/>
  <c r="BN42" i="12"/>
  <c r="BN42" i="23"/>
  <c r="BN43" i="19"/>
  <c r="BT48" i="19"/>
  <c r="BT47" i="13"/>
  <c r="BT47" i="12"/>
  <c r="BT47" i="23"/>
  <c r="BT47" i="19"/>
  <c r="BX52" i="19"/>
  <c r="BX51" i="13"/>
  <c r="BX51" i="12"/>
  <c r="BX51" i="22"/>
  <c r="BX51" i="23"/>
  <c r="CI51" i="19"/>
  <c r="CI50" i="23"/>
  <c r="CI50" i="19"/>
  <c r="CI50" i="13"/>
  <c r="CI50" i="12"/>
  <c r="V9" i="23"/>
  <c r="W9" i="9"/>
  <c r="V9" i="13"/>
  <c r="V9" i="12"/>
  <c r="V9" i="22"/>
  <c r="V10" i="19"/>
  <c r="U9" i="13"/>
  <c r="U9" i="12"/>
  <c r="V9" i="9"/>
  <c r="L8" i="22"/>
  <c r="L8" i="23"/>
  <c r="L9" i="19"/>
  <c r="L8" i="13"/>
  <c r="L8" i="12"/>
  <c r="K8" i="13"/>
  <c r="K8" i="12"/>
  <c r="M8" i="9"/>
  <c r="L8" i="9"/>
  <c r="CS44" i="13"/>
  <c r="CS44" i="12"/>
  <c r="AX21" i="19"/>
  <c r="BE47" i="26"/>
  <c r="AR9" i="23"/>
  <c r="Q46" i="26"/>
  <c r="BP43" i="26"/>
  <c r="AF33" i="13"/>
  <c r="AF33" i="12"/>
  <c r="AP40" i="26"/>
  <c r="AR9" i="19"/>
  <c r="AZ9" i="8"/>
  <c r="BA9" i="9"/>
  <c r="AO53" i="28"/>
  <c r="X48" i="26"/>
  <c r="J31" i="26"/>
  <c r="BS35" i="19"/>
  <c r="BS34" i="22"/>
  <c r="BS34" i="23"/>
  <c r="BS34" i="13"/>
  <c r="BS34" i="12"/>
  <c r="BV37" i="19"/>
  <c r="BV37" i="23"/>
  <c r="BV38" i="19"/>
  <c r="BV37" i="13"/>
  <c r="BV37" i="12"/>
  <c r="BU37" i="13"/>
  <c r="BU37" i="12"/>
  <c r="CH49" i="23"/>
  <c r="CH49" i="13"/>
  <c r="CH49" i="12"/>
  <c r="CG49" i="13"/>
  <c r="CG49" i="12"/>
  <c r="CH50" i="19"/>
  <c r="CO32" i="23"/>
  <c r="CO32" i="19"/>
  <c r="CO32" i="22"/>
  <c r="CO33" i="19"/>
  <c r="CP33" i="23"/>
  <c r="CP33" i="22"/>
  <c r="CP33" i="13"/>
  <c r="CP33" i="12"/>
  <c r="CO33" i="13"/>
  <c r="CO33" i="12"/>
  <c r="CT49" i="19"/>
  <c r="CT50" i="19"/>
  <c r="CS49" i="13"/>
  <c r="CS49" i="12"/>
  <c r="CT49" i="13"/>
  <c r="CT49" i="12"/>
  <c r="CT49" i="23"/>
  <c r="F19" i="22"/>
  <c r="F19" i="23"/>
  <c r="F19" i="9"/>
  <c r="E19" i="13"/>
  <c r="E19" i="12"/>
  <c r="F19" i="13"/>
  <c r="F19" i="12"/>
  <c r="AL20" i="13"/>
  <c r="AL20" i="12"/>
  <c r="AL20" i="22"/>
  <c r="AL21" i="19"/>
  <c r="AL20" i="23"/>
  <c r="BH22" i="13"/>
  <c r="BH22" i="12"/>
  <c r="BH22" i="19"/>
  <c r="BH22" i="23"/>
  <c r="BI22" i="9"/>
  <c r="BH22" i="22"/>
  <c r="U19" i="13"/>
  <c r="U19" i="12"/>
  <c r="V20" i="19"/>
  <c r="V19" i="9"/>
  <c r="U19" i="9"/>
  <c r="V19" i="22"/>
  <c r="V19" i="19"/>
  <c r="V19" i="23"/>
  <c r="AL7" i="23"/>
  <c r="AL7" i="22"/>
  <c r="AL7" i="19"/>
  <c r="AL7" i="9"/>
  <c r="AL7" i="13"/>
  <c r="AL7" i="12"/>
  <c r="AK7" i="13"/>
  <c r="AK7" i="9"/>
  <c r="BD8" i="23"/>
  <c r="BD8" i="19"/>
  <c r="BD8" i="22"/>
  <c r="BC8" i="13"/>
  <c r="BC8" i="12"/>
  <c r="BD9" i="19"/>
  <c r="BD8" i="9"/>
  <c r="BL10" i="22"/>
  <c r="BL11" i="19"/>
  <c r="BL10" i="23"/>
  <c r="BL10" i="19"/>
  <c r="BL10" i="9"/>
  <c r="BM10" i="9"/>
  <c r="BK10" i="13"/>
  <c r="BK10" i="12"/>
  <c r="BL10" i="13"/>
  <c r="BL10" i="12"/>
  <c r="BG35" i="13"/>
  <c r="BG35" i="12"/>
  <c r="BG35" i="23"/>
  <c r="BG36" i="19"/>
  <c r="BG35" i="19"/>
  <c r="AP18" i="22"/>
  <c r="AP18" i="23"/>
  <c r="AP18" i="13"/>
  <c r="AP18" i="12"/>
  <c r="AP18" i="19"/>
  <c r="AQ18" i="9"/>
  <c r="DD35" i="13"/>
  <c r="DD35" i="12"/>
  <c r="CW53" i="28"/>
  <c r="V45" i="26"/>
  <c r="AS30" i="26"/>
  <c r="CB44" i="13"/>
  <c r="CB44" i="12"/>
  <c r="CC44" i="23"/>
  <c r="CC45" i="19"/>
  <c r="CZ31" i="23"/>
  <c r="CZ31" i="19"/>
  <c r="CZ31" i="22"/>
  <c r="AP5" i="23"/>
  <c r="AP5" i="22"/>
  <c r="AP5" i="19"/>
  <c r="AP5" i="13"/>
  <c r="AP5" i="12"/>
  <c r="AP5" i="9"/>
  <c r="AO5" i="13"/>
  <c r="AO5" i="12"/>
  <c r="AD10" i="13"/>
  <c r="AD10" i="12"/>
  <c r="AD10" i="22"/>
  <c r="AD11" i="19"/>
  <c r="AD10" i="23"/>
  <c r="AD10" i="19"/>
  <c r="AE10" i="9"/>
  <c r="AC10" i="13"/>
  <c r="AC10" i="12"/>
  <c r="AD10" i="9"/>
  <c r="AC10" i="9"/>
  <c r="E10" i="22"/>
  <c r="E10" i="23"/>
  <c r="E10" i="9"/>
  <c r="D10" i="13"/>
  <c r="D10" i="12"/>
  <c r="E10" i="13"/>
  <c r="E10" i="12"/>
  <c r="F10" i="9"/>
  <c r="D10" i="9"/>
  <c r="BD39" i="26"/>
  <c r="AE22" i="9"/>
  <c r="CM53" i="28"/>
  <c r="AU44" i="26"/>
  <c r="BE44" i="26"/>
  <c r="BB6" i="13"/>
  <c r="BB6" i="12"/>
  <c r="K52" i="21"/>
  <c r="CI31" i="26"/>
  <c r="AM36" i="26"/>
  <c r="AQ42" i="26"/>
  <c r="AT32" i="26"/>
  <c r="AA37" i="26"/>
  <c r="AH46" i="26"/>
  <c r="BQ6" i="8"/>
  <c r="BP6" i="13"/>
  <c r="BP6" i="12"/>
  <c r="AE37" i="26"/>
  <c r="L49" i="26"/>
  <c r="AX48" i="26"/>
  <c r="I39" i="26"/>
  <c r="U35" i="26"/>
  <c r="CX30" i="26"/>
  <c r="AK33" i="26"/>
  <c r="N32" i="26"/>
  <c r="AK35" i="26"/>
  <c r="R53" i="28"/>
  <c r="K44" i="26"/>
  <c r="AO21" i="19"/>
  <c r="CY36" i="13"/>
  <c r="CY36" i="12"/>
  <c r="L19" i="19"/>
  <c r="BD46" i="26"/>
  <c r="H35" i="26"/>
  <c r="AG50" i="26"/>
  <c r="BU30" i="26"/>
  <c r="AO22" i="19"/>
  <c r="BQ53" i="28"/>
  <c r="CR53" i="28"/>
  <c r="AP43" i="26"/>
  <c r="AM38" i="26"/>
  <c r="BC35" i="26"/>
  <c r="X53" i="28"/>
  <c r="Q53" i="28"/>
  <c r="AD53" i="28"/>
  <c r="AH32" i="13"/>
  <c r="AH32" i="12"/>
  <c r="BN49" i="26"/>
  <c r="BT53" i="28"/>
  <c r="CA53" i="28"/>
  <c r="DB53" i="28"/>
  <c r="AS18" i="22"/>
  <c r="AN31" i="26"/>
  <c r="AO35" i="26"/>
  <c r="BV38" i="26"/>
  <c r="AZ5" i="8"/>
  <c r="AY5" i="13"/>
  <c r="AY5" i="12"/>
  <c r="T45" i="26"/>
  <c r="L46" i="26"/>
  <c r="CW51" i="13"/>
  <c r="CW51" i="12"/>
  <c r="CU43" i="26"/>
  <c r="DA53" i="28"/>
  <c r="CB43" i="26"/>
  <c r="C53" i="28"/>
  <c r="V46" i="26"/>
  <c r="BI40" i="26"/>
  <c r="AM53" i="28"/>
  <c r="AP53" i="28"/>
  <c r="BI53" i="28"/>
  <c r="BO53" i="28"/>
  <c r="BW53" i="28"/>
  <c r="AO40" i="23"/>
  <c r="V8" i="19"/>
  <c r="V8" i="23"/>
  <c r="U8" i="9"/>
  <c r="U8" i="13"/>
  <c r="U8" i="12"/>
  <c r="V8" i="22"/>
  <c r="AX49" i="23"/>
  <c r="AW49" i="13"/>
  <c r="AW49" i="12"/>
  <c r="AX50" i="19"/>
  <c r="BX37" i="23"/>
  <c r="BW37" i="13"/>
  <c r="BW37" i="12"/>
  <c r="W35" i="19"/>
  <c r="W34" i="23"/>
  <c r="V34" i="13"/>
  <c r="V34" i="12"/>
  <c r="AM50" i="13"/>
  <c r="AM50" i="12"/>
  <c r="AM50" i="23"/>
  <c r="AX50" i="13"/>
  <c r="AX50" i="12"/>
  <c r="AY51" i="19"/>
  <c r="AY50" i="23"/>
  <c r="BO40" i="23"/>
  <c r="BO40" i="19"/>
  <c r="BO41" i="19"/>
  <c r="BY50" i="23"/>
  <c r="BY50" i="13"/>
  <c r="BY50" i="12"/>
  <c r="BY51" i="19"/>
  <c r="BY50" i="19"/>
  <c r="U33" i="13"/>
  <c r="U33" i="12"/>
  <c r="V34" i="19"/>
  <c r="V33" i="23"/>
  <c r="AV36" i="13"/>
  <c r="AV36" i="12"/>
  <c r="AW36" i="23"/>
  <c r="AW37" i="19"/>
  <c r="BE44" i="23"/>
  <c r="BE45" i="19"/>
  <c r="BZ50" i="23"/>
  <c r="BZ50" i="19"/>
  <c r="BZ51" i="19"/>
  <c r="CT33" i="22"/>
  <c r="CT33" i="19"/>
  <c r="CT33" i="23"/>
  <c r="CT34" i="19"/>
  <c r="CT33" i="13"/>
  <c r="CT33" i="12"/>
  <c r="CS33" i="13"/>
  <c r="CS33" i="12"/>
  <c r="CX49" i="23"/>
  <c r="CW49" i="13"/>
  <c r="CW49" i="12"/>
  <c r="CX50" i="19"/>
  <c r="AY39" i="13"/>
  <c r="AY39" i="12"/>
  <c r="AZ40" i="19"/>
  <c r="AZ39" i="23"/>
  <c r="AP19" i="22"/>
  <c r="AP19" i="23"/>
  <c r="AP20" i="19"/>
  <c r="AO19" i="9"/>
  <c r="AP19" i="19"/>
  <c r="AQ19" i="9"/>
  <c r="AP19" i="9"/>
  <c r="AP19" i="13"/>
  <c r="AP19" i="12"/>
  <c r="Z49" i="19"/>
  <c r="Y49" i="13"/>
  <c r="Y49" i="12"/>
  <c r="Z49" i="13"/>
  <c r="Z49" i="12"/>
  <c r="Z49" i="23"/>
  <c r="Z50" i="19"/>
  <c r="BQ43" i="13"/>
  <c r="BQ43" i="12"/>
  <c r="BR43" i="23"/>
  <c r="BR44" i="19"/>
  <c r="BR43" i="19"/>
  <c r="CF31" i="22"/>
  <c r="CE31" i="13"/>
  <c r="CE31" i="12"/>
  <c r="CF32" i="19"/>
  <c r="CF31" i="19"/>
  <c r="CF31" i="23"/>
  <c r="AP41" i="23"/>
  <c r="BM51" i="23"/>
  <c r="BM52" i="19"/>
  <c r="BM51" i="22"/>
  <c r="AH38" i="26"/>
  <c r="AK43" i="26"/>
  <c r="AX40" i="26"/>
  <c r="BN50" i="13"/>
  <c r="BN50" i="12"/>
  <c r="X36" i="13"/>
  <c r="X36" i="12"/>
  <c r="Y37" i="19"/>
  <c r="Y36" i="23"/>
  <c r="BC43" i="13"/>
  <c r="BC43" i="12"/>
  <c r="BD43" i="19"/>
  <c r="BD43" i="23"/>
  <c r="AN39" i="23"/>
  <c r="AN39" i="19"/>
  <c r="BA40" i="23"/>
  <c r="BA41" i="19"/>
  <c r="AZ40" i="13"/>
  <c r="AZ40" i="12"/>
  <c r="BP42" i="13"/>
  <c r="BP42" i="12"/>
  <c r="BQ42" i="23"/>
  <c r="BQ43" i="19"/>
  <c r="CJ48" i="19"/>
  <c r="CI47" i="13"/>
  <c r="CI47" i="12"/>
  <c r="CJ47" i="23"/>
  <c r="CL37" i="23"/>
  <c r="CL37" i="19"/>
  <c r="CK37" i="13"/>
  <c r="CK37" i="12"/>
  <c r="CM50" i="23"/>
  <c r="CM50" i="19"/>
  <c r="CM50" i="13"/>
  <c r="CM50" i="12"/>
  <c r="CT45" i="19"/>
  <c r="CT45" i="23"/>
  <c r="CS45" i="13"/>
  <c r="CS45" i="12"/>
  <c r="CV35" i="23"/>
  <c r="CV35" i="22"/>
  <c r="CU35" i="13"/>
  <c r="CU35" i="12"/>
  <c r="DC47" i="26"/>
  <c r="CO50" i="26"/>
  <c r="CY35" i="26"/>
  <c r="CN53" i="28"/>
  <c r="BC41" i="26"/>
  <c r="AY36" i="26"/>
  <c r="BX43" i="26"/>
  <c r="BG33" i="26"/>
  <c r="U30" i="26"/>
  <c r="AO33" i="26"/>
  <c r="AF53" i="28"/>
  <c r="BJ36" i="26"/>
  <c r="U33" i="19"/>
  <c r="T32" i="13"/>
  <c r="T32" i="12"/>
  <c r="U32" i="23"/>
  <c r="U32" i="22"/>
  <c r="AT11" i="19"/>
  <c r="AT10" i="23"/>
  <c r="AT10" i="22"/>
  <c r="AS10" i="13"/>
  <c r="AS10" i="12"/>
  <c r="AT10" i="13"/>
  <c r="AT10" i="12"/>
  <c r="AS10" i="9"/>
  <c r="AT10" i="19"/>
  <c r="AT10" i="9"/>
  <c r="AT34" i="19"/>
  <c r="AT33" i="23"/>
  <c r="BT33" i="22"/>
  <c r="BT33" i="13"/>
  <c r="BT33" i="12"/>
  <c r="BT34" i="19"/>
  <c r="BT33" i="23"/>
  <c r="BT33" i="19"/>
  <c r="CH34" i="13"/>
  <c r="CH34" i="12"/>
  <c r="CI34" i="19"/>
  <c r="CI34" i="23"/>
  <c r="CI34" i="22"/>
  <c r="CI34" i="13"/>
  <c r="CI34" i="12"/>
  <c r="CO40" i="23"/>
  <c r="CO41" i="19"/>
  <c r="CW48" i="19"/>
  <c r="CW48" i="23"/>
  <c r="CW49" i="19"/>
  <c r="CZ51" i="23"/>
  <c r="CZ51" i="22"/>
  <c r="CY51" i="13"/>
  <c r="CY51" i="12"/>
  <c r="CZ52" i="19"/>
  <c r="X48" i="13"/>
  <c r="X48" i="12"/>
  <c r="Y48" i="13"/>
  <c r="Y48" i="12"/>
  <c r="Y48" i="23"/>
  <c r="Y49" i="19"/>
  <c r="DB32" i="26"/>
  <c r="CR35" i="13"/>
  <c r="CR35" i="12"/>
  <c r="BM49" i="26"/>
  <c r="CO50" i="13"/>
  <c r="CO50" i="12"/>
  <c r="C47" i="26"/>
  <c r="BK33" i="26"/>
  <c r="Y38" i="26"/>
  <c r="AH41" i="26"/>
  <c r="AH43" i="26"/>
  <c r="F40" i="13"/>
  <c r="F40" i="12"/>
  <c r="R32" i="26"/>
  <c r="AS31" i="13"/>
  <c r="AS31" i="12"/>
  <c r="AF43" i="13"/>
  <c r="AF43" i="12"/>
  <c r="AF43" i="23"/>
  <c r="BQ31" i="13"/>
  <c r="BQ31" i="12"/>
  <c r="BR31" i="23"/>
  <c r="BR31" i="19"/>
  <c r="BR31" i="22"/>
  <c r="AG32" i="23"/>
  <c r="AG32" i="19"/>
  <c r="AY51" i="13"/>
  <c r="AY51" i="12"/>
  <c r="AZ52" i="19"/>
  <c r="AZ51" i="23"/>
  <c r="BI36" i="19"/>
  <c r="BI35" i="23"/>
  <c r="BH35" i="13"/>
  <c r="BH35" i="12"/>
  <c r="BJ36" i="23"/>
  <c r="BJ37" i="19"/>
  <c r="BI36" i="13"/>
  <c r="BI36" i="12"/>
  <c r="CF44" i="13"/>
  <c r="CF44" i="12"/>
  <c r="CG44" i="23"/>
  <c r="CG45" i="19"/>
  <c r="BF33" i="23"/>
  <c r="BF34" i="19"/>
  <c r="BE33" i="13"/>
  <c r="BE33" i="12"/>
  <c r="DD39" i="13"/>
  <c r="DD39" i="12"/>
  <c r="BL49" i="26"/>
  <c r="CV53" i="28"/>
  <c r="BF32" i="26"/>
  <c r="BR36" i="26"/>
  <c r="AV5" i="19"/>
  <c r="AJ46" i="26"/>
  <c r="AN38" i="26"/>
  <c r="BX47" i="26"/>
  <c r="L34" i="26"/>
  <c r="AI45" i="13"/>
  <c r="AI45" i="12"/>
  <c r="CJ53" i="28"/>
  <c r="AT20" i="9"/>
  <c r="AT20" i="23"/>
  <c r="AU20" i="9"/>
  <c r="AT20" i="19"/>
  <c r="AT20" i="22"/>
  <c r="Z23" i="23"/>
  <c r="Y23" i="9"/>
  <c r="Z23" i="9"/>
  <c r="Y23" i="13"/>
  <c r="Y23" i="12"/>
  <c r="Z23" i="13"/>
  <c r="Z23" i="12"/>
  <c r="Z24" i="19"/>
  <c r="Z23" i="19"/>
  <c r="Z23" i="22"/>
  <c r="V46" i="13"/>
  <c r="V46" i="12"/>
  <c r="W46" i="13"/>
  <c r="W46" i="12"/>
  <c r="W46" i="23"/>
  <c r="W46" i="19"/>
  <c r="W47" i="19"/>
  <c r="BT46" i="13"/>
  <c r="BT46" i="12"/>
  <c r="BU46" i="23"/>
  <c r="BU46" i="19"/>
  <c r="BU47" i="19"/>
  <c r="AT34" i="13"/>
  <c r="AT34" i="12"/>
  <c r="AU35" i="19"/>
  <c r="AU34" i="23"/>
  <c r="CA39" i="23"/>
  <c r="CC42" i="19"/>
  <c r="CB41" i="13"/>
  <c r="CB41" i="12"/>
  <c r="CC41" i="13"/>
  <c r="CC41" i="12"/>
  <c r="CC41" i="23"/>
  <c r="CJ36" i="13"/>
  <c r="CJ36" i="12"/>
  <c r="CK36" i="22"/>
  <c r="CK37" i="19"/>
  <c r="CK36" i="23"/>
  <c r="CK36" i="19"/>
  <c r="CU34" i="23"/>
  <c r="CU35" i="19"/>
  <c r="CU34" i="19"/>
  <c r="CU34" i="22"/>
  <c r="CY39" i="19"/>
  <c r="CY38" i="23"/>
  <c r="CY38" i="19"/>
  <c r="CY38" i="13"/>
  <c r="CY38" i="12"/>
  <c r="DD43" i="23"/>
  <c r="DD44" i="19"/>
  <c r="DD43" i="19"/>
  <c r="AF31" i="13"/>
  <c r="AF31" i="12"/>
  <c r="AF31" i="23"/>
  <c r="AF31" i="19"/>
  <c r="BS44" i="23"/>
  <c r="BS45" i="19"/>
  <c r="CD37" i="26"/>
  <c r="CE52" i="26"/>
  <c r="AM34" i="26"/>
  <c r="BL44" i="26"/>
  <c r="AK41" i="26"/>
  <c r="BS32" i="22"/>
  <c r="BS32" i="23"/>
  <c r="BS32" i="13"/>
  <c r="BS32" i="12"/>
  <c r="BG46" i="13"/>
  <c r="BG46" i="12"/>
  <c r="BH46" i="23"/>
  <c r="BH46" i="19"/>
  <c r="BH47" i="19"/>
  <c r="AV47" i="23"/>
  <c r="AV48" i="19"/>
  <c r="CP41" i="23"/>
  <c r="CO41" i="13"/>
  <c r="CO41" i="12"/>
  <c r="CP41" i="19"/>
  <c r="CS32" i="23"/>
  <c r="CS32" i="22"/>
  <c r="CS33" i="19"/>
  <c r="AS44" i="19"/>
  <c r="AR44" i="13"/>
  <c r="AR44" i="12"/>
  <c r="AS44" i="23"/>
  <c r="AS45" i="19"/>
  <c r="BU48" i="26"/>
  <c r="BV42" i="26"/>
  <c r="AR42" i="26"/>
  <c r="D46" i="26"/>
  <c r="AH53" i="28"/>
  <c r="AL38" i="13"/>
  <c r="AL38" i="12"/>
  <c r="AM38" i="13"/>
  <c r="AM38" i="12"/>
  <c r="AM38" i="19"/>
  <c r="AM38" i="23"/>
  <c r="AT46" i="13"/>
  <c r="AT46" i="12"/>
  <c r="AU47" i="19"/>
  <c r="AU46" i="23"/>
  <c r="AP6" i="22"/>
  <c r="AP7" i="19"/>
  <c r="AP6" i="13"/>
  <c r="AP6" i="12"/>
  <c r="AP6" i="23"/>
  <c r="AP6" i="19"/>
  <c r="AO6" i="13"/>
  <c r="AO6" i="12"/>
  <c r="AP6" i="9"/>
  <c r="AO6" i="9"/>
  <c r="AA51" i="19"/>
  <c r="Z50" i="13"/>
  <c r="Z50" i="12"/>
  <c r="AA50" i="19"/>
  <c r="AA50" i="23"/>
  <c r="AB39" i="19"/>
  <c r="AB39" i="23"/>
  <c r="AV48" i="13"/>
  <c r="AV48" i="12"/>
  <c r="AW48" i="23"/>
  <c r="AW49" i="19"/>
  <c r="AG44" i="19"/>
  <c r="AG44" i="23"/>
  <c r="BD31" i="23"/>
  <c r="BC31" i="13"/>
  <c r="BC31" i="12"/>
  <c r="BD31" i="19"/>
  <c r="CE43" i="13"/>
  <c r="CE43" i="12"/>
  <c r="CF43" i="23"/>
  <c r="CF44" i="19"/>
  <c r="CF43" i="19"/>
  <c r="DA41" i="19"/>
  <c r="DA40" i="23"/>
  <c r="AK36" i="26"/>
  <c r="AJ32" i="26"/>
  <c r="BC49" i="26"/>
  <c r="AO19" i="13"/>
  <c r="AO19" i="12"/>
  <c r="AB52" i="19"/>
  <c r="AB51" i="13"/>
  <c r="AB51" i="12"/>
  <c r="AB51" i="23"/>
  <c r="AA51" i="13"/>
  <c r="AA51" i="12"/>
  <c r="V6" i="19"/>
  <c r="V5" i="19"/>
  <c r="V5" i="22"/>
  <c r="V5" i="23"/>
  <c r="V5" i="9"/>
  <c r="U5" i="13"/>
  <c r="U5" i="12"/>
  <c r="U5" i="9"/>
  <c r="V5" i="13"/>
  <c r="V5" i="12"/>
  <c r="BJ37" i="13"/>
  <c r="BJ37" i="12"/>
  <c r="BK37" i="23"/>
  <c r="BK38" i="19"/>
  <c r="AS45" i="13"/>
  <c r="AS45" i="12"/>
  <c r="AT46" i="19"/>
  <c r="AT45" i="23"/>
  <c r="CD41" i="23"/>
  <c r="CD41" i="19"/>
  <c r="CD42" i="19"/>
  <c r="CN40" i="19"/>
  <c r="CM39" i="13"/>
  <c r="CM39" i="12"/>
  <c r="CN39" i="23"/>
  <c r="CV47" i="23"/>
  <c r="CP41" i="26"/>
  <c r="CL53" i="28"/>
  <c r="BE39" i="26"/>
  <c r="BN35" i="26"/>
  <c r="DB46" i="26"/>
  <c r="BQ5" i="8"/>
  <c r="BP5" i="9"/>
  <c r="BI51" i="26"/>
  <c r="AT40" i="26"/>
  <c r="CU44" i="26"/>
  <c r="X36" i="26"/>
  <c r="U45" i="13"/>
  <c r="U45" i="12"/>
  <c r="V45" i="23"/>
  <c r="V45" i="13"/>
  <c r="V45" i="12"/>
  <c r="V46" i="19"/>
  <c r="V45" i="19"/>
  <c r="AI34" i="23"/>
  <c r="AK18" i="13"/>
  <c r="AK18" i="12"/>
  <c r="AL18" i="19"/>
  <c r="AL18" i="22"/>
  <c r="AL18" i="23"/>
  <c r="AK18" i="9"/>
  <c r="BH24" i="19"/>
  <c r="BH23" i="13"/>
  <c r="BH23" i="12"/>
  <c r="BH23" i="23"/>
  <c r="BH23" i="22"/>
  <c r="BH23" i="19"/>
  <c r="AT8" i="19"/>
  <c r="AT7" i="23"/>
  <c r="AT7" i="19"/>
  <c r="AT7" i="9"/>
  <c r="AT7" i="13"/>
  <c r="AT7" i="12"/>
  <c r="AS7" i="13"/>
  <c r="AS7" i="12"/>
  <c r="AT7" i="22"/>
  <c r="T44" i="13"/>
  <c r="T44" i="12"/>
  <c r="U44" i="23"/>
  <c r="U44" i="13"/>
  <c r="U44" i="12"/>
  <c r="U44" i="19"/>
  <c r="U45" i="19"/>
  <c r="AH45" i="23"/>
  <c r="AH45" i="13"/>
  <c r="AH45" i="12"/>
  <c r="BB41" i="13"/>
  <c r="BB41" i="12"/>
  <c r="BB42" i="19"/>
  <c r="BA41" i="13"/>
  <c r="BA41" i="12"/>
  <c r="BB41" i="23"/>
  <c r="CY50" i="23"/>
  <c r="CY50" i="19"/>
  <c r="CY51" i="19"/>
  <c r="AH33" i="23"/>
  <c r="AN51" i="13"/>
  <c r="AN51" i="12"/>
  <c r="AN52" i="19"/>
  <c r="AN51" i="19"/>
  <c r="AN51" i="23"/>
  <c r="AU35" i="13"/>
  <c r="AU35" i="12"/>
  <c r="AV36" i="19"/>
  <c r="AV35" i="23"/>
  <c r="BI47" i="23"/>
  <c r="BI48" i="19"/>
  <c r="BH47" i="13"/>
  <c r="BH47" i="12"/>
  <c r="BI47" i="19"/>
  <c r="AD43" i="26"/>
  <c r="BW52" i="24"/>
  <c r="BW52" i="26"/>
  <c r="AE42" i="23"/>
  <c r="AC6" i="13"/>
  <c r="AC6" i="12"/>
  <c r="AD6" i="19"/>
  <c r="AC6" i="9"/>
  <c r="AD6" i="9"/>
  <c r="AD6" i="13"/>
  <c r="AD6" i="12"/>
  <c r="BK50" i="13"/>
  <c r="BK50" i="12"/>
  <c r="BL50" i="23"/>
  <c r="BL50" i="19"/>
  <c r="X48" i="19"/>
  <c r="W47" i="13"/>
  <c r="W47" i="12"/>
  <c r="X47" i="19"/>
  <c r="X47" i="23"/>
  <c r="BJ49" i="13"/>
  <c r="BJ49" i="12"/>
  <c r="BK50" i="19"/>
  <c r="BK49" i="23"/>
  <c r="BK49" i="19"/>
  <c r="BX49" i="19"/>
  <c r="BW49" i="13"/>
  <c r="BW49" i="12"/>
  <c r="BX49" i="23"/>
  <c r="AW37" i="13"/>
  <c r="AW37" i="12"/>
  <c r="AX37" i="23"/>
  <c r="CH45" i="23"/>
  <c r="CH45" i="13"/>
  <c r="CH45" i="12"/>
  <c r="CH45" i="19"/>
  <c r="CG45" i="13"/>
  <c r="CG45" i="12"/>
  <c r="CH46" i="19"/>
  <c r="CK48" i="13"/>
  <c r="CK48" i="12"/>
  <c r="CK48" i="23"/>
  <c r="CK48" i="19"/>
  <c r="CJ48" i="13"/>
  <c r="CJ48" i="12"/>
  <c r="CK49" i="19"/>
  <c r="CM38" i="23"/>
  <c r="CM39" i="19"/>
  <c r="CM38" i="19"/>
  <c r="CR31" i="23"/>
  <c r="CR31" i="19"/>
  <c r="CR31" i="22"/>
  <c r="CR32" i="19"/>
  <c r="CS44" i="19"/>
  <c r="CS44" i="23"/>
  <c r="CS45" i="19"/>
  <c r="CU46" i="23"/>
  <c r="CU46" i="19"/>
  <c r="CU47" i="19"/>
  <c r="AP37" i="26"/>
  <c r="M40" i="26"/>
  <c r="BR38" i="26"/>
  <c r="BY52" i="26"/>
  <c r="CH30" i="26"/>
  <c r="AU38" i="26"/>
  <c r="AC32" i="26"/>
  <c r="AC38" i="26"/>
  <c r="AG53" i="28"/>
  <c r="K39" i="26"/>
  <c r="X35" i="23"/>
  <c r="W35" i="13"/>
  <c r="W35" i="12"/>
  <c r="X36" i="19"/>
  <c r="AY39" i="19"/>
  <c r="AY38" i="23"/>
  <c r="BI48" i="13"/>
  <c r="BI48" i="12"/>
  <c r="BJ48" i="13"/>
  <c r="BJ48" i="12"/>
  <c r="BJ49" i="19"/>
  <c r="BJ48" i="23"/>
  <c r="Z20" i="19"/>
  <c r="Z20" i="9"/>
  <c r="Z20" i="22"/>
  <c r="Y20" i="13"/>
  <c r="Y20" i="12"/>
  <c r="Z20" i="23"/>
  <c r="Z20" i="13"/>
  <c r="Z20" i="12"/>
  <c r="Z21" i="19"/>
  <c r="AD41" i="23"/>
  <c r="BT45" i="13"/>
  <c r="BT45" i="12"/>
  <c r="BT45" i="19"/>
  <c r="BT45" i="23"/>
  <c r="BS45" i="13"/>
  <c r="BS45" i="12"/>
  <c r="BT46" i="19"/>
  <c r="BZ40" i="19"/>
  <c r="BZ39" i="23"/>
  <c r="CB41" i="19"/>
  <c r="CB40" i="23"/>
  <c r="CG32" i="23"/>
  <c r="CF32" i="13"/>
  <c r="CF32" i="12"/>
  <c r="CG32" i="22"/>
  <c r="CG33" i="19"/>
  <c r="CW36" i="19"/>
  <c r="CW36" i="22"/>
  <c r="CW36" i="23"/>
  <c r="CW37" i="19"/>
  <c r="DA41" i="13"/>
  <c r="DA41" i="12"/>
  <c r="DB41" i="23"/>
  <c r="DB41" i="19"/>
  <c r="BV48" i="13"/>
  <c r="BV48" i="12"/>
  <c r="BW48" i="13"/>
  <c r="BW48" i="12"/>
  <c r="BW48" i="23"/>
  <c r="BW49" i="19"/>
  <c r="D18" i="13"/>
  <c r="D18" i="12"/>
  <c r="BI43" i="26"/>
  <c r="AS42" i="26"/>
  <c r="CH35" i="26"/>
  <c r="BA5" i="9"/>
  <c r="CZ47" i="26"/>
  <c r="AG38" i="26"/>
  <c r="BS36" i="26"/>
  <c r="AX44" i="26"/>
  <c r="T38" i="26"/>
  <c r="AA33" i="26"/>
  <c r="AZ7" i="8"/>
  <c r="AY7" i="9"/>
  <c r="AY7" i="32"/>
  <c r="E32" i="26"/>
  <c r="I46" i="26"/>
  <c r="S36" i="26"/>
  <c r="AC42" i="26"/>
  <c r="AE39" i="26"/>
  <c r="AN8" i="22"/>
  <c r="AN8" i="13"/>
  <c r="AN8" i="12"/>
  <c r="BJ10" i="9"/>
  <c r="BI10" i="9"/>
  <c r="BJ10" i="13"/>
  <c r="BJ10" i="12"/>
  <c r="BJ10" i="23"/>
  <c r="BK10" i="9"/>
  <c r="BJ11" i="19"/>
  <c r="BJ10" i="22"/>
  <c r="BJ10" i="19"/>
  <c r="BI10" i="13"/>
  <c r="BI10" i="12"/>
  <c r="BQ10" i="8"/>
  <c r="L33" i="23"/>
  <c r="L33" i="22"/>
  <c r="K33" i="13"/>
  <c r="K33" i="12"/>
  <c r="AQ40" i="23"/>
  <c r="AW46" i="23"/>
  <c r="AW46" i="19"/>
  <c r="BK35" i="23"/>
  <c r="BK35" i="22"/>
  <c r="BK35" i="19"/>
  <c r="BV45" i="23"/>
  <c r="BV45" i="19"/>
  <c r="CU44" i="19"/>
  <c r="CU44" i="23"/>
  <c r="CU45" i="19"/>
  <c r="DB39" i="23"/>
  <c r="DB40" i="19"/>
  <c r="DB39" i="19"/>
  <c r="T9" i="23"/>
  <c r="T9" i="13"/>
  <c r="T9" i="12"/>
  <c r="U9" i="9"/>
  <c r="T10" i="19"/>
  <c r="T9" i="22"/>
  <c r="T9" i="9"/>
  <c r="S9" i="13"/>
  <c r="S9" i="12"/>
  <c r="T9" i="19"/>
  <c r="M34" i="23"/>
  <c r="M34" i="22"/>
  <c r="AY48" i="19"/>
  <c r="BG43" i="23"/>
  <c r="BG43" i="19"/>
  <c r="BJ34" i="19"/>
  <c r="CO50" i="19"/>
  <c r="CQ40" i="19"/>
  <c r="CQ41" i="19"/>
  <c r="CQ40" i="23"/>
  <c r="CT43" i="23"/>
  <c r="CT44" i="19"/>
  <c r="CY48" i="23"/>
  <c r="CY49" i="19"/>
  <c r="CY48" i="13"/>
  <c r="CY48" i="12"/>
  <c r="CY48" i="19"/>
  <c r="D39" i="23"/>
  <c r="D40" i="19"/>
  <c r="CV30" i="26"/>
  <c r="AO34" i="26"/>
  <c r="AW43" i="26"/>
  <c r="G39" i="26"/>
  <c r="D48" i="26"/>
  <c r="BA8" i="13"/>
  <c r="BB8" i="22"/>
  <c r="BB9" i="19"/>
  <c r="BB8" i="23"/>
  <c r="BB8" i="13"/>
  <c r="BB8" i="12"/>
  <c r="BQ8" i="8"/>
  <c r="BB8" i="9"/>
  <c r="X5" i="22"/>
  <c r="X5" i="23"/>
  <c r="X5" i="9"/>
  <c r="W5" i="9"/>
  <c r="X5" i="13"/>
  <c r="X5" i="12"/>
  <c r="Y5" i="9"/>
  <c r="AI5" i="8"/>
  <c r="W5" i="13"/>
  <c r="M7" i="23"/>
  <c r="N7" i="9"/>
  <c r="M7" i="22"/>
  <c r="M8" i="19"/>
  <c r="M7" i="13"/>
  <c r="M7" i="12"/>
  <c r="M7" i="19"/>
  <c r="AI32" i="13"/>
  <c r="AI32" i="12"/>
  <c r="AI32" i="23"/>
  <c r="AJ46" i="19"/>
  <c r="AJ45" i="23"/>
  <c r="AJ45" i="13"/>
  <c r="AJ45" i="12"/>
  <c r="AT31" i="23"/>
  <c r="AT31" i="19"/>
  <c r="AV45" i="23"/>
  <c r="AV45" i="19"/>
  <c r="AX35" i="19"/>
  <c r="AX35" i="23"/>
  <c r="BA50" i="19"/>
  <c r="BA50" i="23"/>
  <c r="BC41" i="19"/>
  <c r="BC40" i="23"/>
  <c r="BI33" i="23"/>
  <c r="BI33" i="19"/>
  <c r="BI33" i="13"/>
  <c r="BI33" i="12"/>
  <c r="BO50" i="23"/>
  <c r="BO50" i="19"/>
  <c r="BO51" i="19"/>
  <c r="BU32" i="23"/>
  <c r="BU32" i="19"/>
  <c r="BU32" i="22"/>
  <c r="BU32" i="13"/>
  <c r="BU32" i="12"/>
  <c r="BU33" i="19"/>
  <c r="CB38" i="23"/>
  <c r="CB38" i="19"/>
  <c r="CN50" i="19"/>
  <c r="CN49" i="23"/>
  <c r="CN49" i="19"/>
  <c r="CN49" i="13"/>
  <c r="CN49" i="12"/>
  <c r="E39" i="19"/>
  <c r="E39" i="23"/>
  <c r="E39" i="13"/>
  <c r="E39" i="12"/>
  <c r="F40" i="19"/>
  <c r="F40" i="23"/>
  <c r="H42" i="23"/>
  <c r="AB41" i="26"/>
  <c r="BB36" i="26"/>
  <c r="BN31" i="13"/>
  <c r="BN31" i="12"/>
  <c r="AY37" i="26"/>
  <c r="AL53" i="28"/>
  <c r="CB50" i="26"/>
  <c r="CO47" i="26"/>
  <c r="BK30" i="26"/>
  <c r="AD9" i="13"/>
  <c r="AD9" i="12"/>
  <c r="AE9" i="13"/>
  <c r="AE9" i="12"/>
  <c r="AE9" i="19"/>
  <c r="AE9" i="23"/>
  <c r="AE9" i="9"/>
  <c r="AE9" i="22"/>
  <c r="AE10" i="19"/>
  <c r="AD9" i="9"/>
  <c r="AF9" i="9"/>
  <c r="AK20" i="22"/>
  <c r="AK20" i="19"/>
  <c r="AK20" i="23"/>
  <c r="AJ20" i="13"/>
  <c r="AJ20" i="12"/>
  <c r="AK20" i="9"/>
  <c r="AK21" i="19"/>
  <c r="AK20" i="13"/>
  <c r="AK20" i="12"/>
  <c r="AL20" i="9"/>
  <c r="C50" i="19"/>
  <c r="C50" i="13"/>
  <c r="C50" i="12"/>
  <c r="C50" i="23"/>
  <c r="AM37" i="19"/>
  <c r="AM36" i="23"/>
  <c r="BF31" i="23"/>
  <c r="BF31" i="19"/>
  <c r="BL48" i="23"/>
  <c r="BL48" i="19"/>
  <c r="BL49" i="19"/>
  <c r="BM49" i="23"/>
  <c r="BM49" i="19"/>
  <c r="BM49" i="13"/>
  <c r="BM49" i="12"/>
  <c r="BN50" i="23"/>
  <c r="BN50" i="19"/>
  <c r="BT31" i="23"/>
  <c r="BT31" i="19"/>
  <c r="BT31" i="22"/>
  <c r="BT32" i="19"/>
  <c r="BX35" i="23"/>
  <c r="BX35" i="22"/>
  <c r="CA37" i="23"/>
  <c r="CE40" i="19"/>
  <c r="CE40" i="23"/>
  <c r="CE41" i="19"/>
  <c r="CI45" i="19"/>
  <c r="CI44" i="23"/>
  <c r="CI44" i="19"/>
  <c r="CM48" i="23"/>
  <c r="CM49" i="19"/>
  <c r="CM48" i="19"/>
  <c r="AH51" i="26"/>
  <c r="K53" i="28"/>
  <c r="BG43" i="13"/>
  <c r="BG43" i="12"/>
  <c r="BN9" i="19"/>
  <c r="BN8" i="23"/>
  <c r="BN8" i="9"/>
  <c r="BN8" i="22"/>
  <c r="BM8" i="9"/>
  <c r="BM8" i="13"/>
  <c r="BM8" i="12"/>
  <c r="BO8" i="9"/>
  <c r="BN8" i="13"/>
  <c r="BN8" i="12"/>
  <c r="AL35" i="23"/>
  <c r="AL36" i="19"/>
  <c r="AL35" i="19"/>
  <c r="AN50" i="19"/>
  <c r="AN49" i="23"/>
  <c r="AX47" i="23"/>
  <c r="AX47" i="19"/>
  <c r="AZ37" i="23"/>
  <c r="BQ40" i="19"/>
  <c r="BQ40" i="23"/>
  <c r="CC51" i="19"/>
  <c r="CC50" i="19"/>
  <c r="CC50" i="23"/>
  <c r="CX47" i="19"/>
  <c r="CX47" i="23"/>
  <c r="CW47" i="13"/>
  <c r="CW47" i="12"/>
  <c r="DA38" i="23"/>
  <c r="DA38" i="19"/>
  <c r="D18" i="9"/>
  <c r="BX38" i="13"/>
  <c r="BX38" i="12"/>
  <c r="X35" i="26"/>
  <c r="L50" i="26"/>
  <c r="AN49" i="26"/>
  <c r="AO39" i="26"/>
  <c r="E49" i="26"/>
  <c r="AF38" i="26"/>
  <c r="AK49" i="26"/>
  <c r="AQ46" i="26"/>
  <c r="K38" i="26"/>
  <c r="BD41" i="26"/>
  <c r="BA38" i="26"/>
  <c r="X6" i="19"/>
  <c r="T7" i="19"/>
  <c r="U6" i="9"/>
  <c r="T6" i="9"/>
  <c r="T6" i="13"/>
  <c r="T6" i="12"/>
  <c r="S6" i="13"/>
  <c r="S6" i="12"/>
  <c r="M10" i="13"/>
  <c r="M10" i="12"/>
  <c r="M10" i="22"/>
  <c r="M10" i="23"/>
  <c r="L10" i="13"/>
  <c r="L10" i="12"/>
  <c r="L10" i="9"/>
  <c r="M10" i="9"/>
  <c r="N10" i="9"/>
  <c r="M46" i="13"/>
  <c r="M46" i="12"/>
  <c r="M46" i="23"/>
  <c r="M46" i="19"/>
  <c r="AK34" i="23"/>
  <c r="AK34" i="19"/>
  <c r="AK35" i="19"/>
  <c r="AP39" i="23"/>
  <c r="AR41" i="23"/>
  <c r="AR41" i="19"/>
  <c r="AR42" i="19"/>
  <c r="BY48" i="23"/>
  <c r="BY48" i="19"/>
  <c r="BY48" i="13"/>
  <c r="BY48" i="12"/>
  <c r="BY49" i="19"/>
  <c r="CH44" i="19"/>
  <c r="CH43" i="23"/>
  <c r="CH43" i="19"/>
  <c r="CL48" i="19"/>
  <c r="CL47" i="23"/>
  <c r="CL47" i="19"/>
  <c r="CR42" i="19"/>
  <c r="CR41" i="23"/>
  <c r="CW46" i="23"/>
  <c r="CW47" i="19"/>
  <c r="CW46" i="19"/>
  <c r="CW46" i="13"/>
  <c r="CW46" i="12"/>
  <c r="CL35" i="26"/>
  <c r="AY48" i="13"/>
  <c r="AY48" i="12"/>
  <c r="AR9" i="13"/>
  <c r="AR9" i="12"/>
  <c r="AS9" i="9"/>
  <c r="AI10" i="8"/>
  <c r="Z11" i="19"/>
  <c r="Z10" i="19"/>
  <c r="Y10" i="13"/>
  <c r="Y10" i="12"/>
  <c r="Z10" i="22"/>
  <c r="Z10" i="23"/>
  <c r="Z10" i="13"/>
  <c r="Z10" i="12"/>
  <c r="AA10" i="9"/>
  <c r="K44" i="13"/>
  <c r="K44" i="12"/>
  <c r="J44" i="13"/>
  <c r="J44" i="12"/>
  <c r="K45" i="19"/>
  <c r="K44" i="23"/>
  <c r="BD41" i="13"/>
  <c r="BD41" i="12"/>
  <c r="BD41" i="23"/>
  <c r="BD42" i="19"/>
  <c r="BF42" i="23"/>
  <c r="BF42" i="19"/>
  <c r="BK47" i="19"/>
  <c r="BK47" i="23"/>
  <c r="BK48" i="19"/>
  <c r="BM53" i="28"/>
  <c r="CK46" i="19"/>
  <c r="CK46" i="23"/>
  <c r="CK47" i="19"/>
  <c r="CZ37" i="23"/>
  <c r="CZ38" i="19"/>
  <c r="BW40" i="26"/>
  <c r="Y50" i="26"/>
  <c r="AT48" i="26"/>
  <c r="BA32" i="26"/>
  <c r="BV45" i="26"/>
  <c r="K45" i="13"/>
  <c r="K45" i="12"/>
  <c r="L45" i="19"/>
  <c r="L46" i="19"/>
  <c r="L45" i="23"/>
  <c r="AU32" i="19"/>
  <c r="AU32" i="23"/>
  <c r="AW34" i="23"/>
  <c r="AY36" i="23"/>
  <c r="BB39" i="23"/>
  <c r="BJ46" i="23"/>
  <c r="BP39" i="23"/>
  <c r="BU44" i="23"/>
  <c r="BU44" i="19"/>
  <c r="BU45" i="19"/>
  <c r="CB50" i="23"/>
  <c r="CB50" i="19"/>
  <c r="CU32" i="23"/>
  <c r="CU33" i="19"/>
  <c r="CU32" i="19"/>
  <c r="CU32" i="13"/>
  <c r="CU32" i="12"/>
  <c r="CU32" i="22"/>
  <c r="DA50" i="23"/>
  <c r="DA50" i="19"/>
  <c r="D50" i="13"/>
  <c r="D50" i="12"/>
  <c r="D50" i="23"/>
  <c r="D50" i="19"/>
  <c r="I31" i="22"/>
  <c r="I31" i="23"/>
  <c r="I31" i="19"/>
  <c r="CO33" i="26"/>
  <c r="CP31" i="13"/>
  <c r="CP31" i="12"/>
  <c r="AS32" i="26"/>
  <c r="AD50" i="26"/>
  <c r="AP31" i="26"/>
  <c r="I35" i="26"/>
  <c r="AI9" i="8"/>
  <c r="E53" i="28"/>
  <c r="O53" i="28"/>
  <c r="G53" i="28"/>
  <c r="AB48" i="26"/>
  <c r="AJ53" i="28"/>
  <c r="AN8" i="19"/>
  <c r="AF6" i="13"/>
  <c r="AF6" i="12"/>
  <c r="AE6" i="13"/>
  <c r="AE6" i="12"/>
  <c r="AF6" i="22"/>
  <c r="AE6" i="9"/>
  <c r="AF6" i="9"/>
  <c r="AF6" i="19"/>
  <c r="AF7" i="19"/>
  <c r="AF6" i="23"/>
  <c r="AG6" i="9"/>
  <c r="I5" i="19"/>
  <c r="H5" i="9"/>
  <c r="I5" i="22"/>
  <c r="I5" i="23"/>
  <c r="AM48" i="23"/>
  <c r="AO51" i="13"/>
  <c r="AO51" i="12"/>
  <c r="AP51" i="23"/>
  <c r="AP52" i="19"/>
  <c r="BI45" i="23"/>
  <c r="BI45" i="19"/>
  <c r="BI46" i="19"/>
  <c r="BX48" i="19"/>
  <c r="BX47" i="23"/>
  <c r="BZ37" i="13"/>
  <c r="BZ37" i="12"/>
  <c r="BZ37" i="23"/>
  <c r="BY37" i="13"/>
  <c r="BY37" i="12"/>
  <c r="CA50" i="19"/>
  <c r="CA49" i="19"/>
  <c r="CA49" i="23"/>
  <c r="CN37" i="23"/>
  <c r="CM37" i="13"/>
  <c r="CM37" i="12"/>
  <c r="CO38" i="23"/>
  <c r="CO38" i="19"/>
  <c r="DC40" i="23"/>
  <c r="DC41" i="19"/>
  <c r="DC40" i="19"/>
  <c r="E51" i="13"/>
  <c r="E51" i="12"/>
  <c r="E51" i="19"/>
  <c r="E51" i="22"/>
  <c r="E51" i="23"/>
  <c r="E52" i="19"/>
  <c r="E46" i="26"/>
  <c r="AD37" i="26"/>
  <c r="BK22" i="23"/>
  <c r="AZ34" i="26"/>
  <c r="AV11" i="19"/>
  <c r="AV10" i="19"/>
  <c r="AV10" i="22"/>
  <c r="AV10" i="9"/>
  <c r="AV10" i="13"/>
  <c r="AV10" i="12"/>
  <c r="AU10" i="9"/>
  <c r="AZ10" i="8"/>
  <c r="AV10" i="23"/>
  <c r="AW10" i="9"/>
  <c r="AU10" i="13"/>
  <c r="AG43" i="13"/>
  <c r="AG43" i="12"/>
  <c r="AH43" i="23"/>
  <c r="AO38" i="23"/>
  <c r="AO38" i="19"/>
  <c r="AR42" i="13"/>
  <c r="AR42" i="12"/>
  <c r="AS42" i="23"/>
  <c r="AS43" i="19"/>
  <c r="AS42" i="19"/>
  <c r="AU44" i="23"/>
  <c r="AU44" i="19"/>
  <c r="AZ49" i="23"/>
  <c r="AZ49" i="19"/>
  <c r="BG31" i="19"/>
  <c r="BG31" i="23"/>
  <c r="BM37" i="19"/>
  <c r="BM37" i="23"/>
  <c r="BM37" i="13"/>
  <c r="BM37" i="12"/>
  <c r="BL37" i="13"/>
  <c r="BL37" i="12"/>
  <c r="BO39" i="19"/>
  <c r="BO38" i="19"/>
  <c r="BO38" i="23"/>
  <c r="BV33" i="22"/>
  <c r="BV33" i="19"/>
  <c r="BV33" i="23"/>
  <c r="BU33" i="13"/>
  <c r="BU33" i="12"/>
  <c r="CM37" i="19"/>
  <c r="CM36" i="23"/>
  <c r="CM36" i="19"/>
  <c r="CM36" i="22"/>
  <c r="G41" i="23"/>
  <c r="CZ31" i="13"/>
  <c r="CZ31" i="12"/>
  <c r="BE46" i="26"/>
  <c r="BV30" i="26"/>
  <c r="BJ22" i="13"/>
  <c r="BJ22" i="12"/>
  <c r="AH44" i="26"/>
  <c r="AY48" i="23"/>
  <c r="CA49" i="26"/>
  <c r="X8" i="13"/>
  <c r="X8" i="12"/>
  <c r="Y8" i="9"/>
  <c r="X8" i="22"/>
  <c r="W8" i="13"/>
  <c r="W8" i="12"/>
  <c r="X9" i="19"/>
  <c r="AO19" i="19"/>
  <c r="AO18" i="9"/>
  <c r="AP18" i="9"/>
  <c r="AO18" i="13"/>
  <c r="AO18" i="12"/>
  <c r="AS22" i="23"/>
  <c r="AR22" i="13"/>
  <c r="AR22" i="12"/>
  <c r="AK47" i="19"/>
  <c r="AJ46" i="13"/>
  <c r="AJ46" i="12"/>
  <c r="AK46" i="19"/>
  <c r="AK47" i="13"/>
  <c r="AK47" i="12"/>
  <c r="AL47" i="23"/>
  <c r="AL47" i="19"/>
  <c r="AL48" i="19"/>
  <c r="BE42" i="19"/>
  <c r="BE42" i="23"/>
  <c r="BH44" i="23"/>
  <c r="BH45" i="19"/>
  <c r="BH44" i="19"/>
  <c r="BW46" i="23"/>
  <c r="BW47" i="19"/>
  <c r="BW46" i="19"/>
  <c r="CP51" i="23"/>
  <c r="CP51" i="22"/>
  <c r="CP52" i="19"/>
  <c r="CX35" i="23"/>
  <c r="CX35" i="19"/>
  <c r="CX36" i="19"/>
  <c r="CX35" i="22"/>
  <c r="BN41" i="26"/>
  <c r="AO46" i="26"/>
  <c r="AE46" i="26"/>
  <c r="L53" i="28"/>
  <c r="O48" i="26"/>
  <c r="Z53" i="28"/>
  <c r="BU47" i="26"/>
  <c r="CK51" i="26"/>
  <c r="D39" i="13"/>
  <c r="D39" i="12"/>
  <c r="E6" i="23"/>
  <c r="E6" i="13"/>
  <c r="E6" i="12"/>
  <c r="E6" i="22"/>
  <c r="D6" i="13"/>
  <c r="D6" i="12"/>
  <c r="E7" i="19"/>
  <c r="E6" i="9"/>
  <c r="J44" i="19"/>
  <c r="J43" i="23"/>
  <c r="AF41" i="23"/>
  <c r="AN50" i="13"/>
  <c r="AN50" i="12"/>
  <c r="AO51" i="19"/>
  <c r="AO50" i="23"/>
  <c r="BA38" i="23"/>
  <c r="BA38" i="19"/>
  <c r="BS42" i="23"/>
  <c r="BS42" i="19"/>
  <c r="BY36" i="23"/>
  <c r="BY36" i="22"/>
  <c r="BY37" i="19"/>
  <c r="CC53" i="28"/>
  <c r="CD51" i="23"/>
  <c r="CD51" i="19"/>
  <c r="CD51" i="22"/>
  <c r="CD52" i="19"/>
  <c r="CI32" i="23"/>
  <c r="CI32" i="22"/>
  <c r="CI33" i="19"/>
  <c r="CL36" i="19"/>
  <c r="CL35" i="23"/>
  <c r="CL35" i="19"/>
  <c r="CL35" i="22"/>
  <c r="CS42" i="19"/>
  <c r="CS43" i="19"/>
  <c r="CS42" i="23"/>
  <c r="CW34" i="23"/>
  <c r="CW35" i="19"/>
  <c r="CW34" i="19"/>
  <c r="CW34" i="22"/>
  <c r="CW34" i="13"/>
  <c r="CW34" i="12"/>
  <c r="CZ49" i="13"/>
  <c r="CZ49" i="12"/>
  <c r="CY49" i="13"/>
  <c r="CY49" i="12"/>
  <c r="CZ49" i="19"/>
  <c r="CZ49" i="23"/>
  <c r="DD42" i="19"/>
  <c r="DD41" i="23"/>
  <c r="I43" i="13"/>
  <c r="I43" i="12"/>
  <c r="I43" i="23"/>
  <c r="CQ41" i="26"/>
  <c r="CT35" i="26"/>
  <c r="CP53" i="28"/>
  <c r="AF39" i="26"/>
  <c r="S10" i="9"/>
  <c r="Z33" i="26"/>
  <c r="AM48" i="26"/>
  <c r="P20" i="22"/>
  <c r="AY33" i="26"/>
  <c r="AS41" i="26"/>
  <c r="AR46" i="26"/>
  <c r="G38" i="26"/>
  <c r="K46" i="26"/>
  <c r="DC31" i="13"/>
  <c r="DC31" i="12"/>
  <c r="CY47" i="13"/>
  <c r="CY47" i="12"/>
  <c r="DB48" i="26"/>
  <c r="Z40" i="26"/>
  <c r="Q51" i="26"/>
  <c r="BJ31" i="26"/>
  <c r="CN47" i="26"/>
  <c r="AX35" i="26"/>
  <c r="BB48" i="26"/>
  <c r="BB40" i="26"/>
  <c r="B31" i="13"/>
  <c r="BW45" i="26"/>
  <c r="BD53" i="28"/>
  <c r="CS50" i="26"/>
  <c r="CE39" i="26"/>
  <c r="S45" i="26"/>
  <c r="G19" i="13"/>
  <c r="G19" i="12"/>
  <c r="AI46" i="26"/>
  <c r="BU34" i="26"/>
  <c r="CS35" i="13"/>
  <c r="CS35" i="12"/>
  <c r="CX38" i="26"/>
  <c r="BA43" i="26"/>
  <c r="CL51" i="26"/>
  <c r="CT43" i="26"/>
  <c r="E51" i="26"/>
  <c r="CF34" i="26"/>
  <c r="BK48" i="26"/>
  <c r="AM41" i="26"/>
  <c r="H19" i="23"/>
  <c r="AI42" i="26"/>
  <c r="AK31" i="26"/>
  <c r="BN36" i="26"/>
  <c r="CF45" i="26"/>
  <c r="AD39" i="26"/>
  <c r="BZ48" i="26"/>
  <c r="BH40" i="26"/>
  <c r="AF49" i="26"/>
  <c r="AI53" i="28"/>
  <c r="AZ50" i="26"/>
  <c r="L39" i="26"/>
  <c r="CB49" i="26"/>
  <c r="CQ35" i="26"/>
  <c r="BE53" i="28"/>
  <c r="AZ42" i="26"/>
  <c r="BT34" i="26"/>
  <c r="H19" i="13"/>
  <c r="H19" i="12"/>
  <c r="P35" i="26"/>
  <c r="BL41" i="26"/>
  <c r="CG44" i="26"/>
  <c r="AB53" i="28"/>
  <c r="J44" i="26"/>
  <c r="CG38" i="26"/>
  <c r="W48" i="26"/>
  <c r="AK40" i="26"/>
  <c r="DF49" i="8"/>
  <c r="CD53" i="28"/>
  <c r="AB42" i="26"/>
  <c r="AY40" i="26"/>
  <c r="H19" i="19"/>
  <c r="E40" i="26"/>
  <c r="I49" i="26"/>
  <c r="R36" i="26"/>
  <c r="Q35" i="26"/>
  <c r="R47" i="26"/>
  <c r="AZ4" i="13"/>
  <c r="M46" i="26"/>
  <c r="C20" i="9"/>
  <c r="S38" i="26"/>
  <c r="C48" i="26"/>
  <c r="AI39" i="26"/>
  <c r="AN39" i="26"/>
  <c r="H19" i="22"/>
  <c r="Y41" i="26"/>
  <c r="AL36" i="26"/>
  <c r="BF35" i="26"/>
  <c r="BG36" i="26"/>
  <c r="BQ21" i="8"/>
  <c r="N30" i="26"/>
  <c r="I52" i="24"/>
  <c r="I52" i="21"/>
  <c r="C20" i="13"/>
  <c r="C20" i="12"/>
  <c r="CA43" i="26"/>
  <c r="M34" i="26"/>
  <c r="AR43" i="26"/>
  <c r="E34" i="26"/>
  <c r="DD40" i="26"/>
  <c r="AO31" i="26"/>
  <c r="BE41" i="26"/>
  <c r="G40" i="13"/>
  <c r="G40" i="12"/>
  <c r="BN42" i="26"/>
  <c r="CC47" i="26"/>
  <c r="V47" i="26"/>
  <c r="AU18" i="23"/>
  <c r="BU45" i="26"/>
  <c r="CD39" i="26"/>
  <c r="CR31" i="26"/>
  <c r="CE36" i="26"/>
  <c r="CO39" i="26"/>
  <c r="AH35" i="26"/>
  <c r="BC45" i="26"/>
  <c r="R19" i="8"/>
  <c r="Q19" i="13"/>
  <c r="Q19" i="12"/>
  <c r="DC33" i="26"/>
  <c r="BZ34" i="26"/>
  <c r="BG44" i="26"/>
  <c r="P38" i="26"/>
  <c r="BV34" i="26"/>
  <c r="AG35" i="26"/>
  <c r="R44" i="26"/>
  <c r="AX30" i="26"/>
  <c r="AY30" i="26"/>
  <c r="BR40" i="26"/>
  <c r="BZ32" i="26"/>
  <c r="BZ40" i="26"/>
  <c r="AX34" i="26"/>
  <c r="CU37" i="26"/>
  <c r="BR34" i="26"/>
  <c r="AL34" i="26"/>
  <c r="Z34" i="26"/>
  <c r="AJ43" i="26"/>
  <c r="BI42" i="26"/>
  <c r="BR31" i="26"/>
  <c r="AL41" i="26"/>
  <c r="AN33" i="26"/>
  <c r="AE53" i="28"/>
  <c r="C51" i="26"/>
  <c r="F41" i="26"/>
  <c r="U38" i="26"/>
  <c r="AZ52" i="24"/>
  <c r="AZ52" i="26"/>
  <c r="AZ52" i="21"/>
  <c r="P20" i="23"/>
  <c r="P20" i="19"/>
  <c r="P23" i="19"/>
  <c r="P23" i="23"/>
  <c r="P23" i="9"/>
  <c r="O23" i="13"/>
  <c r="O23" i="12"/>
  <c r="P23" i="22"/>
  <c r="P24" i="19"/>
  <c r="O23" i="9"/>
  <c r="G18" i="9"/>
  <c r="F18" i="19"/>
  <c r="F19" i="19"/>
  <c r="F18" i="22"/>
  <c r="F18" i="23"/>
  <c r="F18" i="13"/>
  <c r="F18" i="12"/>
  <c r="BZ44" i="26"/>
  <c r="CU36" i="26"/>
  <c r="AE43" i="26"/>
  <c r="AA35" i="26"/>
  <c r="BF39" i="26"/>
  <c r="O30" i="26"/>
  <c r="CJ42" i="26"/>
  <c r="J41" i="26"/>
  <c r="Q38" i="26"/>
  <c r="G23" i="13"/>
  <c r="G23" i="12"/>
  <c r="H24" i="19"/>
  <c r="H23" i="19"/>
  <c r="G23" i="9"/>
  <c r="H23" i="23"/>
  <c r="H23" i="22"/>
  <c r="BH49" i="26"/>
  <c r="AA36" i="26"/>
  <c r="BH50" i="26"/>
  <c r="AG45" i="26"/>
  <c r="BK44" i="26"/>
  <c r="BU42" i="26"/>
  <c r="BW47" i="26"/>
  <c r="BZ49" i="26"/>
  <c r="AI17" i="13"/>
  <c r="AI17" i="22"/>
  <c r="U53" i="28"/>
  <c r="AC53" i="28"/>
  <c r="T37" i="26"/>
  <c r="N40" i="26"/>
  <c r="CD47" i="26"/>
  <c r="E5" i="9"/>
  <c r="F5" i="9"/>
  <c r="F6" i="19"/>
  <c r="E5" i="13"/>
  <c r="E5" i="12"/>
  <c r="F5" i="23"/>
  <c r="F5" i="22"/>
  <c r="F5" i="13"/>
  <c r="F5" i="19"/>
  <c r="CF35" i="26"/>
  <c r="H32" i="12"/>
  <c r="Q32" i="26"/>
  <c r="H39" i="26"/>
  <c r="V48" i="26"/>
  <c r="J36" i="26"/>
  <c r="AA48" i="26"/>
  <c r="H31" i="26"/>
  <c r="V35" i="26"/>
  <c r="S39" i="26"/>
  <c r="P41" i="26"/>
  <c r="U42" i="26"/>
  <c r="M39" i="26"/>
  <c r="W45" i="26"/>
  <c r="U47" i="26"/>
  <c r="AA39" i="26"/>
  <c r="R43" i="26"/>
  <c r="J35" i="26"/>
  <c r="Y34" i="13"/>
  <c r="Y34" i="12"/>
  <c r="Z35" i="26"/>
  <c r="Y42" i="26"/>
  <c r="AA45" i="26"/>
  <c r="J46" i="26"/>
  <c r="X34" i="26"/>
  <c r="Z46" i="26"/>
  <c r="AA53" i="28"/>
  <c r="O40" i="26"/>
  <c r="V43" i="26"/>
  <c r="J38" i="26"/>
  <c r="X33" i="26"/>
  <c r="AA40" i="26"/>
  <c r="I41" i="26"/>
  <c r="O31" i="26"/>
  <c r="S32" i="26"/>
  <c r="N31" i="26"/>
  <c r="BI46" i="26"/>
  <c r="G40" i="23"/>
  <c r="AX36" i="26"/>
  <c r="BN30" i="26"/>
  <c r="AJ52" i="24"/>
  <c r="AJ52" i="21"/>
  <c r="AM40" i="13"/>
  <c r="AM40" i="12"/>
  <c r="AN40" i="13"/>
  <c r="AN40" i="12"/>
  <c r="AN41" i="19"/>
  <c r="AN40" i="23"/>
  <c r="AN40" i="19"/>
  <c r="AN41" i="13"/>
  <c r="AN41" i="12"/>
  <c r="AO41" i="13"/>
  <c r="AO41" i="12"/>
  <c r="AO41" i="23"/>
  <c r="AO42" i="19"/>
  <c r="AO41" i="19"/>
  <c r="AQ43" i="26"/>
  <c r="AR43" i="13"/>
  <c r="AR43" i="12"/>
  <c r="AR43" i="23"/>
  <c r="AR43" i="19"/>
  <c r="AR44" i="19"/>
  <c r="AV52" i="24"/>
  <c r="AV52" i="26"/>
  <c r="AV52" i="21"/>
  <c r="AV50" i="26"/>
  <c r="AV51" i="13"/>
  <c r="AV51" i="12"/>
  <c r="AW51" i="13"/>
  <c r="AW51" i="12"/>
  <c r="AW51" i="23"/>
  <c r="AW52" i="19"/>
  <c r="AW51" i="19"/>
  <c r="AW40" i="13"/>
  <c r="AW40" i="12"/>
  <c r="AX40" i="13"/>
  <c r="AX40" i="12"/>
  <c r="AX41" i="19"/>
  <c r="AX40" i="19"/>
  <c r="AX40" i="23"/>
  <c r="BO43" i="13"/>
  <c r="BO43" i="12"/>
  <c r="BO43" i="23"/>
  <c r="BO44" i="19"/>
  <c r="BO43" i="19"/>
  <c r="BP44" i="13"/>
  <c r="BP44" i="12"/>
  <c r="BP44" i="23"/>
  <c r="BP45" i="19"/>
  <c r="BP44" i="19"/>
  <c r="CC43" i="13"/>
  <c r="CC43" i="12"/>
  <c r="CC43" i="19"/>
  <c r="CC43" i="23"/>
  <c r="CC44" i="19"/>
  <c r="CE37" i="23"/>
  <c r="CE38" i="19"/>
  <c r="CE37" i="13"/>
  <c r="CE37" i="12"/>
  <c r="CN39" i="13"/>
  <c r="CN39" i="12"/>
  <c r="CO40" i="19"/>
  <c r="CO39" i="23"/>
  <c r="CO39" i="19"/>
  <c r="CR46" i="23"/>
  <c r="CR46" i="19"/>
  <c r="CR47" i="19"/>
  <c r="CR46" i="13"/>
  <c r="CR46" i="12"/>
  <c r="CQ46" i="13"/>
  <c r="CQ46" i="12"/>
  <c r="CV51" i="13"/>
  <c r="CV51" i="12"/>
  <c r="CW51" i="23"/>
  <c r="CW52" i="19"/>
  <c r="CW51" i="22"/>
  <c r="CW51" i="19"/>
  <c r="C31" i="19"/>
  <c r="C31" i="22"/>
  <c r="C31" i="23"/>
  <c r="C39" i="13"/>
  <c r="C39" i="12"/>
  <c r="C40" i="19"/>
  <c r="C39" i="19"/>
  <c r="C39" i="23"/>
  <c r="D32" i="13"/>
  <c r="D32" i="12"/>
  <c r="D33" i="19"/>
  <c r="D32" i="23"/>
  <c r="D32" i="19"/>
  <c r="D32" i="22"/>
  <c r="E32" i="13"/>
  <c r="E32" i="12"/>
  <c r="E32" i="23"/>
  <c r="E32" i="22"/>
  <c r="E32" i="19"/>
  <c r="E44" i="26"/>
  <c r="D44" i="26"/>
  <c r="E45" i="13"/>
  <c r="E45" i="12"/>
  <c r="F45" i="13"/>
  <c r="F45" i="12"/>
  <c r="F45" i="23"/>
  <c r="F45" i="19"/>
  <c r="F46" i="19"/>
  <c r="F38" i="13"/>
  <c r="F38" i="12"/>
  <c r="G38" i="13"/>
  <c r="G38" i="12"/>
  <c r="G38" i="23"/>
  <c r="G39" i="19"/>
  <c r="G38" i="19"/>
  <c r="G46" i="26"/>
  <c r="F46" i="26"/>
  <c r="H43" i="26"/>
  <c r="G47" i="13"/>
  <c r="G47" i="12"/>
  <c r="H47" i="13"/>
  <c r="H47" i="12"/>
  <c r="H48" i="19"/>
  <c r="H47" i="23"/>
  <c r="H47" i="19"/>
  <c r="I40" i="13"/>
  <c r="I40" i="12"/>
  <c r="H40" i="13"/>
  <c r="H40" i="12"/>
  <c r="I40" i="23"/>
  <c r="I41" i="19"/>
  <c r="I40" i="19"/>
  <c r="J30" i="26"/>
  <c r="I30" i="26"/>
  <c r="I38" i="13"/>
  <c r="I38" i="12"/>
  <c r="J38" i="13"/>
  <c r="J38" i="12"/>
  <c r="J38" i="23"/>
  <c r="J39" i="19"/>
  <c r="J38" i="19"/>
  <c r="K31" i="22"/>
  <c r="K31" i="23"/>
  <c r="K31" i="19"/>
  <c r="L42" i="13"/>
  <c r="L42" i="12"/>
  <c r="L43" i="19"/>
  <c r="L42" i="19"/>
  <c r="L42" i="23"/>
  <c r="M31" i="13"/>
  <c r="M31" i="12"/>
  <c r="M31" i="23"/>
  <c r="M31" i="22"/>
  <c r="M31" i="19"/>
  <c r="M47" i="13"/>
  <c r="M47" i="12"/>
  <c r="L47" i="13"/>
  <c r="L47" i="12"/>
  <c r="M47" i="23"/>
  <c r="M48" i="19"/>
  <c r="M47" i="19"/>
  <c r="N32" i="13"/>
  <c r="N32" i="12"/>
  <c r="O32" i="13"/>
  <c r="O32" i="12"/>
  <c r="O33" i="19"/>
  <c r="O32" i="22"/>
  <c r="O32" i="19"/>
  <c r="O32" i="23"/>
  <c r="O41" i="13"/>
  <c r="O41" i="12"/>
  <c r="P41" i="13"/>
  <c r="P41" i="12"/>
  <c r="P41" i="23"/>
  <c r="P41" i="19"/>
  <c r="P42" i="19"/>
  <c r="R31" i="13"/>
  <c r="R31" i="12"/>
  <c r="R31" i="19"/>
  <c r="R31" i="22"/>
  <c r="R31" i="23"/>
  <c r="Q39" i="13"/>
  <c r="Q39" i="12"/>
  <c r="R39" i="13"/>
  <c r="R39" i="12"/>
  <c r="R39" i="23"/>
  <c r="R39" i="19"/>
  <c r="R40" i="19"/>
  <c r="S36" i="13"/>
  <c r="S36" i="12"/>
  <c r="S36" i="23"/>
  <c r="S36" i="22"/>
  <c r="S36" i="19"/>
  <c r="T37" i="13"/>
  <c r="T37" i="12"/>
  <c r="T37" i="19"/>
  <c r="T37" i="23"/>
  <c r="T42" i="13"/>
  <c r="T42" i="12"/>
  <c r="U42" i="13"/>
  <c r="U42" i="12"/>
  <c r="U42" i="19"/>
  <c r="U43" i="19"/>
  <c r="U42" i="23"/>
  <c r="V35" i="13"/>
  <c r="V35" i="12"/>
  <c r="V35" i="19"/>
  <c r="V35" i="23"/>
  <c r="U47" i="13"/>
  <c r="U47" i="12"/>
  <c r="V47" i="13"/>
  <c r="V47" i="12"/>
  <c r="V48" i="19"/>
  <c r="V47" i="19"/>
  <c r="V47" i="23"/>
  <c r="W36" i="13"/>
  <c r="W36" i="12"/>
  <c r="W36" i="23"/>
  <c r="W36" i="19"/>
  <c r="Z35" i="23"/>
  <c r="Z48" i="19"/>
  <c r="Z47" i="23"/>
  <c r="AA41" i="13"/>
  <c r="AA41" i="12"/>
  <c r="AB41" i="23"/>
  <c r="AB42" i="19"/>
  <c r="AG38" i="23"/>
  <c r="AG47" i="19"/>
  <c r="AG46" i="23"/>
  <c r="AG47" i="13"/>
  <c r="AG47" i="12"/>
  <c r="AH47" i="13"/>
  <c r="AH47" i="12"/>
  <c r="AH47" i="23"/>
  <c r="AI44" i="13"/>
  <c r="AI44" i="12"/>
  <c r="AI45" i="19"/>
  <c r="AI44" i="23"/>
  <c r="S44" i="26"/>
  <c r="CD44" i="26"/>
  <c r="CX44" i="26"/>
  <c r="CS42" i="26"/>
  <c r="CN31" i="26"/>
  <c r="BE43" i="26"/>
  <c r="AJ45" i="19"/>
  <c r="AJ44" i="23"/>
  <c r="AN36" i="13"/>
  <c r="AN36" i="12"/>
  <c r="AM36" i="13"/>
  <c r="AM36" i="12"/>
  <c r="AN36" i="19"/>
  <c r="AN36" i="23"/>
  <c r="O44" i="26"/>
  <c r="N44" i="26"/>
  <c r="C46" i="26"/>
  <c r="B46" i="26"/>
  <c r="AQ43" i="13"/>
  <c r="AQ43" i="12"/>
  <c r="AP43" i="13"/>
  <c r="AP43" i="12"/>
  <c r="AQ44" i="19"/>
  <c r="AQ43" i="23"/>
  <c r="AQ43" i="19"/>
  <c r="AR32" i="13"/>
  <c r="AR32" i="12"/>
  <c r="AS32" i="23"/>
  <c r="AS32" i="19"/>
  <c r="AS47" i="13"/>
  <c r="AS47" i="12"/>
  <c r="AS47" i="23"/>
  <c r="AS47" i="19"/>
  <c r="AS48" i="19"/>
  <c r="AS40" i="13"/>
  <c r="AS40" i="12"/>
  <c r="AT40" i="13"/>
  <c r="AT40" i="12"/>
  <c r="AT40" i="19"/>
  <c r="AT40" i="23"/>
  <c r="AT41" i="19"/>
  <c r="AU52" i="24"/>
  <c r="AU52" i="21"/>
  <c r="AU49" i="13"/>
  <c r="AU49" i="12"/>
  <c r="AT49" i="13"/>
  <c r="AT49" i="12"/>
  <c r="AU50" i="19"/>
  <c r="AU49" i="23"/>
  <c r="AU49" i="19"/>
  <c r="AV34" i="13"/>
  <c r="AV34" i="12"/>
  <c r="AU34" i="13"/>
  <c r="AU34" i="12"/>
  <c r="AV34" i="23"/>
  <c r="AV35" i="19"/>
  <c r="AV39" i="13"/>
  <c r="AV39" i="12"/>
  <c r="AW39" i="13"/>
  <c r="AW39" i="12"/>
  <c r="AW39" i="19"/>
  <c r="AW39" i="23"/>
  <c r="AW40" i="19"/>
  <c r="AV47" i="13"/>
  <c r="AV47" i="12"/>
  <c r="AW47" i="13"/>
  <c r="AW47" i="12"/>
  <c r="AW48" i="19"/>
  <c r="AW47" i="23"/>
  <c r="AW47" i="19"/>
  <c r="AX52" i="24"/>
  <c r="AX52" i="21"/>
  <c r="AY50" i="13"/>
  <c r="AY50" i="12"/>
  <c r="AZ50" i="13"/>
  <c r="AZ50" i="12"/>
  <c r="AZ51" i="19"/>
  <c r="AZ50" i="23"/>
  <c r="AZ50" i="19"/>
  <c r="AZ51" i="13"/>
  <c r="AZ51" i="12"/>
  <c r="BA51" i="19"/>
  <c r="BA51" i="23"/>
  <c r="BA52" i="19"/>
  <c r="BA44" i="13"/>
  <c r="BA44" i="12"/>
  <c r="BB44" i="23"/>
  <c r="BB44" i="19"/>
  <c r="BC49" i="13"/>
  <c r="BC49" i="12"/>
  <c r="BB49" i="13"/>
  <c r="BB49" i="12"/>
  <c r="BC49" i="23"/>
  <c r="BC49" i="19"/>
  <c r="BC50" i="19"/>
  <c r="BF39" i="13"/>
  <c r="BF39" i="12"/>
  <c r="BF39" i="19"/>
  <c r="BF39" i="23"/>
  <c r="BF51" i="19"/>
  <c r="BF51" i="23"/>
  <c r="BF52" i="19"/>
  <c r="BR46" i="23"/>
  <c r="BR47" i="19"/>
  <c r="BR46" i="19"/>
  <c r="BR39" i="13"/>
  <c r="BR39" i="12"/>
  <c r="BS39" i="13"/>
  <c r="BS39" i="12"/>
  <c r="BS40" i="19"/>
  <c r="BS39" i="19"/>
  <c r="BS39" i="23"/>
  <c r="BR47" i="13"/>
  <c r="BR47" i="12"/>
  <c r="BS47" i="13"/>
  <c r="BS47" i="12"/>
  <c r="BS48" i="19"/>
  <c r="BS47" i="23"/>
  <c r="BS47" i="19"/>
  <c r="CK51" i="13"/>
  <c r="CK51" i="12"/>
  <c r="CK51" i="23"/>
  <c r="CK51" i="22"/>
  <c r="CK52" i="19"/>
  <c r="CK51" i="19"/>
  <c r="C47" i="13"/>
  <c r="C47" i="12"/>
  <c r="C47" i="19"/>
  <c r="C47" i="23"/>
  <c r="C48" i="19"/>
  <c r="D47" i="13"/>
  <c r="D47" i="12"/>
  <c r="D48" i="19"/>
  <c r="D47" i="23"/>
  <c r="D47" i="19"/>
  <c r="D44" i="13"/>
  <c r="D44" i="12"/>
  <c r="E44" i="13"/>
  <c r="E44" i="12"/>
  <c r="E45" i="19"/>
  <c r="E44" i="19"/>
  <c r="E44" i="23"/>
  <c r="F41" i="13"/>
  <c r="F41" i="12"/>
  <c r="E41" i="13"/>
  <c r="E41" i="12"/>
  <c r="F41" i="23"/>
  <c r="F42" i="19"/>
  <c r="F41" i="19"/>
  <c r="G34" i="13"/>
  <c r="G34" i="12"/>
  <c r="F34" i="13"/>
  <c r="F34" i="12"/>
  <c r="G34" i="22"/>
  <c r="G35" i="19"/>
  <c r="G34" i="23"/>
  <c r="G42" i="26"/>
  <c r="F42" i="26"/>
  <c r="H31" i="13"/>
  <c r="H31" i="12"/>
  <c r="H31" i="23"/>
  <c r="H32" i="19"/>
  <c r="H31" i="19"/>
  <c r="H31" i="22"/>
  <c r="H43" i="13"/>
  <c r="H43" i="12"/>
  <c r="G43" i="13"/>
  <c r="G43" i="12"/>
  <c r="H44" i="19"/>
  <c r="H43" i="23"/>
  <c r="H43" i="19"/>
  <c r="H44" i="26"/>
  <c r="I44" i="26"/>
  <c r="I31" i="13"/>
  <c r="I31" i="12"/>
  <c r="J31" i="13"/>
  <c r="J31" i="12"/>
  <c r="J31" i="23"/>
  <c r="J31" i="22"/>
  <c r="J32" i="19"/>
  <c r="J31" i="19"/>
  <c r="J46" i="13"/>
  <c r="J46" i="12"/>
  <c r="I46" i="13"/>
  <c r="I46" i="12"/>
  <c r="J46" i="23"/>
  <c r="J46" i="19"/>
  <c r="J47" i="19"/>
  <c r="K42" i="13"/>
  <c r="K42" i="12"/>
  <c r="K42" i="23"/>
  <c r="K42" i="19"/>
  <c r="L38" i="23"/>
  <c r="L38" i="19"/>
  <c r="M38" i="26"/>
  <c r="L43" i="13"/>
  <c r="L43" i="12"/>
  <c r="M43" i="13"/>
  <c r="M43" i="12"/>
  <c r="M43" i="23"/>
  <c r="M43" i="19"/>
  <c r="M44" i="19"/>
  <c r="N35" i="13"/>
  <c r="N35" i="12"/>
  <c r="N35" i="23"/>
  <c r="N35" i="22"/>
  <c r="N35" i="19"/>
  <c r="N47" i="13"/>
  <c r="N47" i="12"/>
  <c r="N48" i="19"/>
  <c r="N47" i="19"/>
  <c r="N47" i="23"/>
  <c r="P37" i="13"/>
  <c r="P37" i="12"/>
  <c r="O37" i="13"/>
  <c r="O37" i="12"/>
  <c r="P38" i="19"/>
  <c r="P37" i="23"/>
  <c r="P38" i="13"/>
  <c r="P38" i="12"/>
  <c r="Q38" i="13"/>
  <c r="Q38" i="12"/>
  <c r="Q38" i="19"/>
  <c r="Q39" i="19"/>
  <c r="Q38" i="23"/>
  <c r="S32" i="13"/>
  <c r="S32" i="12"/>
  <c r="S32" i="22"/>
  <c r="S32" i="19"/>
  <c r="S32" i="23"/>
  <c r="S33" i="19"/>
  <c r="R44" i="13"/>
  <c r="R44" i="12"/>
  <c r="S44" i="13"/>
  <c r="S44" i="12"/>
  <c r="S44" i="23"/>
  <c r="S45" i="19"/>
  <c r="S44" i="19"/>
  <c r="T33" i="13"/>
  <c r="T33" i="12"/>
  <c r="T33" i="19"/>
  <c r="T33" i="23"/>
  <c r="T33" i="22"/>
  <c r="S45" i="13"/>
  <c r="S45" i="12"/>
  <c r="T45" i="13"/>
  <c r="T45" i="12"/>
  <c r="T45" i="23"/>
  <c r="T46" i="19"/>
  <c r="T45" i="19"/>
  <c r="U38" i="13"/>
  <c r="U38" i="12"/>
  <c r="U38" i="19"/>
  <c r="U39" i="19"/>
  <c r="U38" i="23"/>
  <c r="V31" i="19"/>
  <c r="V31" i="23"/>
  <c r="V43" i="13"/>
  <c r="V43" i="12"/>
  <c r="U43" i="13"/>
  <c r="U43" i="12"/>
  <c r="V44" i="19"/>
  <c r="V43" i="23"/>
  <c r="V43" i="19"/>
  <c r="AB38" i="13"/>
  <c r="AB38" i="12"/>
  <c r="AC39" i="19"/>
  <c r="AC38" i="23"/>
  <c r="AD31" i="23"/>
  <c r="AD31" i="19"/>
  <c r="AD36" i="13"/>
  <c r="AD36" i="12"/>
  <c r="AE36" i="23"/>
  <c r="AD44" i="13"/>
  <c r="AD44" i="12"/>
  <c r="AE45" i="19"/>
  <c r="AE44" i="23"/>
  <c r="AF33" i="23"/>
  <c r="F37" i="26"/>
  <c r="BG18" i="22"/>
  <c r="BG18" i="19"/>
  <c r="BF18" i="13"/>
  <c r="BF18" i="12"/>
  <c r="BG18" i="13"/>
  <c r="BG18" i="12"/>
  <c r="BG18" i="23"/>
  <c r="BG18" i="9"/>
  <c r="CN38" i="26"/>
  <c r="BD47" i="26"/>
  <c r="CV40" i="13"/>
  <c r="CV40" i="12"/>
  <c r="CA36" i="26"/>
  <c r="BD21" i="9"/>
  <c r="AN45" i="13"/>
  <c r="AN45" i="12"/>
  <c r="AO45" i="13"/>
  <c r="AO45" i="12"/>
  <c r="AO46" i="19"/>
  <c r="AO45" i="23"/>
  <c r="AO45" i="19"/>
  <c r="AT52" i="24"/>
  <c r="AT52" i="21"/>
  <c r="AT45" i="13"/>
  <c r="AT45" i="12"/>
  <c r="AU45" i="13"/>
  <c r="AU45" i="12"/>
  <c r="AU45" i="23"/>
  <c r="AU45" i="19"/>
  <c r="AU46" i="19"/>
  <c r="AU50" i="13"/>
  <c r="AU50" i="12"/>
  <c r="AV50" i="13"/>
  <c r="AV50" i="12"/>
  <c r="AV50" i="23"/>
  <c r="AV51" i="19"/>
  <c r="AV50" i="19"/>
  <c r="AZ39" i="13"/>
  <c r="AZ39" i="12"/>
  <c r="BA39" i="13"/>
  <c r="BA39" i="12"/>
  <c r="BA39" i="23"/>
  <c r="BA39" i="19"/>
  <c r="BA40" i="19"/>
  <c r="CB51" i="13"/>
  <c r="CB51" i="12"/>
  <c r="CB51" i="19"/>
  <c r="CB51" i="22"/>
  <c r="CB52" i="19"/>
  <c r="CB51" i="23"/>
  <c r="CC47" i="13"/>
  <c r="CC47" i="12"/>
  <c r="CC47" i="19"/>
  <c r="CC48" i="19"/>
  <c r="CC47" i="23"/>
  <c r="CN38" i="13"/>
  <c r="CN38" i="12"/>
  <c r="CN38" i="19"/>
  <c r="CN38" i="23"/>
  <c r="CN39" i="19"/>
  <c r="CM38" i="13"/>
  <c r="CM38" i="12"/>
  <c r="CO47" i="19"/>
  <c r="CO47" i="23"/>
  <c r="CO48" i="19"/>
  <c r="CO48" i="13"/>
  <c r="CO48" i="12"/>
  <c r="CP48" i="13"/>
  <c r="CP48" i="12"/>
  <c r="CP48" i="23"/>
  <c r="C35" i="13"/>
  <c r="C35" i="12"/>
  <c r="C35" i="19"/>
  <c r="C35" i="22"/>
  <c r="C35" i="23"/>
  <c r="D43" i="13"/>
  <c r="D43" i="12"/>
  <c r="D43" i="19"/>
  <c r="D43" i="23"/>
  <c r="D44" i="19"/>
  <c r="F37" i="13"/>
  <c r="F37" i="12"/>
  <c r="F37" i="23"/>
  <c r="F38" i="19"/>
  <c r="F37" i="19"/>
  <c r="G46" i="13"/>
  <c r="G46" i="12"/>
  <c r="F46" i="13"/>
  <c r="F46" i="12"/>
  <c r="G46" i="23"/>
  <c r="G46" i="19"/>
  <c r="G47" i="19"/>
  <c r="G39" i="13"/>
  <c r="G39" i="12"/>
  <c r="H39" i="13"/>
  <c r="H39" i="12"/>
  <c r="H39" i="23"/>
  <c r="H39" i="19"/>
  <c r="H40" i="19"/>
  <c r="I32" i="23"/>
  <c r="I32" i="22"/>
  <c r="I32" i="19"/>
  <c r="J42" i="13"/>
  <c r="J42" i="12"/>
  <c r="J42" i="23"/>
  <c r="J42" i="19"/>
  <c r="J43" i="19"/>
  <c r="M39" i="19"/>
  <c r="M39" i="23"/>
  <c r="N43" i="13"/>
  <c r="N43" i="12"/>
  <c r="N44" i="19"/>
  <c r="N43" i="19"/>
  <c r="N43" i="23"/>
  <c r="O40" i="13"/>
  <c r="O40" i="12"/>
  <c r="N40" i="13"/>
  <c r="N40" i="12"/>
  <c r="O40" i="23"/>
  <c r="O41" i="19"/>
  <c r="O40" i="19"/>
  <c r="O45" i="13"/>
  <c r="O45" i="12"/>
  <c r="P45" i="13"/>
  <c r="P45" i="12"/>
  <c r="P45" i="23"/>
  <c r="P46" i="19"/>
  <c r="P45" i="19"/>
  <c r="P46" i="13"/>
  <c r="P46" i="12"/>
  <c r="Q46" i="13"/>
  <c r="Q46" i="12"/>
  <c r="Q47" i="19"/>
  <c r="Q46" i="19"/>
  <c r="Q46" i="23"/>
  <c r="Q35" i="13"/>
  <c r="Q35" i="12"/>
  <c r="R35" i="13"/>
  <c r="R35" i="12"/>
  <c r="R35" i="23"/>
  <c r="R35" i="22"/>
  <c r="R35" i="19"/>
  <c r="Q47" i="13"/>
  <c r="Q47" i="12"/>
  <c r="R47" i="13"/>
  <c r="R47" i="12"/>
  <c r="R47" i="23"/>
  <c r="R48" i="19"/>
  <c r="R47" i="19"/>
  <c r="U34" i="13"/>
  <c r="U34" i="12"/>
  <c r="U34" i="19"/>
  <c r="U34" i="23"/>
  <c r="U34" i="22"/>
  <c r="W32" i="13"/>
  <c r="W32" i="12"/>
  <c r="W32" i="23"/>
  <c r="W32" i="19"/>
  <c r="Z31" i="19"/>
  <c r="Z31" i="23"/>
  <c r="Y43" i="13"/>
  <c r="Y43" i="12"/>
  <c r="Z43" i="23"/>
  <c r="Z44" i="19"/>
  <c r="Z44" i="13"/>
  <c r="Z44" i="12"/>
  <c r="AA45" i="19"/>
  <c r="AA44" i="23"/>
  <c r="AB37" i="23"/>
  <c r="AB38" i="19"/>
  <c r="AA45" i="13"/>
  <c r="AA45" i="12"/>
  <c r="AB45" i="23"/>
  <c r="AB46" i="19"/>
  <c r="AG42" i="19"/>
  <c r="AG43" i="19"/>
  <c r="AG42" i="23"/>
  <c r="AH31" i="19"/>
  <c r="AH31" i="23"/>
  <c r="AI40" i="13"/>
  <c r="AI40" i="12"/>
  <c r="AI40" i="23"/>
  <c r="B30" i="26"/>
  <c r="DA42" i="13"/>
  <c r="DA42" i="12"/>
  <c r="E18" i="9"/>
  <c r="CX48" i="26"/>
  <c r="CK37" i="26"/>
  <c r="CX35" i="26"/>
  <c r="CM43" i="26"/>
  <c r="CZ53" i="28"/>
  <c r="CW34" i="26"/>
  <c r="CW31" i="26"/>
  <c r="B35" i="26"/>
  <c r="BY41" i="26"/>
  <c r="AA43" i="26"/>
  <c r="BH41" i="26"/>
  <c r="BV47" i="26"/>
  <c r="F47" i="26"/>
  <c r="AU37" i="26"/>
  <c r="BR35" i="26"/>
  <c r="BH19" i="9"/>
  <c r="AJ41" i="13"/>
  <c r="AJ41" i="12"/>
  <c r="AK41" i="13"/>
  <c r="AK41" i="12"/>
  <c r="AK42" i="19"/>
  <c r="AK41" i="19"/>
  <c r="AK41" i="23"/>
  <c r="AY52" i="24"/>
  <c r="AY52" i="21"/>
  <c r="AP47" i="13"/>
  <c r="AP47" i="12"/>
  <c r="AQ47" i="13"/>
  <c r="AQ47" i="12"/>
  <c r="AQ48" i="19"/>
  <c r="AQ47" i="23"/>
  <c r="AQ47" i="19"/>
  <c r="AR47" i="13"/>
  <c r="AR47" i="12"/>
  <c r="AR47" i="23"/>
  <c r="AR48" i="19"/>
  <c r="AR47" i="19"/>
  <c r="AU46" i="13"/>
  <c r="AU46" i="12"/>
  <c r="AV46" i="13"/>
  <c r="AV46" i="12"/>
  <c r="AV46" i="23"/>
  <c r="AV47" i="19"/>
  <c r="AV46" i="19"/>
  <c r="AW44" i="13"/>
  <c r="AW44" i="12"/>
  <c r="AX44" i="13"/>
  <c r="AX44" i="12"/>
  <c r="AX44" i="23"/>
  <c r="AX44" i="19"/>
  <c r="AX45" i="19"/>
  <c r="AY49" i="13"/>
  <c r="AY49" i="12"/>
  <c r="AY50" i="19"/>
  <c r="AX49" i="13"/>
  <c r="AX49" i="12"/>
  <c r="AY49" i="23"/>
  <c r="AY49" i="19"/>
  <c r="AZ38" i="13"/>
  <c r="AZ38" i="12"/>
  <c r="AY38" i="13"/>
  <c r="AY38" i="12"/>
  <c r="AZ38" i="23"/>
  <c r="AZ38" i="19"/>
  <c r="AZ39" i="19"/>
  <c r="BA36" i="13"/>
  <c r="BA36" i="12"/>
  <c r="BB36" i="13"/>
  <c r="BB36" i="12"/>
  <c r="BB36" i="23"/>
  <c r="BB36" i="19"/>
  <c r="BB37" i="19"/>
  <c r="BF52" i="24"/>
  <c r="BE52" i="26"/>
  <c r="BF52" i="21"/>
  <c r="BF43" i="13"/>
  <c r="BF43" i="12"/>
  <c r="BF43" i="23"/>
  <c r="BF43" i="19"/>
  <c r="BL50" i="13"/>
  <c r="BL50" i="12"/>
  <c r="BM50" i="13"/>
  <c r="BM50" i="12"/>
  <c r="BM50" i="19"/>
  <c r="BM51" i="19"/>
  <c r="BM50" i="23"/>
  <c r="BR50" i="13"/>
  <c r="BR50" i="12"/>
  <c r="BQ50" i="13"/>
  <c r="BQ50" i="12"/>
  <c r="BR50" i="19"/>
  <c r="BR50" i="23"/>
  <c r="BR43" i="13"/>
  <c r="BR43" i="12"/>
  <c r="BS43" i="23"/>
  <c r="BS43" i="19"/>
  <c r="BS44" i="19"/>
  <c r="BS51" i="13"/>
  <c r="BS51" i="12"/>
  <c r="BS51" i="22"/>
  <c r="BS51" i="23"/>
  <c r="BS52" i="19"/>
  <c r="BS51" i="19"/>
  <c r="BU46" i="13"/>
  <c r="BU46" i="12"/>
  <c r="BV46" i="13"/>
  <c r="BV46" i="12"/>
  <c r="BV46" i="23"/>
  <c r="BV46" i="19"/>
  <c r="CA39" i="13"/>
  <c r="CA39" i="12"/>
  <c r="CB39" i="23"/>
  <c r="CB40" i="19"/>
  <c r="CB39" i="19"/>
  <c r="CC44" i="13"/>
  <c r="CC44" i="12"/>
  <c r="CD44" i="13"/>
  <c r="CD44" i="12"/>
  <c r="CD45" i="19"/>
  <c r="CD44" i="23"/>
  <c r="CD44" i="19"/>
  <c r="C43" i="13"/>
  <c r="C43" i="12"/>
  <c r="C43" i="23"/>
  <c r="C44" i="19"/>
  <c r="C43" i="19"/>
  <c r="D36" i="22"/>
  <c r="D36" i="19"/>
  <c r="D36" i="23"/>
  <c r="D37" i="19"/>
  <c r="E40" i="13"/>
  <c r="E40" i="12"/>
  <c r="D40" i="13"/>
  <c r="D40" i="12"/>
  <c r="E41" i="19"/>
  <c r="E40" i="23"/>
  <c r="E40" i="19"/>
  <c r="F42" i="13"/>
  <c r="F42" i="12"/>
  <c r="G42" i="13"/>
  <c r="G42" i="12"/>
  <c r="G43" i="19"/>
  <c r="G42" i="23"/>
  <c r="G42" i="19"/>
  <c r="G30" i="26"/>
  <c r="H30" i="26"/>
  <c r="G35" i="13"/>
  <c r="G35" i="12"/>
  <c r="H35" i="13"/>
  <c r="H35" i="12"/>
  <c r="H35" i="22"/>
  <c r="H35" i="23"/>
  <c r="H35" i="19"/>
  <c r="H44" i="13"/>
  <c r="H44" i="12"/>
  <c r="I44" i="13"/>
  <c r="I44" i="12"/>
  <c r="I44" i="23"/>
  <c r="I45" i="19"/>
  <c r="I44" i="19"/>
  <c r="J35" i="13"/>
  <c r="J35" i="12"/>
  <c r="K35" i="13"/>
  <c r="K35" i="12"/>
  <c r="K35" i="22"/>
  <c r="K35" i="23"/>
  <c r="K35" i="19"/>
  <c r="K46" i="13"/>
  <c r="K46" i="12"/>
  <c r="K47" i="19"/>
  <c r="K46" i="19"/>
  <c r="K46" i="23"/>
  <c r="K34" i="13"/>
  <c r="L34" i="13"/>
  <c r="L34" i="12"/>
  <c r="L34" i="19"/>
  <c r="L34" i="23"/>
  <c r="L35" i="19"/>
  <c r="L34" i="22"/>
  <c r="M52" i="24"/>
  <c r="M52" i="21"/>
  <c r="M35" i="13"/>
  <c r="M35" i="12"/>
  <c r="M35" i="22"/>
  <c r="M35" i="19"/>
  <c r="M35" i="23"/>
  <c r="M36" i="19"/>
  <c r="L43" i="26"/>
  <c r="M43" i="26"/>
  <c r="N31" i="13"/>
  <c r="N31" i="12"/>
  <c r="N32" i="19"/>
  <c r="N31" i="23"/>
  <c r="N31" i="22"/>
  <c r="N31" i="19"/>
  <c r="N39" i="13"/>
  <c r="N39" i="12"/>
  <c r="N39" i="23"/>
  <c r="N39" i="19"/>
  <c r="N40" i="19"/>
  <c r="O36" i="23"/>
  <c r="O37" i="19"/>
  <c r="O36" i="22"/>
  <c r="O36" i="19"/>
  <c r="P33" i="26"/>
  <c r="Q34" i="13"/>
  <c r="Q34" i="12"/>
  <c r="P34" i="13"/>
  <c r="P34" i="12"/>
  <c r="Q34" i="22"/>
  <c r="Q34" i="23"/>
  <c r="Q34" i="19"/>
  <c r="Q35" i="19"/>
  <c r="P42" i="13"/>
  <c r="P42" i="12"/>
  <c r="Q42" i="13"/>
  <c r="Q42" i="12"/>
  <c r="Q42" i="19"/>
  <c r="Q42" i="23"/>
  <c r="Q43" i="19"/>
  <c r="R43" i="13"/>
  <c r="R43" i="12"/>
  <c r="Q43" i="13"/>
  <c r="Q43" i="12"/>
  <c r="R44" i="19"/>
  <c r="R43" i="19"/>
  <c r="R43" i="23"/>
  <c r="S40" i="13"/>
  <c r="S40" i="12"/>
  <c r="R40" i="13"/>
  <c r="R40" i="12"/>
  <c r="S40" i="19"/>
  <c r="S41" i="19"/>
  <c r="S40" i="23"/>
  <c r="S41" i="13"/>
  <c r="S41" i="12"/>
  <c r="T41" i="13"/>
  <c r="T41" i="12"/>
  <c r="T42" i="19"/>
  <c r="T41" i="19"/>
  <c r="T41" i="23"/>
  <c r="T46" i="13"/>
  <c r="T46" i="12"/>
  <c r="U46" i="13"/>
  <c r="U46" i="12"/>
  <c r="U47" i="19"/>
  <c r="U46" i="23"/>
  <c r="U46" i="19"/>
  <c r="U39" i="13"/>
  <c r="U39" i="12"/>
  <c r="V39" i="13"/>
  <c r="V39" i="12"/>
  <c r="V39" i="23"/>
  <c r="V40" i="19"/>
  <c r="V39" i="19"/>
  <c r="V44" i="13"/>
  <c r="V44" i="12"/>
  <c r="W44" i="13"/>
  <c r="W44" i="12"/>
  <c r="W44" i="23"/>
  <c r="W45" i="19"/>
  <c r="W44" i="19"/>
  <c r="AC34" i="23"/>
  <c r="AC35" i="19"/>
  <c r="AB42" i="13"/>
  <c r="AB42" i="12"/>
  <c r="AC42" i="23"/>
  <c r="AC43" i="19"/>
  <c r="AC39" i="13"/>
  <c r="AC39" i="12"/>
  <c r="AD39" i="23"/>
  <c r="AE32" i="23"/>
  <c r="AE33" i="19"/>
  <c r="AE40" i="23"/>
  <c r="AP52" i="24"/>
  <c r="AP52" i="21"/>
  <c r="M50" i="26"/>
  <c r="N50" i="26"/>
  <c r="M51" i="13"/>
  <c r="M51" i="12"/>
  <c r="N51" i="13"/>
  <c r="N51" i="12"/>
  <c r="N51" i="22"/>
  <c r="N51" i="23"/>
  <c r="N52" i="19"/>
  <c r="N51" i="19"/>
  <c r="N48" i="13"/>
  <c r="N48" i="12"/>
  <c r="O48" i="13"/>
  <c r="O48" i="12"/>
  <c r="O48" i="19"/>
  <c r="O48" i="23"/>
  <c r="O49" i="19"/>
  <c r="Q50" i="13"/>
  <c r="Q50" i="12"/>
  <c r="P50" i="13"/>
  <c r="P50" i="12"/>
  <c r="Q51" i="19"/>
  <c r="Q50" i="19"/>
  <c r="Q50" i="23"/>
  <c r="Q51" i="13"/>
  <c r="Q51" i="12"/>
  <c r="R51" i="13"/>
  <c r="R51" i="12"/>
  <c r="R51" i="19"/>
  <c r="R51" i="22"/>
  <c r="R51" i="23"/>
  <c r="R52" i="19"/>
  <c r="S49" i="13"/>
  <c r="S49" i="12"/>
  <c r="T49" i="13"/>
  <c r="T49" i="12"/>
  <c r="T50" i="19"/>
  <c r="T49" i="23"/>
  <c r="T49" i="19"/>
  <c r="U50" i="13"/>
  <c r="U50" i="12"/>
  <c r="T50" i="13"/>
  <c r="T50" i="12"/>
  <c r="U50" i="23"/>
  <c r="U51" i="19"/>
  <c r="U50" i="19"/>
  <c r="Z48" i="13"/>
  <c r="Z48" i="12"/>
  <c r="AA48" i="13"/>
  <c r="AA48" i="12"/>
  <c r="AA48" i="23"/>
  <c r="AA49" i="19"/>
  <c r="AC50" i="13"/>
  <c r="AC50" i="12"/>
  <c r="AC50" i="19"/>
  <c r="AC51" i="19"/>
  <c r="AC50" i="23"/>
  <c r="AC51" i="13"/>
  <c r="AC51" i="12"/>
  <c r="AD51" i="13"/>
  <c r="AD51" i="12"/>
  <c r="AD51" i="19"/>
  <c r="AD51" i="23"/>
  <c r="AD52" i="19"/>
  <c r="AE52" i="24"/>
  <c r="AE52" i="21"/>
  <c r="AI48" i="13"/>
  <c r="AI48" i="12"/>
  <c r="AJ49" i="19"/>
  <c r="AJ48" i="23"/>
  <c r="AJ49" i="13"/>
  <c r="AJ49" i="12"/>
  <c r="AK49" i="23"/>
  <c r="AK50" i="19"/>
  <c r="AK49" i="19"/>
  <c r="AM51" i="26"/>
  <c r="AL51" i="26"/>
  <c r="AM48" i="13"/>
  <c r="AM48" i="12"/>
  <c r="AN48" i="13"/>
  <c r="AN48" i="12"/>
  <c r="AN49" i="19"/>
  <c r="AN48" i="23"/>
  <c r="AN48" i="19"/>
  <c r="AR51" i="13"/>
  <c r="AR51" i="12"/>
  <c r="AR52" i="19"/>
  <c r="AQ51" i="13"/>
  <c r="AQ51" i="12"/>
  <c r="AR51" i="19"/>
  <c r="AR51" i="23"/>
  <c r="AM50" i="19"/>
  <c r="AP51" i="19"/>
  <c r="C51" i="22"/>
  <c r="C51" i="19"/>
  <c r="C51" i="13"/>
  <c r="C51" i="12"/>
  <c r="C51" i="23"/>
  <c r="C52" i="19"/>
  <c r="E48" i="13"/>
  <c r="E48" i="12"/>
  <c r="E49" i="19"/>
  <c r="E48" i="23"/>
  <c r="D48" i="13"/>
  <c r="D48" i="12"/>
  <c r="E48" i="19"/>
  <c r="F49" i="26"/>
  <c r="O49" i="13"/>
  <c r="O49" i="12"/>
  <c r="P49" i="23"/>
  <c r="P49" i="13"/>
  <c r="P49" i="12"/>
  <c r="P50" i="19"/>
  <c r="P49" i="19"/>
  <c r="T52" i="24"/>
  <c r="T52" i="21"/>
  <c r="W52" i="24"/>
  <c r="W52" i="21"/>
  <c r="W49" i="13"/>
  <c r="W49" i="12"/>
  <c r="X49" i="19"/>
  <c r="X49" i="23"/>
  <c r="X49" i="13"/>
  <c r="X49" i="12"/>
  <c r="X50" i="19"/>
  <c r="Y51" i="13"/>
  <c r="Y51" i="12"/>
  <c r="Z51" i="13"/>
  <c r="Z51" i="12"/>
  <c r="Z51" i="23"/>
  <c r="Z52" i="19"/>
  <c r="Z51" i="19"/>
  <c r="AA49" i="13"/>
  <c r="AA49" i="12"/>
  <c r="AB49" i="13"/>
  <c r="AB49" i="12"/>
  <c r="AB49" i="19"/>
  <c r="AB49" i="23"/>
  <c r="AE48" i="23"/>
  <c r="AE49" i="19"/>
  <c r="AG50" i="13"/>
  <c r="AG50" i="12"/>
  <c r="AG51" i="19"/>
  <c r="AG50" i="19"/>
  <c r="AG50" i="23"/>
  <c r="AG51" i="13"/>
  <c r="AG51" i="12"/>
  <c r="AH51" i="13"/>
  <c r="AH51" i="12"/>
  <c r="AH51" i="23"/>
  <c r="AH52" i="19"/>
  <c r="AH51" i="19"/>
  <c r="AB51" i="19"/>
  <c r="E52" i="24"/>
  <c r="D52" i="26"/>
  <c r="E52" i="21"/>
  <c r="S48" i="26"/>
  <c r="R48" i="26"/>
  <c r="F50" i="19"/>
  <c r="L52" i="24"/>
  <c r="L52" i="21"/>
  <c r="K50" i="13"/>
  <c r="K50" i="12"/>
  <c r="L51" i="19"/>
  <c r="L50" i="13"/>
  <c r="L50" i="12"/>
  <c r="L50" i="23"/>
  <c r="L50" i="19"/>
  <c r="O52" i="24"/>
  <c r="O52" i="21"/>
  <c r="Q52" i="24"/>
  <c r="Q52" i="21"/>
  <c r="S52" i="24"/>
  <c r="S52" i="21"/>
  <c r="V48" i="13"/>
  <c r="V48" i="12"/>
  <c r="W49" i="19"/>
  <c r="W48" i="13"/>
  <c r="W48" i="12"/>
  <c r="W48" i="23"/>
  <c r="W48" i="19"/>
  <c r="AL52" i="24"/>
  <c r="AL52" i="21"/>
  <c r="AM52" i="24"/>
  <c r="AM52" i="21"/>
  <c r="AN52" i="24"/>
  <c r="AN52" i="26"/>
  <c r="AN52" i="21"/>
  <c r="AN49" i="13"/>
  <c r="AN49" i="12"/>
  <c r="AO49" i="13"/>
  <c r="AO49" i="12"/>
  <c r="AO49" i="19"/>
  <c r="AO50" i="19"/>
  <c r="AO49" i="23"/>
  <c r="AR50" i="26"/>
  <c r="AS51" i="13"/>
  <c r="AS51" i="12"/>
  <c r="AS52" i="19"/>
  <c r="AS51" i="19"/>
  <c r="AS51" i="23"/>
  <c r="AF51" i="19"/>
  <c r="R52" i="24"/>
  <c r="R52" i="21"/>
  <c r="Y52" i="24"/>
  <c r="Y52" i="21"/>
  <c r="D51" i="13"/>
  <c r="D51" i="12"/>
  <c r="D52" i="19"/>
  <c r="D51" i="23"/>
  <c r="D51" i="22"/>
  <c r="D51" i="19"/>
  <c r="F50" i="13"/>
  <c r="F50" i="12"/>
  <c r="G50" i="13"/>
  <c r="G50" i="12"/>
  <c r="G50" i="19"/>
  <c r="G51" i="19"/>
  <c r="G50" i="23"/>
  <c r="H51" i="13"/>
  <c r="H51" i="12"/>
  <c r="G51" i="13"/>
  <c r="G51" i="12"/>
  <c r="H51" i="22"/>
  <c r="H51" i="23"/>
  <c r="H51" i="19"/>
  <c r="H52" i="19"/>
  <c r="J50" i="13"/>
  <c r="J50" i="12"/>
  <c r="J50" i="23"/>
  <c r="J50" i="19"/>
  <c r="J51" i="19"/>
  <c r="N52" i="24"/>
  <c r="N52" i="21"/>
  <c r="R48" i="13"/>
  <c r="R48" i="12"/>
  <c r="S48" i="13"/>
  <c r="S48" i="12"/>
  <c r="S48" i="23"/>
  <c r="S48" i="19"/>
  <c r="S49" i="19"/>
  <c r="U51" i="13"/>
  <c r="U51" i="12"/>
  <c r="V51" i="13"/>
  <c r="V51" i="12"/>
  <c r="V52" i="19"/>
  <c r="V51" i="19"/>
  <c r="V51" i="23"/>
  <c r="Y50" i="13"/>
  <c r="Y50" i="12"/>
  <c r="Y51" i="19"/>
  <c r="Y50" i="19"/>
  <c r="X50" i="13"/>
  <c r="X50" i="12"/>
  <c r="Y50" i="23"/>
  <c r="AB52" i="24"/>
  <c r="AB52" i="21"/>
  <c r="AE48" i="26"/>
  <c r="AE49" i="13"/>
  <c r="AE49" i="12"/>
  <c r="AF49" i="13"/>
  <c r="AF49" i="12"/>
  <c r="AF49" i="19"/>
  <c r="AF49" i="23"/>
  <c r="AH52" i="24"/>
  <c r="AH52" i="21"/>
  <c r="AJ48" i="26"/>
  <c r="AK50" i="13"/>
  <c r="AK50" i="12"/>
  <c r="AL50" i="13"/>
  <c r="AL50" i="12"/>
  <c r="AL50" i="23"/>
  <c r="AL50" i="19"/>
  <c r="AL51" i="19"/>
  <c r="AL51" i="13"/>
  <c r="AL51" i="12"/>
  <c r="AM51" i="23"/>
  <c r="AM52" i="19"/>
  <c r="AM51" i="13"/>
  <c r="AM51" i="12"/>
  <c r="AM51" i="19"/>
  <c r="R20" i="8"/>
  <c r="Q20" i="9"/>
  <c r="Q20" i="32"/>
  <c r="M20" i="9"/>
  <c r="I19" i="9"/>
  <c r="H20" i="19"/>
  <c r="J20" i="19"/>
  <c r="K19" i="9"/>
  <c r="N21" i="19"/>
  <c r="AA19" i="9"/>
  <c r="AC19" i="9"/>
  <c r="W21" i="9"/>
  <c r="Y21" i="9"/>
  <c r="AB20" i="19"/>
  <c r="Y19" i="9"/>
  <c r="W19" i="9"/>
  <c r="X20" i="19"/>
  <c r="AV19" i="9"/>
  <c r="AU20" i="19"/>
  <c r="AO20" i="9"/>
  <c r="AN21" i="19"/>
  <c r="AQ21" i="9"/>
  <c r="AT19" i="9"/>
  <c r="BH21" i="9"/>
  <c r="BJ21" i="9"/>
  <c r="BH20" i="9"/>
  <c r="AY9" i="9"/>
  <c r="AY9" i="32"/>
  <c r="AY9" i="13"/>
  <c r="AY9" i="12"/>
  <c r="G8" i="13"/>
  <c r="G8" i="12"/>
  <c r="H8" i="9"/>
  <c r="Q10" i="13"/>
  <c r="Q10" i="12"/>
  <c r="AF46" i="13"/>
  <c r="AF46" i="12"/>
  <c r="AF46" i="19"/>
  <c r="AF46" i="23"/>
  <c r="AE46" i="13"/>
  <c r="AE46" i="12"/>
  <c r="AF47" i="19"/>
  <c r="AG32" i="13"/>
  <c r="AG32" i="12"/>
  <c r="AH32" i="23"/>
  <c r="AH33" i="19"/>
  <c r="AH32" i="19"/>
  <c r="AM49" i="13"/>
  <c r="AM49" i="12"/>
  <c r="AM49" i="19"/>
  <c r="AM49" i="23"/>
  <c r="AK49" i="13"/>
  <c r="AK49" i="12"/>
  <c r="AL49" i="19"/>
  <c r="AL49" i="13"/>
  <c r="AL49" i="12"/>
  <c r="AL49" i="23"/>
  <c r="CQ45" i="19"/>
  <c r="CP44" i="13"/>
  <c r="CP44" i="12"/>
  <c r="CQ44" i="19"/>
  <c r="CQ44" i="23"/>
  <c r="DD31" i="19"/>
  <c r="DD31" i="22"/>
  <c r="DD32" i="19"/>
  <c r="DD31" i="23"/>
  <c r="AM44" i="13"/>
  <c r="AM44" i="12"/>
  <c r="AN44" i="13"/>
  <c r="AN44" i="12"/>
  <c r="AN44" i="19"/>
  <c r="AN44" i="23"/>
  <c r="AN45" i="19"/>
  <c r="AP42" i="13"/>
  <c r="AP42" i="12"/>
  <c r="AP42" i="23"/>
  <c r="AO42" i="13"/>
  <c r="AO42" i="12"/>
  <c r="AP42" i="19"/>
  <c r="AP43" i="19"/>
  <c r="AO50" i="13"/>
  <c r="AO50" i="12"/>
  <c r="AP50" i="13"/>
  <c r="AP50" i="12"/>
  <c r="AP50" i="19"/>
  <c r="AP50" i="23"/>
  <c r="AU41" i="13"/>
  <c r="AU41" i="12"/>
  <c r="AT41" i="13"/>
  <c r="AT41" i="12"/>
  <c r="AU41" i="19"/>
  <c r="AU41" i="23"/>
  <c r="AU42" i="19"/>
  <c r="CE49" i="26"/>
  <c r="CD49" i="26"/>
  <c r="CP44" i="26"/>
  <c r="CR48" i="26"/>
  <c r="CV31" i="13"/>
  <c r="CV31" i="12"/>
  <c r="CX51" i="13"/>
  <c r="CX51" i="12"/>
  <c r="CZ36" i="13"/>
  <c r="CZ36" i="12"/>
  <c r="CT35" i="13"/>
  <c r="CT35" i="12"/>
  <c r="BQ11" i="13"/>
  <c r="CG30" i="26"/>
  <c r="BE38" i="26"/>
  <c r="CJ39" i="26"/>
  <c r="DA31" i="26"/>
  <c r="DC38" i="26"/>
  <c r="BW33" i="26"/>
  <c r="CE33" i="26"/>
  <c r="DF46" i="8"/>
  <c r="DE46" i="9"/>
  <c r="BM36" i="26"/>
  <c r="BT37" i="26"/>
  <c r="BU38" i="26"/>
  <c r="E33" i="26"/>
  <c r="Y49" i="26"/>
  <c r="X45" i="26"/>
  <c r="AF40" i="26"/>
  <c r="DF48" i="8"/>
  <c r="DE48" i="9"/>
  <c r="AC48" i="13"/>
  <c r="AC48" i="12"/>
  <c r="AD48" i="13"/>
  <c r="AD48" i="12"/>
  <c r="AD48" i="19"/>
  <c r="AD48" i="23"/>
  <c r="AG44" i="13"/>
  <c r="AG44" i="12"/>
  <c r="AH44" i="23"/>
  <c r="AH44" i="13"/>
  <c r="AH44" i="12"/>
  <c r="AH45" i="19"/>
  <c r="AH44" i="19"/>
  <c r="AH41" i="13"/>
  <c r="AH41" i="12"/>
  <c r="AI41" i="23"/>
  <c r="AI41" i="19"/>
  <c r="AI42" i="19"/>
  <c r="AK39" i="13"/>
  <c r="AK39" i="12"/>
  <c r="AL39" i="23"/>
  <c r="AL40" i="19"/>
  <c r="AL39" i="19"/>
  <c r="CX45" i="13"/>
  <c r="CX45" i="12"/>
  <c r="CX45" i="23"/>
  <c r="CX46" i="19"/>
  <c r="CW45" i="13"/>
  <c r="CW45" i="12"/>
  <c r="DB44" i="23"/>
  <c r="DB44" i="19"/>
  <c r="CC51" i="26"/>
  <c r="CB51" i="26"/>
  <c r="AS47" i="26"/>
  <c r="AT47" i="26"/>
  <c r="BA32" i="13"/>
  <c r="BA32" i="12"/>
  <c r="BB33" i="19"/>
  <c r="BB32" i="23"/>
  <c r="BB32" i="19"/>
  <c r="BB48" i="13"/>
  <c r="BB48" i="12"/>
  <c r="BB48" i="23"/>
  <c r="BA48" i="13"/>
  <c r="BA48" i="12"/>
  <c r="BB49" i="19"/>
  <c r="BB48" i="19"/>
  <c r="BD51" i="13"/>
  <c r="BD51" i="12"/>
  <c r="BE51" i="13"/>
  <c r="BE51" i="12"/>
  <c r="BE51" i="23"/>
  <c r="BE51" i="19"/>
  <c r="BE52" i="19"/>
  <c r="BR31" i="13"/>
  <c r="BR31" i="12"/>
  <c r="BS32" i="19"/>
  <c r="BS31" i="13"/>
  <c r="BS31" i="12"/>
  <c r="BS31" i="19"/>
  <c r="BS31" i="23"/>
  <c r="BS31" i="22"/>
  <c r="CA43" i="13"/>
  <c r="CA43" i="12"/>
  <c r="CB43" i="13"/>
  <c r="CB43" i="12"/>
  <c r="CB43" i="23"/>
  <c r="CB44" i="19"/>
  <c r="CC48" i="13"/>
  <c r="CC48" i="12"/>
  <c r="CD48" i="13"/>
  <c r="CD48" i="12"/>
  <c r="CD48" i="23"/>
  <c r="CD49" i="19"/>
  <c r="CD48" i="19"/>
  <c r="CD49" i="13"/>
  <c r="CD49" i="12"/>
  <c r="CE50" i="19"/>
  <c r="CE49" i="23"/>
  <c r="CE49" i="19"/>
  <c r="CF47" i="13"/>
  <c r="CF47" i="12"/>
  <c r="CG47" i="19"/>
  <c r="CG48" i="19"/>
  <c r="CG47" i="23"/>
  <c r="CO36" i="13"/>
  <c r="CO36" i="12"/>
  <c r="CP36" i="13"/>
  <c r="CP36" i="12"/>
  <c r="CP36" i="23"/>
  <c r="CP36" i="22"/>
  <c r="CP37" i="19"/>
  <c r="CO36" i="26"/>
  <c r="DA51" i="13"/>
  <c r="DA51" i="12"/>
  <c r="DD33" i="13"/>
  <c r="DD33" i="12"/>
  <c r="AZ17" i="13"/>
  <c r="AZ17" i="22"/>
  <c r="CQ49" i="26"/>
  <c r="BQ38" i="26"/>
  <c r="DF44" i="8"/>
  <c r="DE44" i="9"/>
  <c r="CV43" i="13"/>
  <c r="CV43" i="12"/>
  <c r="CS49" i="26"/>
  <c r="BH30" i="26"/>
  <c r="AO40" i="26"/>
  <c r="CS39" i="26"/>
  <c r="AM42" i="26"/>
  <c r="BB37" i="26"/>
  <c r="AJ35" i="26"/>
  <c r="BN39" i="26"/>
  <c r="X50" i="26"/>
  <c r="AJ51" i="26"/>
  <c r="BM43" i="26"/>
  <c r="CR39" i="26"/>
  <c r="BZ35" i="26"/>
  <c r="BS37" i="26"/>
  <c r="BL40" i="26"/>
  <c r="AF34" i="26"/>
  <c r="AF50" i="13"/>
  <c r="AF50" i="12"/>
  <c r="AE50" i="13"/>
  <c r="AE50" i="12"/>
  <c r="AF50" i="19"/>
  <c r="AF50" i="23"/>
  <c r="AG40" i="13"/>
  <c r="AG40" i="12"/>
  <c r="AH40" i="19"/>
  <c r="AH40" i="23"/>
  <c r="AH41" i="19"/>
  <c r="AH40" i="13"/>
  <c r="AH40" i="12"/>
  <c r="AL45" i="13"/>
  <c r="AL45" i="12"/>
  <c r="AM45" i="19"/>
  <c r="AM46" i="19"/>
  <c r="AM45" i="23"/>
  <c r="AM45" i="13"/>
  <c r="AM45" i="12"/>
  <c r="CP47" i="23"/>
  <c r="CP48" i="19"/>
  <c r="CR49" i="13"/>
  <c r="CR49" i="12"/>
  <c r="CR49" i="19"/>
  <c r="CR49" i="23"/>
  <c r="CQ49" i="13"/>
  <c r="CQ49" i="12"/>
  <c r="DD47" i="13"/>
  <c r="DD47" i="12"/>
  <c r="DD48" i="19"/>
  <c r="DD47" i="23"/>
  <c r="DD47" i="19"/>
  <c r="AN33" i="13"/>
  <c r="AN33" i="12"/>
  <c r="AO33" i="13"/>
  <c r="AO33" i="12"/>
  <c r="AO33" i="23"/>
  <c r="AO33" i="19"/>
  <c r="AO34" i="19"/>
  <c r="AO46" i="13"/>
  <c r="AO46" i="12"/>
  <c r="AP46" i="13"/>
  <c r="AP46" i="12"/>
  <c r="AP46" i="23"/>
  <c r="AP46" i="19"/>
  <c r="AP47" i="19"/>
  <c r="AT48" i="13"/>
  <c r="AT48" i="12"/>
  <c r="AS48" i="13"/>
  <c r="AS48" i="12"/>
  <c r="AT49" i="19"/>
  <c r="AT48" i="23"/>
  <c r="AT48" i="19"/>
  <c r="AX47" i="26"/>
  <c r="AW47" i="26"/>
  <c r="CF43" i="26"/>
  <c r="CG43" i="26"/>
  <c r="CO49" i="26"/>
  <c r="CB47" i="26"/>
  <c r="DB42" i="13"/>
  <c r="DB42" i="12"/>
  <c r="DA35" i="26"/>
  <c r="AF45" i="26"/>
  <c r="BI50" i="26"/>
  <c r="BZ33" i="13"/>
  <c r="BZ33" i="12"/>
  <c r="CF35" i="13"/>
  <c r="CF35" i="12"/>
  <c r="AG48" i="26"/>
  <c r="AN35" i="26"/>
  <c r="AD49" i="26"/>
  <c r="BC33" i="26"/>
  <c r="AM35" i="26"/>
  <c r="AG48" i="13"/>
  <c r="AG48" i="12"/>
  <c r="AH48" i="13"/>
  <c r="AH48" i="12"/>
  <c r="AH48" i="19"/>
  <c r="AH48" i="23"/>
  <c r="AJ37" i="13"/>
  <c r="AJ37" i="12"/>
  <c r="AJ37" i="19"/>
  <c r="AJ38" i="19"/>
  <c r="AJ37" i="23"/>
  <c r="CP49" i="23"/>
  <c r="CP49" i="19"/>
  <c r="CP49" i="13"/>
  <c r="CP49" i="12"/>
  <c r="CO49" i="13"/>
  <c r="CO49" i="12"/>
  <c r="CZ48" i="19"/>
  <c r="CZ47" i="23"/>
  <c r="CZ47" i="19"/>
  <c r="CL52" i="24"/>
  <c r="CK52" i="26"/>
  <c r="CL52" i="21"/>
  <c r="AS44" i="13"/>
  <c r="AS44" i="12"/>
  <c r="AT44" i="13"/>
  <c r="AT44" i="12"/>
  <c r="AT44" i="19"/>
  <c r="AT45" i="19"/>
  <c r="AT44" i="23"/>
  <c r="AX48" i="13"/>
  <c r="AX48" i="12"/>
  <c r="AW48" i="13"/>
  <c r="AW48" i="12"/>
  <c r="AX49" i="19"/>
  <c r="AX48" i="19"/>
  <c r="AX48" i="23"/>
  <c r="BA40" i="13"/>
  <c r="BA40" i="12"/>
  <c r="BB40" i="13"/>
  <c r="BB40" i="12"/>
  <c r="BB40" i="23"/>
  <c r="BB40" i="19"/>
  <c r="BB41" i="19"/>
  <c r="BD34" i="13"/>
  <c r="BD34" i="12"/>
  <c r="BD34" i="19"/>
  <c r="BD34" i="23"/>
  <c r="BF35" i="23"/>
  <c r="BF35" i="13"/>
  <c r="BF35" i="12"/>
  <c r="BF35" i="19"/>
  <c r="BV34" i="23"/>
  <c r="BV34" i="19"/>
  <c r="BV34" i="22"/>
  <c r="CA47" i="13"/>
  <c r="CA47" i="12"/>
  <c r="CB47" i="13"/>
  <c r="CB47" i="12"/>
  <c r="CB47" i="23"/>
  <c r="CB48" i="19"/>
  <c r="CB47" i="19"/>
  <c r="CD45" i="13"/>
  <c r="CD45" i="12"/>
  <c r="CE45" i="13"/>
  <c r="CE45" i="12"/>
  <c r="CE45" i="23"/>
  <c r="CE46" i="19"/>
  <c r="CE45" i="19"/>
  <c r="CF43" i="13"/>
  <c r="CF43" i="12"/>
  <c r="CG43" i="13"/>
  <c r="CG43" i="12"/>
  <c r="CG44" i="19"/>
  <c r="CG43" i="23"/>
  <c r="CJ46" i="23"/>
  <c r="CJ47" i="19"/>
  <c r="CJ46" i="13"/>
  <c r="CJ46" i="12"/>
  <c r="CR38" i="13"/>
  <c r="CR38" i="12"/>
  <c r="CR38" i="23"/>
  <c r="CR39" i="19"/>
  <c r="CF44" i="26"/>
  <c r="BP5" i="13"/>
  <c r="BP5" i="12"/>
  <c r="BF44" i="26"/>
  <c r="BO36" i="26"/>
  <c r="K36" i="23"/>
  <c r="K37" i="19"/>
  <c r="K36" i="19"/>
  <c r="K36" i="22"/>
  <c r="J43" i="13"/>
  <c r="J43" i="12"/>
  <c r="K43" i="13"/>
  <c r="K43" i="12"/>
  <c r="K43" i="19"/>
  <c r="K43" i="23"/>
  <c r="K44" i="19"/>
  <c r="M32" i="13"/>
  <c r="M32" i="12"/>
  <c r="M32" i="22"/>
  <c r="M32" i="23"/>
  <c r="M32" i="19"/>
  <c r="N36" i="13"/>
  <c r="N36" i="12"/>
  <c r="M36" i="13"/>
  <c r="M36" i="12"/>
  <c r="N36" i="19"/>
  <c r="N36" i="22"/>
  <c r="N36" i="23"/>
  <c r="N37" i="19"/>
  <c r="O42" i="13"/>
  <c r="O42" i="12"/>
  <c r="O43" i="19"/>
  <c r="N42" i="13"/>
  <c r="N42" i="12"/>
  <c r="O42" i="23"/>
  <c r="O42" i="19"/>
  <c r="AU34" i="26"/>
  <c r="AV34" i="26"/>
  <c r="D41" i="13"/>
  <c r="D41" i="12"/>
  <c r="C41" i="13"/>
  <c r="C41" i="12"/>
  <c r="D41" i="19"/>
  <c r="D41" i="23"/>
  <c r="D42" i="19"/>
  <c r="E35" i="13"/>
  <c r="E35" i="12"/>
  <c r="F35" i="13"/>
  <c r="F35" i="12"/>
  <c r="F35" i="22"/>
  <c r="F35" i="23"/>
  <c r="F35" i="19"/>
  <c r="F36" i="19"/>
  <c r="H41" i="13"/>
  <c r="H41" i="12"/>
  <c r="G41" i="13"/>
  <c r="G41" i="12"/>
  <c r="H41" i="23"/>
  <c r="H42" i="19"/>
  <c r="H41" i="19"/>
  <c r="BQ31" i="26"/>
  <c r="AX41" i="26"/>
  <c r="AY41" i="26"/>
  <c r="J52" i="24"/>
  <c r="J52" i="21"/>
  <c r="X38" i="26"/>
  <c r="W38" i="26"/>
  <c r="AA33" i="13"/>
  <c r="AA33" i="12"/>
  <c r="Z33" i="13"/>
  <c r="Z33" i="12"/>
  <c r="AA33" i="23"/>
  <c r="AA33" i="19"/>
  <c r="AA34" i="19"/>
  <c r="AB34" i="13"/>
  <c r="AB34" i="12"/>
  <c r="AA34" i="13"/>
  <c r="AA34" i="12"/>
  <c r="AB35" i="19"/>
  <c r="AB34" i="19"/>
  <c r="AB34" i="23"/>
  <c r="AD32" i="13"/>
  <c r="AD32" i="12"/>
  <c r="AC32" i="13"/>
  <c r="AC32" i="12"/>
  <c r="AD33" i="19"/>
  <c r="AD32" i="23"/>
  <c r="AD32" i="19"/>
  <c r="AE37" i="13"/>
  <c r="AE37" i="12"/>
  <c r="AE37" i="23"/>
  <c r="AE38" i="19"/>
  <c r="AE37" i="19"/>
  <c r="AF38" i="13"/>
  <c r="AF38" i="12"/>
  <c r="AE38" i="13"/>
  <c r="AE38" i="12"/>
  <c r="AF38" i="23"/>
  <c r="AF38" i="19"/>
  <c r="AF39" i="19"/>
  <c r="AH33" i="13"/>
  <c r="AH33" i="12"/>
  <c r="AI33" i="13"/>
  <c r="AI33" i="12"/>
  <c r="AI33" i="19"/>
  <c r="AI33" i="23"/>
  <c r="AI34" i="19"/>
  <c r="AK42" i="13"/>
  <c r="AK42" i="12"/>
  <c r="AL42" i="23"/>
  <c r="AL42" i="19"/>
  <c r="AL43" i="19"/>
  <c r="AL42" i="13"/>
  <c r="AL42" i="12"/>
  <c r="AM34" i="13"/>
  <c r="AM34" i="12"/>
  <c r="AN34" i="13"/>
  <c r="AN34" i="12"/>
  <c r="AN34" i="23"/>
  <c r="AN34" i="19"/>
  <c r="AN35" i="19"/>
  <c r="AQ31" i="26"/>
  <c r="AQ35" i="26"/>
  <c r="AV30" i="26"/>
  <c r="AW30" i="26"/>
  <c r="AX32" i="26"/>
  <c r="AW36" i="13"/>
  <c r="AW36" i="12"/>
  <c r="AX36" i="13"/>
  <c r="AX36" i="12"/>
  <c r="AX36" i="19"/>
  <c r="AX37" i="19"/>
  <c r="AX36" i="23"/>
  <c r="AY37" i="13"/>
  <c r="AY37" i="12"/>
  <c r="AX37" i="13"/>
  <c r="AX37" i="12"/>
  <c r="AY38" i="19"/>
  <c r="AY37" i="23"/>
  <c r="AY37" i="19"/>
  <c r="AY42" i="13"/>
  <c r="AY42" i="12"/>
  <c r="AZ42" i="13"/>
  <c r="AZ42" i="12"/>
  <c r="AZ43" i="19"/>
  <c r="AZ42" i="19"/>
  <c r="AZ42" i="23"/>
  <c r="BD31" i="13"/>
  <c r="BD31" i="12"/>
  <c r="BE31" i="13"/>
  <c r="BE31" i="12"/>
  <c r="BE31" i="19"/>
  <c r="BE31" i="23"/>
  <c r="AU18" i="19"/>
  <c r="AU18" i="22"/>
  <c r="AU18" i="9"/>
  <c r="AV18" i="9"/>
  <c r="AT18" i="13"/>
  <c r="AT18" i="12"/>
  <c r="BM18" i="23"/>
  <c r="BM18" i="22"/>
  <c r="BM18" i="19"/>
  <c r="BM19" i="19"/>
  <c r="BL18" i="9"/>
  <c r="AU19" i="22"/>
  <c r="AU19" i="13"/>
  <c r="AU19" i="12"/>
  <c r="AU19" i="23"/>
  <c r="AU19" i="19"/>
  <c r="AT19" i="13"/>
  <c r="AT19" i="12"/>
  <c r="AU19" i="9"/>
  <c r="AZ19" i="8"/>
  <c r="BH21" i="13"/>
  <c r="BH21" i="12"/>
  <c r="BI21" i="22"/>
  <c r="BI21" i="13"/>
  <c r="BI21" i="12"/>
  <c r="BI21" i="23"/>
  <c r="BI21" i="9"/>
  <c r="BI21" i="19"/>
  <c r="BI22" i="19"/>
  <c r="AS23" i="13"/>
  <c r="AS23" i="12"/>
  <c r="AS23" i="23"/>
  <c r="AS23" i="22"/>
  <c r="AR23" i="13"/>
  <c r="AR23" i="12"/>
  <c r="AS23" i="19"/>
  <c r="AS23" i="9"/>
  <c r="AR23" i="9"/>
  <c r="AT23" i="9"/>
  <c r="AS24" i="19"/>
  <c r="U18" i="13"/>
  <c r="U18" i="12"/>
  <c r="U18" i="23"/>
  <c r="U18" i="19"/>
  <c r="U18" i="22"/>
  <c r="U19" i="19"/>
  <c r="U18" i="9"/>
  <c r="T18" i="13"/>
  <c r="T18" i="12"/>
  <c r="T18" i="9"/>
  <c r="V18" i="9"/>
  <c r="AC18" i="23"/>
  <c r="AC18" i="19"/>
  <c r="AC18" i="13"/>
  <c r="AC18" i="12"/>
  <c r="AD18" i="9"/>
  <c r="AC18" i="22"/>
  <c r="X19" i="22"/>
  <c r="X19" i="19"/>
  <c r="X19" i="9"/>
  <c r="X19" i="23"/>
  <c r="X19" i="13"/>
  <c r="X19" i="12"/>
  <c r="W19" i="13"/>
  <c r="W19" i="12"/>
  <c r="AI19" i="8"/>
  <c r="AF19" i="23"/>
  <c r="AF19" i="13"/>
  <c r="AF19" i="12"/>
  <c r="AF19" i="22"/>
  <c r="AF19" i="19"/>
  <c r="AE19" i="13"/>
  <c r="AE19" i="12"/>
  <c r="AF19" i="9"/>
  <c r="AG19" i="9"/>
  <c r="U21" i="9"/>
  <c r="S21" i="13"/>
  <c r="S21" i="12"/>
  <c r="T22" i="19"/>
  <c r="T21" i="19"/>
  <c r="T21" i="9"/>
  <c r="T21" i="23"/>
  <c r="AI21" i="8"/>
  <c r="T21" i="22"/>
  <c r="AF21" i="13"/>
  <c r="AF21" i="12"/>
  <c r="AF21" i="9"/>
  <c r="AE21" i="13"/>
  <c r="AE21" i="12"/>
  <c r="AF21" i="22"/>
  <c r="AG21" i="9"/>
  <c r="AF21" i="23"/>
  <c r="AA22" i="9"/>
  <c r="AB22" i="13"/>
  <c r="AB22" i="12"/>
  <c r="AB22" i="22"/>
  <c r="AC22" i="9"/>
  <c r="AB22" i="19"/>
  <c r="AI22" i="8"/>
  <c r="AB22" i="23"/>
  <c r="AB22" i="9"/>
  <c r="T23" i="13"/>
  <c r="T23" i="12"/>
  <c r="T23" i="23"/>
  <c r="T23" i="22"/>
  <c r="AI23" i="8"/>
  <c r="T24" i="19"/>
  <c r="T23" i="9"/>
  <c r="T23" i="19"/>
  <c r="U23" i="9"/>
  <c r="S23" i="13"/>
  <c r="AV6" i="19"/>
  <c r="AW5" i="9"/>
  <c r="AU5" i="13"/>
  <c r="AU5" i="12"/>
  <c r="AV5" i="23"/>
  <c r="AV5" i="9"/>
  <c r="AV5" i="22"/>
  <c r="AV5" i="13"/>
  <c r="AV5" i="12"/>
  <c r="AU5" i="9"/>
  <c r="BN6" i="19"/>
  <c r="BN5" i="19"/>
  <c r="BM5" i="13"/>
  <c r="BM5" i="12"/>
  <c r="BO5" i="9"/>
  <c r="BN5" i="23"/>
  <c r="BM5" i="9"/>
  <c r="BN5" i="13"/>
  <c r="BN5" i="12"/>
  <c r="BN5" i="22"/>
  <c r="BN5" i="9"/>
  <c r="AR7" i="23"/>
  <c r="AR7" i="22"/>
  <c r="AS7" i="9"/>
  <c r="AR7" i="19"/>
  <c r="AR7" i="13"/>
  <c r="AR7" i="12"/>
  <c r="BB7" i="23"/>
  <c r="BB7" i="22"/>
  <c r="BB7" i="19"/>
  <c r="BB8" i="19"/>
  <c r="BB7" i="9"/>
  <c r="BQ7" i="8"/>
  <c r="BA7" i="13"/>
  <c r="BB7" i="13"/>
  <c r="BB7" i="12"/>
  <c r="AJ33" i="26"/>
  <c r="CX44" i="13"/>
  <c r="CX44" i="12"/>
  <c r="CW43" i="13"/>
  <c r="CW43" i="12"/>
  <c r="CR43" i="13"/>
  <c r="CR43" i="12"/>
  <c r="CX39" i="13"/>
  <c r="CX39" i="12"/>
  <c r="R22" i="8"/>
  <c r="S22" i="9"/>
  <c r="CU50" i="26"/>
  <c r="N22" i="9"/>
  <c r="R28" i="28"/>
  <c r="AX37" i="26"/>
  <c r="Y34" i="26"/>
  <c r="DB51" i="26"/>
  <c r="CL43" i="26"/>
  <c r="Y46" i="26"/>
  <c r="BB35" i="13"/>
  <c r="BB35" i="12"/>
  <c r="BX31" i="13"/>
  <c r="BX31" i="12"/>
  <c r="CD36" i="26"/>
  <c r="CZ39" i="13"/>
  <c r="CZ39" i="12"/>
  <c r="BK5" i="9"/>
  <c r="CJ44" i="26"/>
  <c r="AO47" i="26"/>
  <c r="AK32" i="26"/>
  <c r="Z49" i="26"/>
  <c r="DD53" i="28"/>
  <c r="U34" i="26"/>
  <c r="BY38" i="26"/>
  <c r="CC31" i="26"/>
  <c r="CO30" i="26"/>
  <c r="AC50" i="26"/>
  <c r="AI43" i="26"/>
  <c r="D33" i="26"/>
  <c r="BI47" i="26"/>
  <c r="K31" i="26"/>
  <c r="L31" i="26"/>
  <c r="L39" i="23"/>
  <c r="L40" i="19"/>
  <c r="L39" i="19"/>
  <c r="N37" i="26"/>
  <c r="O37" i="26"/>
  <c r="O39" i="13"/>
  <c r="O39" i="12"/>
  <c r="P39" i="13"/>
  <c r="P39" i="12"/>
  <c r="P39" i="23"/>
  <c r="P40" i="19"/>
  <c r="P39" i="19"/>
  <c r="AV31" i="26"/>
  <c r="AW31" i="26"/>
  <c r="E41" i="26"/>
  <c r="D41" i="26"/>
  <c r="I36" i="13"/>
  <c r="I36" i="12"/>
  <c r="J36" i="13"/>
  <c r="J36" i="12"/>
  <c r="J36" i="19"/>
  <c r="J36" i="22"/>
  <c r="J36" i="23"/>
  <c r="J37" i="19"/>
  <c r="BQ36" i="13"/>
  <c r="BQ36" i="12"/>
  <c r="BR36" i="13"/>
  <c r="BR36" i="12"/>
  <c r="BR36" i="23"/>
  <c r="BR36" i="19"/>
  <c r="BR36" i="22"/>
  <c r="BQ32" i="13"/>
  <c r="BQ32" i="12"/>
  <c r="BP32" i="13"/>
  <c r="BP32" i="12"/>
  <c r="BQ32" i="23"/>
  <c r="BQ32" i="22"/>
  <c r="BQ33" i="19"/>
  <c r="BQ32" i="19"/>
  <c r="CB35" i="13"/>
  <c r="CB35" i="12"/>
  <c r="CC35" i="22"/>
  <c r="CC36" i="19"/>
  <c r="CC35" i="19"/>
  <c r="CC35" i="23"/>
  <c r="CL31" i="13"/>
  <c r="CL31" i="12"/>
  <c r="CL31" i="23"/>
  <c r="CL31" i="22"/>
  <c r="CL31" i="19"/>
  <c r="CK31" i="13"/>
  <c r="CK31" i="12"/>
  <c r="J32" i="26"/>
  <c r="F39" i="26"/>
  <c r="B44" i="26"/>
  <c r="C44" i="26"/>
  <c r="E45" i="26"/>
  <c r="D45" i="26"/>
  <c r="R36" i="13"/>
  <c r="R36" i="12"/>
  <c r="R37" i="19"/>
  <c r="R36" i="22"/>
  <c r="R36" i="23"/>
  <c r="R36" i="19"/>
  <c r="T34" i="13"/>
  <c r="T34" i="12"/>
  <c r="S34" i="13"/>
  <c r="S34" i="12"/>
  <c r="T34" i="19"/>
  <c r="T34" i="23"/>
  <c r="T34" i="22"/>
  <c r="U31" i="13"/>
  <c r="U31" i="12"/>
  <c r="U31" i="19"/>
  <c r="U31" i="23"/>
  <c r="U32" i="19"/>
  <c r="U31" i="22"/>
  <c r="U36" i="13"/>
  <c r="U36" i="12"/>
  <c r="V36" i="13"/>
  <c r="V36" i="12"/>
  <c r="V36" i="19"/>
  <c r="V37" i="19"/>
  <c r="V36" i="23"/>
  <c r="V37" i="13"/>
  <c r="V37" i="12"/>
  <c r="W37" i="23"/>
  <c r="W37" i="19"/>
  <c r="W38" i="19"/>
  <c r="W38" i="13"/>
  <c r="W38" i="12"/>
  <c r="X38" i="23"/>
  <c r="X39" i="19"/>
  <c r="X35" i="13"/>
  <c r="X35" i="12"/>
  <c r="Y35" i="23"/>
  <c r="Y35" i="13"/>
  <c r="Y35" i="12"/>
  <c r="Y36" i="19"/>
  <c r="Y36" i="13"/>
  <c r="Y36" i="12"/>
  <c r="Z36" i="13"/>
  <c r="Z36" i="12"/>
  <c r="Z36" i="19"/>
  <c r="Z36" i="23"/>
  <c r="Z37" i="19"/>
  <c r="AF35" i="13"/>
  <c r="AF35" i="12"/>
  <c r="AG35" i="13"/>
  <c r="AG35" i="12"/>
  <c r="AG35" i="23"/>
  <c r="AG36" i="19"/>
  <c r="AG35" i="19"/>
  <c r="AJ33" i="13"/>
  <c r="AJ33" i="12"/>
  <c r="AJ33" i="19"/>
  <c r="AJ33" i="23"/>
  <c r="AJ34" i="19"/>
  <c r="AM33" i="26"/>
  <c r="AP34" i="13"/>
  <c r="AP34" i="12"/>
  <c r="AO34" i="13"/>
  <c r="AO34" i="12"/>
  <c r="AP34" i="19"/>
  <c r="AP34" i="23"/>
  <c r="AP35" i="19"/>
  <c r="AQ31" i="13"/>
  <c r="AQ31" i="12"/>
  <c r="AP31" i="13"/>
  <c r="AP31" i="12"/>
  <c r="AQ32" i="19"/>
  <c r="AQ31" i="19"/>
  <c r="AQ31" i="23"/>
  <c r="AP39" i="13"/>
  <c r="AP39" i="12"/>
  <c r="AQ39" i="13"/>
  <c r="AQ39" i="12"/>
  <c r="AQ39" i="19"/>
  <c r="AQ40" i="19"/>
  <c r="AQ39" i="23"/>
  <c r="AR35" i="13"/>
  <c r="AR35" i="12"/>
  <c r="AR36" i="19"/>
  <c r="AR35" i="19"/>
  <c r="AR35" i="23"/>
  <c r="AU38" i="13"/>
  <c r="AU38" i="12"/>
  <c r="AV39" i="19"/>
  <c r="AV38" i="23"/>
  <c r="AV38" i="19"/>
  <c r="AV31" i="13"/>
  <c r="AV31" i="12"/>
  <c r="AW31" i="13"/>
  <c r="AW31" i="12"/>
  <c r="AW31" i="19"/>
  <c r="AW31" i="23"/>
  <c r="AW32" i="19"/>
  <c r="AX32" i="23"/>
  <c r="AX33" i="19"/>
  <c r="AX32" i="19"/>
  <c r="AZ30" i="26"/>
  <c r="BA30" i="26"/>
  <c r="BF32" i="19"/>
  <c r="BF33" i="19"/>
  <c r="BF32" i="23"/>
  <c r="BH37" i="19"/>
  <c r="BH37" i="23"/>
  <c r="BJ31" i="13"/>
  <c r="BJ31" i="12"/>
  <c r="BJ31" i="19"/>
  <c r="BJ31" i="23"/>
  <c r="BI31" i="13"/>
  <c r="BI31" i="12"/>
  <c r="BM42" i="13"/>
  <c r="BM42" i="12"/>
  <c r="BM42" i="23"/>
  <c r="BL42" i="13"/>
  <c r="BL42" i="12"/>
  <c r="BM42" i="19"/>
  <c r="BM43" i="19"/>
  <c r="BO31" i="13"/>
  <c r="BO31" i="12"/>
  <c r="BO31" i="23"/>
  <c r="BO31" i="19"/>
  <c r="BO31" i="22"/>
  <c r="BO32" i="19"/>
  <c r="BW31" i="13"/>
  <c r="BW31" i="12"/>
  <c r="BW31" i="23"/>
  <c r="BW31" i="22"/>
  <c r="BW31" i="19"/>
  <c r="CA38" i="13"/>
  <c r="CA38" i="12"/>
  <c r="CA38" i="23"/>
  <c r="CA39" i="19"/>
  <c r="CA38" i="19"/>
  <c r="D20" i="22"/>
  <c r="D21" i="19"/>
  <c r="D20" i="19"/>
  <c r="D20" i="23"/>
  <c r="D20" i="9"/>
  <c r="D20" i="13"/>
  <c r="D20" i="12"/>
  <c r="BI18" i="19"/>
  <c r="BI18" i="23"/>
  <c r="BJ18" i="9"/>
  <c r="BI18" i="13"/>
  <c r="BI18" i="12"/>
  <c r="BI18" i="22"/>
  <c r="BH18" i="9"/>
  <c r="BH18" i="13"/>
  <c r="BH18" i="12"/>
  <c r="BI18" i="9"/>
  <c r="AT22" i="23"/>
  <c r="AS22" i="13"/>
  <c r="AS22" i="12"/>
  <c r="AS22" i="9"/>
  <c r="AT23" i="19"/>
  <c r="AT22" i="19"/>
  <c r="AT22" i="13"/>
  <c r="AT22" i="12"/>
  <c r="AT22" i="9"/>
  <c r="AT22" i="22"/>
  <c r="BG22" i="13"/>
  <c r="BG22" i="12"/>
  <c r="BG22" i="22"/>
  <c r="BG22" i="23"/>
  <c r="BF22" i="9"/>
  <c r="BG22" i="9"/>
  <c r="BF22" i="13"/>
  <c r="BF22" i="12"/>
  <c r="BG22" i="19"/>
  <c r="BH22" i="9"/>
  <c r="BO22" i="23"/>
  <c r="BO22" i="19"/>
  <c r="BO22" i="22"/>
  <c r="BO22" i="13"/>
  <c r="BO22" i="12"/>
  <c r="BN22" i="13"/>
  <c r="BN22" i="12"/>
  <c r="BN22" i="9"/>
  <c r="BO23" i="19"/>
  <c r="BO22" i="9"/>
  <c r="BG23" i="19"/>
  <c r="BG23" i="23"/>
  <c r="BG23" i="22"/>
  <c r="BG23" i="13"/>
  <c r="BG23" i="12"/>
  <c r="BG24" i="19"/>
  <c r="BG23" i="9"/>
  <c r="BH23" i="9"/>
  <c r="BF23" i="9"/>
  <c r="BF23" i="13"/>
  <c r="BF23" i="12"/>
  <c r="BE5" i="13"/>
  <c r="BE5" i="12"/>
  <c r="BF5" i="9"/>
  <c r="BF6" i="19"/>
  <c r="BF5" i="23"/>
  <c r="BF5" i="22"/>
  <c r="BF5" i="19"/>
  <c r="BF5" i="13"/>
  <c r="BF5" i="12"/>
  <c r="BG5" i="9"/>
  <c r="BE5" i="9"/>
  <c r="BG40" i="26"/>
  <c r="BY49" i="26"/>
  <c r="CZ32" i="13"/>
  <c r="CZ32" i="12"/>
  <c r="CQ31" i="13"/>
  <c r="CQ31" i="12"/>
  <c r="AS35" i="26"/>
  <c r="CZ42" i="26"/>
  <c r="X38" i="13"/>
  <c r="X38" i="12"/>
  <c r="BO33" i="26"/>
  <c r="CD33" i="26"/>
  <c r="BQ24" i="13"/>
  <c r="BQ24" i="23"/>
  <c r="BQ36" i="26"/>
  <c r="CQ32" i="26"/>
  <c r="AQ41" i="26"/>
  <c r="CI35" i="26"/>
  <c r="DA47" i="26"/>
  <c r="BN47" i="26"/>
  <c r="AD46" i="26"/>
  <c r="J32" i="13"/>
  <c r="J32" i="12"/>
  <c r="K32" i="19"/>
  <c r="K32" i="23"/>
  <c r="K33" i="19"/>
  <c r="K32" i="22"/>
  <c r="J39" i="13"/>
  <c r="J39" i="12"/>
  <c r="K39" i="13"/>
  <c r="K39" i="12"/>
  <c r="K39" i="23"/>
  <c r="K39" i="19"/>
  <c r="K40" i="19"/>
  <c r="K30" i="26"/>
  <c r="L30" i="26"/>
  <c r="L40" i="13"/>
  <c r="L40" i="12"/>
  <c r="M40" i="13"/>
  <c r="M40" i="12"/>
  <c r="M40" i="23"/>
  <c r="M41" i="19"/>
  <c r="N38" i="13"/>
  <c r="N38" i="12"/>
  <c r="O38" i="13"/>
  <c r="O38" i="12"/>
  <c r="O38" i="19"/>
  <c r="O39" i="19"/>
  <c r="O38" i="23"/>
  <c r="AZ31" i="26"/>
  <c r="BA31" i="26"/>
  <c r="D38" i="13"/>
  <c r="D38" i="12"/>
  <c r="C38" i="13"/>
  <c r="C38" i="12"/>
  <c r="D38" i="19"/>
  <c r="D39" i="19"/>
  <c r="D38" i="23"/>
  <c r="D42" i="13"/>
  <c r="D42" i="12"/>
  <c r="E42" i="13"/>
  <c r="E42" i="12"/>
  <c r="E42" i="23"/>
  <c r="E42" i="19"/>
  <c r="E43" i="19"/>
  <c r="G40" i="19"/>
  <c r="G41" i="19"/>
  <c r="H42" i="13"/>
  <c r="H42" i="12"/>
  <c r="I42" i="13"/>
  <c r="I42" i="12"/>
  <c r="I42" i="23"/>
  <c r="I42" i="19"/>
  <c r="I43" i="19"/>
  <c r="F38" i="26"/>
  <c r="BC37" i="26"/>
  <c r="BD37" i="26"/>
  <c r="AT39" i="26"/>
  <c r="AS39" i="26"/>
  <c r="F44" i="26"/>
  <c r="G44" i="26"/>
  <c r="AZ47" i="26"/>
  <c r="BA47" i="26"/>
  <c r="R37" i="26"/>
  <c r="S37" i="26"/>
  <c r="X30" i="26"/>
  <c r="Y30" i="26"/>
  <c r="AA37" i="13"/>
  <c r="AA37" i="12"/>
  <c r="AA37" i="23"/>
  <c r="AA38" i="19"/>
  <c r="AA37" i="19"/>
  <c r="AC31" i="13"/>
  <c r="AC31" i="12"/>
  <c r="AC31" i="19"/>
  <c r="AC31" i="23"/>
  <c r="AC32" i="19"/>
  <c r="AD40" i="13"/>
  <c r="AD40" i="12"/>
  <c r="AD40" i="23"/>
  <c r="AD41" i="19"/>
  <c r="AD40" i="19"/>
  <c r="AF34" i="13"/>
  <c r="AF34" i="12"/>
  <c r="AF34" i="19"/>
  <c r="AF34" i="23"/>
  <c r="AF35" i="19"/>
  <c r="AE42" i="13"/>
  <c r="AE42" i="12"/>
  <c r="AF42" i="13"/>
  <c r="AF42" i="12"/>
  <c r="AF42" i="19"/>
  <c r="AF42" i="23"/>
  <c r="AF43" i="19"/>
  <c r="AG36" i="13"/>
  <c r="AG36" i="12"/>
  <c r="AH36" i="13"/>
  <c r="AH36" i="12"/>
  <c r="AH37" i="19"/>
  <c r="AH36" i="23"/>
  <c r="AH36" i="19"/>
  <c r="AI37" i="13"/>
  <c r="AI37" i="12"/>
  <c r="AH37" i="13"/>
  <c r="AH37" i="12"/>
  <c r="AI38" i="19"/>
  <c r="AI37" i="19"/>
  <c r="AI37" i="23"/>
  <c r="AL31" i="23"/>
  <c r="AK31" i="13"/>
  <c r="AK31" i="12"/>
  <c r="AL31" i="19"/>
  <c r="AL32" i="19"/>
  <c r="AM33" i="13"/>
  <c r="AM33" i="12"/>
  <c r="AM33" i="19"/>
  <c r="AM33" i="23"/>
  <c r="AM34" i="19"/>
  <c r="AM37" i="13"/>
  <c r="AM37" i="12"/>
  <c r="AN37" i="23"/>
  <c r="AN37" i="13"/>
  <c r="AN37" i="12"/>
  <c r="AN38" i="19"/>
  <c r="AN37" i="19"/>
  <c r="AR30" i="26"/>
  <c r="AQ30" i="26"/>
  <c r="AX33" i="13"/>
  <c r="AX33" i="12"/>
  <c r="AY33" i="13"/>
  <c r="AY33" i="12"/>
  <c r="AY33" i="23"/>
  <c r="AY33" i="19"/>
  <c r="AY34" i="19"/>
  <c r="AY34" i="13"/>
  <c r="AY34" i="12"/>
  <c r="AZ34" i="13"/>
  <c r="AZ34" i="12"/>
  <c r="AZ34" i="23"/>
  <c r="AZ34" i="19"/>
  <c r="AZ35" i="19"/>
  <c r="AZ31" i="13"/>
  <c r="AZ31" i="12"/>
  <c r="BA31" i="13"/>
  <c r="BA31" i="12"/>
  <c r="BA31" i="23"/>
  <c r="BA31" i="19"/>
  <c r="BA32" i="19"/>
  <c r="BE35" i="13"/>
  <c r="BE35" i="12"/>
  <c r="BE35" i="23"/>
  <c r="BE36" i="19"/>
  <c r="BE35" i="19"/>
  <c r="E50" i="26"/>
  <c r="BE18" i="19"/>
  <c r="BE18" i="22"/>
  <c r="BE18" i="13"/>
  <c r="BE18" i="12"/>
  <c r="BE18" i="23"/>
  <c r="BE18" i="9"/>
  <c r="BD18" i="13"/>
  <c r="BD18" i="12"/>
  <c r="BF18" i="9"/>
  <c r="BD18" i="9"/>
  <c r="BI20" i="9"/>
  <c r="BI20" i="23"/>
  <c r="BI20" i="13"/>
  <c r="BI20" i="12"/>
  <c r="BH20" i="13"/>
  <c r="BH20" i="12"/>
  <c r="BI20" i="22"/>
  <c r="BI20" i="19"/>
  <c r="BE21" i="22"/>
  <c r="BE21" i="23"/>
  <c r="BE21" i="13"/>
  <c r="BE21" i="19"/>
  <c r="BE22" i="19"/>
  <c r="BD21" i="13"/>
  <c r="BD21" i="12"/>
  <c r="BE21" i="9"/>
  <c r="AP22" i="23"/>
  <c r="AP22" i="19"/>
  <c r="AP22" i="13"/>
  <c r="AP22" i="12"/>
  <c r="AP23" i="19"/>
  <c r="AP22" i="22"/>
  <c r="AQ22" i="9"/>
  <c r="AP22" i="9"/>
  <c r="AO22" i="9"/>
  <c r="AO22" i="13"/>
  <c r="AO22" i="12"/>
  <c r="AN23" i="13"/>
  <c r="AN23" i="12"/>
  <c r="AO23" i="23"/>
  <c r="AO23" i="19"/>
  <c r="AO23" i="22"/>
  <c r="AO23" i="13"/>
  <c r="AO23" i="12"/>
  <c r="AO24" i="19"/>
  <c r="AO23" i="9"/>
  <c r="AN23" i="9"/>
  <c r="AP23" i="9"/>
  <c r="Y18" i="19"/>
  <c r="Y18" i="23"/>
  <c r="Y18" i="22"/>
  <c r="Y18" i="9"/>
  <c r="X18" i="13"/>
  <c r="X18" i="12"/>
  <c r="X18" i="9"/>
  <c r="Y18" i="13"/>
  <c r="Y18" i="12"/>
  <c r="Z18" i="9"/>
  <c r="AB19" i="19"/>
  <c r="AB19" i="23"/>
  <c r="AB19" i="22"/>
  <c r="AA19" i="13"/>
  <c r="AA19" i="12"/>
  <c r="AB19" i="13"/>
  <c r="AB19" i="12"/>
  <c r="AB19" i="9"/>
  <c r="T20" i="19"/>
  <c r="S20" i="13"/>
  <c r="S20" i="12"/>
  <c r="T20" i="22"/>
  <c r="T20" i="9"/>
  <c r="T20" i="23"/>
  <c r="T20" i="13"/>
  <c r="T20" i="12"/>
  <c r="U20" i="9"/>
  <c r="X21" i="9"/>
  <c r="X21" i="13"/>
  <c r="X21" i="12"/>
  <c r="X21" i="23"/>
  <c r="X21" i="22"/>
  <c r="X21" i="19"/>
  <c r="X22" i="19"/>
  <c r="W21" i="13"/>
  <c r="AE22" i="13"/>
  <c r="AE22" i="12"/>
  <c r="AF22" i="22"/>
  <c r="AF22" i="13"/>
  <c r="AF22" i="12"/>
  <c r="AF22" i="19"/>
  <c r="AF22" i="23"/>
  <c r="AF22" i="9"/>
  <c r="AF23" i="19"/>
  <c r="AC23" i="9"/>
  <c r="AB23" i="19"/>
  <c r="AB23" i="9"/>
  <c r="AB23" i="23"/>
  <c r="AA23" i="9"/>
  <c r="AA23" i="13"/>
  <c r="AA23" i="12"/>
  <c r="AB24" i="19"/>
  <c r="AB23" i="22"/>
  <c r="AB23" i="13"/>
  <c r="AB23" i="12"/>
  <c r="AR5" i="22"/>
  <c r="AQ5" i="13"/>
  <c r="AQ5" i="12"/>
  <c r="AS5" i="9"/>
  <c r="AR5" i="9"/>
  <c r="AQ5" i="9"/>
  <c r="AR6" i="19"/>
  <c r="AR5" i="23"/>
  <c r="AR5" i="13"/>
  <c r="AR5" i="12"/>
  <c r="AR5" i="19"/>
  <c r="BB6" i="19"/>
  <c r="BB6" i="22"/>
  <c r="BA6" i="13"/>
  <c r="BA6" i="12"/>
  <c r="BB6" i="23"/>
  <c r="AV7" i="19"/>
  <c r="AU7" i="13"/>
  <c r="AU7" i="12"/>
  <c r="AV7" i="22"/>
  <c r="AV8" i="19"/>
  <c r="AW7" i="9"/>
  <c r="AV7" i="13"/>
  <c r="AV7" i="12"/>
  <c r="AU7" i="9"/>
  <c r="AV7" i="9"/>
  <c r="AV7" i="23"/>
  <c r="C6" i="22"/>
  <c r="B6" i="9"/>
  <c r="C6" i="9"/>
  <c r="C6" i="23"/>
  <c r="D6" i="9"/>
  <c r="C6" i="19"/>
  <c r="B6" i="13"/>
  <c r="B6" i="12"/>
  <c r="BT44" i="26"/>
  <c r="BQ35" i="26"/>
  <c r="BP31" i="26"/>
  <c r="DB36" i="13"/>
  <c r="DB36" i="12"/>
  <c r="CW40" i="13"/>
  <c r="CW40" i="12"/>
  <c r="CK35" i="26"/>
  <c r="CP35" i="26"/>
  <c r="DF30" i="13"/>
  <c r="DF51" i="8"/>
  <c r="DE51" i="9"/>
  <c r="DF38" i="8"/>
  <c r="DE38" i="9"/>
  <c r="DF36" i="8"/>
  <c r="DE36" i="13"/>
  <c r="DE36" i="12"/>
  <c r="AI24" i="13"/>
  <c r="AI24" i="22"/>
  <c r="CS36" i="26"/>
  <c r="CI48" i="26"/>
  <c r="BX33" i="26"/>
  <c r="CR34" i="26"/>
  <c r="AI38" i="26"/>
  <c r="CK39" i="26"/>
  <c r="T35" i="26"/>
  <c r="AN51" i="26"/>
  <c r="AH49" i="26"/>
  <c r="AM39" i="26"/>
  <c r="K42" i="26"/>
  <c r="J42" i="26"/>
  <c r="L31" i="13"/>
  <c r="L31" i="12"/>
  <c r="K31" i="13"/>
  <c r="K31" i="12"/>
  <c r="L31" i="23"/>
  <c r="L31" i="19"/>
  <c r="L31" i="22"/>
  <c r="N35" i="26"/>
  <c r="M35" i="26"/>
  <c r="O42" i="26"/>
  <c r="N42" i="26"/>
  <c r="P31" i="13"/>
  <c r="P31" i="12"/>
  <c r="P31" i="22"/>
  <c r="O31" i="13"/>
  <c r="O31" i="12"/>
  <c r="P31" i="23"/>
  <c r="P32" i="19"/>
  <c r="P31" i="19"/>
  <c r="P32" i="13"/>
  <c r="P32" i="12"/>
  <c r="Q32" i="13"/>
  <c r="Q32" i="12"/>
  <c r="Q32" i="23"/>
  <c r="Q33" i="19"/>
  <c r="Q32" i="19"/>
  <c r="Q32" i="22"/>
  <c r="AR34" i="26"/>
  <c r="AQ34" i="26"/>
  <c r="B40" i="26"/>
  <c r="C40" i="26"/>
  <c r="BY45" i="26"/>
  <c r="BZ45" i="26"/>
  <c r="BS47" i="26"/>
  <c r="BT47" i="26"/>
  <c r="G52" i="24"/>
  <c r="G52" i="21"/>
  <c r="BR32" i="13"/>
  <c r="BR32" i="12"/>
  <c r="BR32" i="23"/>
  <c r="BR32" i="19"/>
  <c r="BR32" i="22"/>
  <c r="CA42" i="13"/>
  <c r="CA42" i="12"/>
  <c r="CB42" i="19"/>
  <c r="CB42" i="13"/>
  <c r="CB42" i="12"/>
  <c r="CB42" i="23"/>
  <c r="CB43" i="19"/>
  <c r="CJ33" i="23"/>
  <c r="CJ33" i="22"/>
  <c r="CJ34" i="19"/>
  <c r="CI33" i="13"/>
  <c r="CI33" i="12"/>
  <c r="CJ33" i="13"/>
  <c r="CJ33" i="12"/>
  <c r="CP35" i="13"/>
  <c r="CP35" i="12"/>
  <c r="CP36" i="19"/>
  <c r="CP35" i="23"/>
  <c r="CO35" i="13"/>
  <c r="CO35" i="12"/>
  <c r="CP35" i="22"/>
  <c r="AW39" i="26"/>
  <c r="AX39" i="26"/>
  <c r="R32" i="13"/>
  <c r="R32" i="12"/>
  <c r="R33" i="19"/>
  <c r="R32" i="19"/>
  <c r="R32" i="22"/>
  <c r="R32" i="23"/>
  <c r="S37" i="13"/>
  <c r="S37" i="12"/>
  <c r="R37" i="13"/>
  <c r="R37" i="12"/>
  <c r="S37" i="19"/>
  <c r="S37" i="23"/>
  <c r="S38" i="19"/>
  <c r="S38" i="13"/>
  <c r="S38" i="12"/>
  <c r="T38" i="13"/>
  <c r="T38" i="12"/>
  <c r="T39" i="19"/>
  <c r="T38" i="19"/>
  <c r="T38" i="23"/>
  <c r="U32" i="13"/>
  <c r="U32" i="12"/>
  <c r="V32" i="13"/>
  <c r="V32" i="12"/>
  <c r="V32" i="23"/>
  <c r="V33" i="19"/>
  <c r="V32" i="19"/>
  <c r="W34" i="19"/>
  <c r="W33" i="19"/>
  <c r="W33" i="23"/>
  <c r="W34" i="13"/>
  <c r="W34" i="12"/>
  <c r="X35" i="19"/>
  <c r="X34" i="23"/>
  <c r="Y31" i="13"/>
  <c r="Y31" i="12"/>
  <c r="X31" i="13"/>
  <c r="X31" i="12"/>
  <c r="Y31" i="19"/>
  <c r="Y32" i="19"/>
  <c r="Y31" i="23"/>
  <c r="Y32" i="13"/>
  <c r="Y32" i="12"/>
  <c r="Z32" i="13"/>
  <c r="Z32" i="12"/>
  <c r="Z32" i="23"/>
  <c r="Z32" i="19"/>
  <c r="Z33" i="19"/>
  <c r="AF39" i="13"/>
  <c r="AF39" i="12"/>
  <c r="AG39" i="13"/>
  <c r="AG39" i="12"/>
  <c r="AG40" i="19"/>
  <c r="AG39" i="19"/>
  <c r="AG39" i="23"/>
  <c r="AH32" i="26"/>
  <c r="AI32" i="26"/>
  <c r="AK38" i="13"/>
  <c r="AK38" i="12"/>
  <c r="AK39" i="19"/>
  <c r="AK38" i="23"/>
  <c r="AK38" i="19"/>
  <c r="AO38" i="13"/>
  <c r="AO38" i="12"/>
  <c r="AP38" i="19"/>
  <c r="AP38" i="23"/>
  <c r="AP39" i="19"/>
  <c r="AQ35" i="13"/>
  <c r="AQ35" i="12"/>
  <c r="AP35" i="13"/>
  <c r="AP35" i="12"/>
  <c r="AQ35" i="19"/>
  <c r="AQ36" i="19"/>
  <c r="AQ35" i="23"/>
  <c r="AR31" i="13"/>
  <c r="AR31" i="12"/>
  <c r="AR31" i="23"/>
  <c r="AR31" i="19"/>
  <c r="AR32" i="19"/>
  <c r="AT33" i="13"/>
  <c r="AT33" i="12"/>
  <c r="AU34" i="19"/>
  <c r="AU33" i="19"/>
  <c r="AU33" i="23"/>
  <c r="AU42" i="13"/>
  <c r="AU42" i="12"/>
  <c r="AV42" i="13"/>
  <c r="AV42" i="12"/>
  <c r="AV43" i="19"/>
  <c r="AV42" i="19"/>
  <c r="AV42" i="23"/>
  <c r="AV35" i="13"/>
  <c r="AV35" i="12"/>
  <c r="AW35" i="13"/>
  <c r="AW35" i="12"/>
  <c r="AW35" i="23"/>
  <c r="AW35" i="19"/>
  <c r="AW36" i="19"/>
  <c r="BD30" i="26"/>
  <c r="BE30" i="26"/>
  <c r="BG40" i="19"/>
  <c r="BG40" i="23"/>
  <c r="BG41" i="19"/>
  <c r="BG40" i="13"/>
  <c r="BG40" i="12"/>
  <c r="BH41" i="13"/>
  <c r="BH41" i="12"/>
  <c r="BG41" i="13"/>
  <c r="BG41" i="12"/>
  <c r="BH41" i="23"/>
  <c r="BH41" i="19"/>
  <c r="BM38" i="23"/>
  <c r="BM38" i="19"/>
  <c r="BN31" i="19"/>
  <c r="BN31" i="22"/>
  <c r="BN31" i="23"/>
  <c r="BP40" i="13"/>
  <c r="BP40" i="12"/>
  <c r="BO40" i="13"/>
  <c r="BO40" i="12"/>
  <c r="BP40" i="19"/>
  <c r="BP40" i="23"/>
  <c r="CA35" i="19"/>
  <c r="CA34" i="22"/>
  <c r="CA34" i="23"/>
  <c r="CA34" i="13"/>
  <c r="CA34" i="12"/>
  <c r="AM18" i="13"/>
  <c r="AM18" i="12"/>
  <c r="AL18" i="13"/>
  <c r="AL18" i="12"/>
  <c r="AL18" i="9"/>
  <c r="AM18" i="9"/>
  <c r="AN18" i="9"/>
  <c r="BI19" i="9"/>
  <c r="BI19" i="19"/>
  <c r="BI19" i="23"/>
  <c r="BI19" i="22"/>
  <c r="BI19" i="13"/>
  <c r="BI19" i="12"/>
  <c r="BH19" i="13"/>
  <c r="BH19" i="12"/>
  <c r="AL22" i="22"/>
  <c r="AK22" i="13"/>
  <c r="AK22" i="12"/>
  <c r="AL22" i="13"/>
  <c r="AL22" i="12"/>
  <c r="AL22" i="23"/>
  <c r="AK22" i="9"/>
  <c r="AL23" i="19"/>
  <c r="AL22" i="19"/>
  <c r="AL22" i="9"/>
  <c r="AM22" i="9"/>
  <c r="BD22" i="19"/>
  <c r="BC22" i="13"/>
  <c r="BC22" i="12"/>
  <c r="BD22" i="9"/>
  <c r="BQ22" i="8"/>
  <c r="BD22" i="23"/>
  <c r="BD23" i="19"/>
  <c r="BD22" i="13"/>
  <c r="BD22" i="12"/>
  <c r="BD22" i="22"/>
  <c r="BE22" i="9"/>
  <c r="BC22" i="9"/>
  <c r="BK22" i="9"/>
  <c r="BL22" i="9"/>
  <c r="BK22" i="19"/>
  <c r="BJ22" i="9"/>
  <c r="BK22" i="13"/>
  <c r="BK22" i="12"/>
  <c r="AK23" i="22"/>
  <c r="AK23" i="23"/>
  <c r="AK23" i="13"/>
  <c r="AK23" i="12"/>
  <c r="AZ23" i="8"/>
  <c r="AK24" i="19"/>
  <c r="AK23" i="19"/>
  <c r="AK23" i="9"/>
  <c r="AL23" i="9"/>
  <c r="BC24" i="19"/>
  <c r="BB23" i="9"/>
  <c r="BC23" i="22"/>
  <c r="BC23" i="19"/>
  <c r="BC23" i="9"/>
  <c r="BC23" i="23"/>
  <c r="BD23" i="9"/>
  <c r="BC23" i="13"/>
  <c r="BC23" i="12"/>
  <c r="BK24" i="19"/>
  <c r="BK23" i="19"/>
  <c r="BK23" i="23"/>
  <c r="BK23" i="22"/>
  <c r="BK23" i="13"/>
  <c r="BK23" i="12"/>
  <c r="BL23" i="9"/>
  <c r="AN5" i="22"/>
  <c r="AN5" i="19"/>
  <c r="AN5" i="13"/>
  <c r="AN5" i="12"/>
  <c r="AN6" i="19"/>
  <c r="AM5" i="13"/>
  <c r="AM5" i="12"/>
  <c r="AO5" i="9"/>
  <c r="AN5" i="23"/>
  <c r="AN5" i="9"/>
  <c r="BB5" i="23"/>
  <c r="BB5" i="22"/>
  <c r="BA5" i="13"/>
  <c r="BA5" i="12"/>
  <c r="BB5" i="19"/>
  <c r="BC5" i="9"/>
  <c r="BB5" i="13"/>
  <c r="BB5" i="12"/>
  <c r="BB5" i="9"/>
  <c r="J23" i="13"/>
  <c r="J23" i="12"/>
  <c r="K23" i="9"/>
  <c r="J23" i="22"/>
  <c r="J23" i="23"/>
  <c r="J24" i="19"/>
  <c r="AR35" i="26"/>
  <c r="AF12" i="15"/>
  <c r="E8" i="7"/>
  <c r="AF25" i="15"/>
  <c r="AH6" i="9"/>
  <c r="Q9" i="9"/>
  <c r="Q9" i="32"/>
  <c r="S9" i="9"/>
  <c r="Q9" i="13"/>
  <c r="S6" i="9"/>
  <c r="Q6" i="13"/>
  <c r="Q6" i="12"/>
  <c r="DC42" i="26"/>
  <c r="CI36" i="26"/>
  <c r="CB33" i="26"/>
  <c r="CW48" i="13"/>
  <c r="CW48" i="12"/>
  <c r="E31" i="13"/>
  <c r="E31" i="12"/>
  <c r="DF42" i="24"/>
  <c r="DE42" i="26"/>
  <c r="DF53" i="14"/>
  <c r="CD52" i="26"/>
  <c r="CM40" i="26"/>
  <c r="DC35" i="26"/>
  <c r="AM49" i="26"/>
  <c r="CT44" i="26"/>
  <c r="N18" i="9"/>
  <c r="M18" i="23"/>
  <c r="M18" i="13"/>
  <c r="M18" i="12"/>
  <c r="M18" i="19"/>
  <c r="M18" i="22"/>
  <c r="J19" i="9"/>
  <c r="I19" i="13"/>
  <c r="I19" i="12"/>
  <c r="J19" i="13"/>
  <c r="J19" i="12"/>
  <c r="J19" i="23"/>
  <c r="J19" i="22"/>
  <c r="J19" i="19"/>
  <c r="D52" i="21"/>
  <c r="AL50" i="26"/>
  <c r="BJ43" i="26"/>
  <c r="J18" i="19"/>
  <c r="J18" i="23"/>
  <c r="I18" i="9"/>
  <c r="J18" i="22"/>
  <c r="J18" i="9"/>
  <c r="I18" i="13"/>
  <c r="I18" i="12"/>
  <c r="J18" i="13"/>
  <c r="J18" i="12"/>
  <c r="CQ53" i="28"/>
  <c r="BX53" i="28"/>
  <c r="BD32" i="26"/>
  <c r="BD31" i="26"/>
  <c r="CD31" i="26"/>
  <c r="DB43" i="26"/>
  <c r="C32" i="13"/>
  <c r="C32" i="12"/>
  <c r="C32" i="22"/>
  <c r="C33" i="19"/>
  <c r="C32" i="23"/>
  <c r="C32" i="19"/>
  <c r="AU33" i="26"/>
  <c r="AV33" i="26"/>
  <c r="AX35" i="13"/>
  <c r="AX35" i="12"/>
  <c r="AY35" i="13"/>
  <c r="AY35" i="12"/>
  <c r="AY35" i="23"/>
  <c r="AY35" i="19"/>
  <c r="AY36" i="19"/>
  <c r="BB38" i="13"/>
  <c r="BB38" i="12"/>
  <c r="BA38" i="13"/>
  <c r="BA38" i="12"/>
  <c r="BB39" i="19"/>
  <c r="BB38" i="19"/>
  <c r="BB38" i="23"/>
  <c r="DB36" i="23"/>
  <c r="DB36" i="19"/>
  <c r="DB36" i="22"/>
  <c r="DB37" i="19"/>
  <c r="K36" i="26"/>
  <c r="L36" i="26"/>
  <c r="L33" i="13"/>
  <c r="L33" i="12"/>
  <c r="M33" i="13"/>
  <c r="M33" i="12"/>
  <c r="M34" i="19"/>
  <c r="M33" i="23"/>
  <c r="M33" i="19"/>
  <c r="M33" i="22"/>
  <c r="O33" i="13"/>
  <c r="O33" i="12"/>
  <c r="P33" i="13"/>
  <c r="P33" i="12"/>
  <c r="P33" i="19"/>
  <c r="P33" i="22"/>
  <c r="P34" i="19"/>
  <c r="P33" i="23"/>
  <c r="Q36" i="13"/>
  <c r="Q36" i="12"/>
  <c r="Q36" i="23"/>
  <c r="Q37" i="19"/>
  <c r="Q36" i="19"/>
  <c r="Q36" i="22"/>
  <c r="I37" i="26"/>
  <c r="H37" i="26"/>
  <c r="AP45" i="26"/>
  <c r="AQ45" i="26"/>
  <c r="AN50" i="26"/>
  <c r="AO50" i="26"/>
  <c r="AN32" i="26"/>
  <c r="AM32" i="26"/>
  <c r="C36" i="26"/>
  <c r="AJ47" i="26"/>
  <c r="AI47" i="26"/>
  <c r="AG41" i="26"/>
  <c r="AF41" i="26"/>
  <c r="AD47" i="26"/>
  <c r="AE47" i="26"/>
  <c r="F32" i="26"/>
  <c r="W37" i="13"/>
  <c r="W37" i="12"/>
  <c r="X37" i="13"/>
  <c r="X37" i="12"/>
  <c r="X37" i="23"/>
  <c r="X37" i="19"/>
  <c r="X38" i="19"/>
  <c r="X34" i="13"/>
  <c r="X34" i="12"/>
  <c r="Y35" i="19"/>
  <c r="Y34" i="19"/>
  <c r="Y34" i="23"/>
  <c r="Z39" i="13"/>
  <c r="Z39" i="12"/>
  <c r="AA39" i="13"/>
  <c r="AA39" i="12"/>
  <c r="AA39" i="23"/>
  <c r="AA40" i="19"/>
  <c r="AA39" i="19"/>
  <c r="AA47" i="26"/>
  <c r="Z47" i="26"/>
  <c r="AB33" i="26"/>
  <c r="AC33" i="26"/>
  <c r="AC41" i="26"/>
  <c r="AE35" i="26"/>
  <c r="AF35" i="26"/>
  <c r="AE40" i="13"/>
  <c r="AE40" i="12"/>
  <c r="AF40" i="13"/>
  <c r="AF40" i="12"/>
  <c r="AF40" i="19"/>
  <c r="AF41" i="19"/>
  <c r="AF40" i="23"/>
  <c r="AF37" i="13"/>
  <c r="AF37" i="12"/>
  <c r="AG37" i="13"/>
  <c r="AG37" i="12"/>
  <c r="AG38" i="19"/>
  <c r="AG37" i="19"/>
  <c r="AG37" i="23"/>
  <c r="AH34" i="26"/>
  <c r="AH38" i="13"/>
  <c r="AH38" i="12"/>
  <c r="AG38" i="13"/>
  <c r="AG38" i="12"/>
  <c r="AH39" i="19"/>
  <c r="AH38" i="19"/>
  <c r="AH38" i="23"/>
  <c r="AH45" i="26"/>
  <c r="AH31" i="13"/>
  <c r="AH31" i="12"/>
  <c r="AI31" i="13"/>
  <c r="AI31" i="12"/>
  <c r="AI32" i="19"/>
  <c r="AI31" i="19"/>
  <c r="AI31" i="23"/>
  <c r="AI35" i="26"/>
  <c r="AJ39" i="13"/>
  <c r="AJ39" i="12"/>
  <c r="AJ39" i="19"/>
  <c r="AJ39" i="23"/>
  <c r="AJ40" i="19"/>
  <c r="AI47" i="13"/>
  <c r="AI47" i="12"/>
  <c r="AJ47" i="13"/>
  <c r="AJ47" i="12"/>
  <c r="AJ47" i="19"/>
  <c r="AJ47" i="23"/>
  <c r="AJ48" i="19"/>
  <c r="AL44" i="13"/>
  <c r="AL44" i="12"/>
  <c r="AL44" i="23"/>
  <c r="AL44" i="19"/>
  <c r="AL45" i="19"/>
  <c r="AL39" i="13"/>
  <c r="AL39" i="12"/>
  <c r="AM39" i="13"/>
  <c r="AM39" i="12"/>
  <c r="AM39" i="19"/>
  <c r="AM39" i="23"/>
  <c r="AM40" i="19"/>
  <c r="AL47" i="13"/>
  <c r="AL47" i="12"/>
  <c r="AM47" i="13"/>
  <c r="AM47" i="12"/>
  <c r="AM47" i="23"/>
  <c r="AM48" i="19"/>
  <c r="AM47" i="19"/>
  <c r="AM46" i="13"/>
  <c r="AM46" i="12"/>
  <c r="AN46" i="13"/>
  <c r="AN46" i="12"/>
  <c r="AN47" i="19"/>
  <c r="AN46" i="23"/>
  <c r="AN46" i="19"/>
  <c r="AO32" i="13"/>
  <c r="AO32" i="12"/>
  <c r="AP32" i="13"/>
  <c r="AP32" i="12"/>
  <c r="AP32" i="23"/>
  <c r="AP32" i="19"/>
  <c r="AP33" i="19"/>
  <c r="AP33" i="26"/>
  <c r="AQ33" i="26"/>
  <c r="AP41" i="13"/>
  <c r="AP41" i="12"/>
  <c r="AQ41" i="13"/>
  <c r="AQ41" i="12"/>
  <c r="AQ41" i="23"/>
  <c r="AQ42" i="19"/>
  <c r="AQ41" i="19"/>
  <c r="BF40" i="13"/>
  <c r="BF40" i="12"/>
  <c r="BF40" i="23"/>
  <c r="BF40" i="19"/>
  <c r="BF41" i="19"/>
  <c r="BF45" i="13"/>
  <c r="BF45" i="12"/>
  <c r="BG45" i="13"/>
  <c r="BG45" i="12"/>
  <c r="BG45" i="23"/>
  <c r="BG46" i="19"/>
  <c r="BG45" i="19"/>
  <c r="BH42" i="13"/>
  <c r="BH42" i="12"/>
  <c r="BG42" i="13"/>
  <c r="BG42" i="12"/>
  <c r="BH42" i="19"/>
  <c r="BH42" i="23"/>
  <c r="BH43" i="19"/>
  <c r="BJ32" i="13"/>
  <c r="BJ32" i="12"/>
  <c r="BJ32" i="23"/>
  <c r="BJ32" i="19"/>
  <c r="BJ33" i="19"/>
  <c r="BJ32" i="26"/>
  <c r="BL33" i="22"/>
  <c r="BL34" i="19"/>
  <c r="BL33" i="23"/>
  <c r="BL33" i="13"/>
  <c r="BL33" i="12"/>
  <c r="BL39" i="26"/>
  <c r="BM39" i="26"/>
  <c r="BN32" i="13"/>
  <c r="BN32" i="12"/>
  <c r="BM32" i="13"/>
  <c r="BM32" i="12"/>
  <c r="BN32" i="23"/>
  <c r="BN33" i="19"/>
  <c r="BN32" i="19"/>
  <c r="BN32" i="22"/>
  <c r="BN40" i="13"/>
  <c r="BN40" i="12"/>
  <c r="BN40" i="23"/>
  <c r="BN40" i="19"/>
  <c r="BQ41" i="23"/>
  <c r="BQ41" i="19"/>
  <c r="BQ42" i="19"/>
  <c r="BS37" i="13"/>
  <c r="BS37" i="12"/>
  <c r="BS37" i="23"/>
  <c r="BS37" i="19"/>
  <c r="BS38" i="19"/>
  <c r="BU34" i="13"/>
  <c r="BU34" i="12"/>
  <c r="BT34" i="13"/>
  <c r="BT34" i="12"/>
  <c r="BU34" i="23"/>
  <c r="BU35" i="19"/>
  <c r="BU34" i="19"/>
  <c r="BU34" i="22"/>
  <c r="BV31" i="26"/>
  <c r="BU35" i="13"/>
  <c r="BU35" i="12"/>
  <c r="BV35" i="13"/>
  <c r="BV35" i="12"/>
  <c r="BV35" i="23"/>
  <c r="BV36" i="19"/>
  <c r="BV35" i="19"/>
  <c r="BV35" i="22"/>
  <c r="BU47" i="13"/>
  <c r="BU47" i="12"/>
  <c r="BV47" i="13"/>
  <c r="BV47" i="12"/>
  <c r="BV47" i="19"/>
  <c r="BV48" i="19"/>
  <c r="BV47" i="23"/>
  <c r="BV40" i="13"/>
  <c r="BV40" i="12"/>
  <c r="BW40" i="19"/>
  <c r="BW40" i="23"/>
  <c r="BW41" i="19"/>
  <c r="CT38" i="13"/>
  <c r="CT38" i="12"/>
  <c r="CU38" i="19"/>
  <c r="CU39" i="19"/>
  <c r="CU38" i="23"/>
  <c r="DD40" i="13"/>
  <c r="DD40" i="12"/>
  <c r="DD40" i="23"/>
  <c r="DD41" i="19"/>
  <c r="DC40" i="13"/>
  <c r="DC40" i="12"/>
  <c r="CH33" i="26"/>
  <c r="CU41" i="26"/>
  <c r="CI53" i="28"/>
  <c r="D33" i="13"/>
  <c r="D33" i="12"/>
  <c r="E33" i="13"/>
  <c r="E33" i="12"/>
  <c r="E33" i="22"/>
  <c r="E34" i="19"/>
  <c r="E33" i="23"/>
  <c r="E33" i="19"/>
  <c r="U35" i="13"/>
  <c r="U35" i="12"/>
  <c r="U35" i="23"/>
  <c r="U35" i="19"/>
  <c r="U36" i="19"/>
  <c r="U35" i="22"/>
  <c r="AU33" i="13"/>
  <c r="AU33" i="12"/>
  <c r="AV33" i="13"/>
  <c r="AV33" i="12"/>
  <c r="AV33" i="19"/>
  <c r="AV34" i="19"/>
  <c r="AV33" i="23"/>
  <c r="AX38" i="13"/>
  <c r="AX38" i="12"/>
  <c r="AW38" i="13"/>
  <c r="AW38" i="12"/>
  <c r="AX38" i="23"/>
  <c r="AX38" i="19"/>
  <c r="AX39" i="19"/>
  <c r="M37" i="26"/>
  <c r="L37" i="26"/>
  <c r="S31" i="26"/>
  <c r="T31" i="26"/>
  <c r="S35" i="13"/>
  <c r="S35" i="12"/>
  <c r="T35" i="13"/>
  <c r="T35" i="12"/>
  <c r="T36" i="19"/>
  <c r="T35" i="23"/>
  <c r="T35" i="22"/>
  <c r="T35" i="19"/>
  <c r="AS36" i="13"/>
  <c r="AS36" i="12"/>
  <c r="AT36" i="13"/>
  <c r="AT36" i="12"/>
  <c r="AT36" i="23"/>
  <c r="AT36" i="19"/>
  <c r="AT37" i="19"/>
  <c r="CJ31" i="13"/>
  <c r="CJ31" i="12"/>
  <c r="CJ31" i="22"/>
  <c r="CJ31" i="23"/>
  <c r="CJ31" i="19"/>
  <c r="CR35" i="19"/>
  <c r="CR35" i="22"/>
  <c r="CR36" i="19"/>
  <c r="CR35" i="23"/>
  <c r="H36" i="13"/>
  <c r="H36" i="12"/>
  <c r="G36" i="13"/>
  <c r="G36" i="12"/>
  <c r="H36" i="19"/>
  <c r="H36" i="22"/>
  <c r="H36" i="23"/>
  <c r="H37" i="19"/>
  <c r="I37" i="13"/>
  <c r="I37" i="12"/>
  <c r="H37" i="13"/>
  <c r="H37" i="12"/>
  <c r="I37" i="19"/>
  <c r="I38" i="19"/>
  <c r="I37" i="23"/>
  <c r="BM47" i="26"/>
  <c r="BL47" i="26"/>
  <c r="CV37" i="13"/>
  <c r="CV37" i="12"/>
  <c r="CV37" i="23"/>
  <c r="X33" i="13"/>
  <c r="X33" i="12"/>
  <c r="W33" i="13"/>
  <c r="W33" i="12"/>
  <c r="X33" i="19"/>
  <c r="X33" i="23"/>
  <c r="X34" i="19"/>
  <c r="W45" i="13"/>
  <c r="W45" i="12"/>
  <c r="X45" i="13"/>
  <c r="X45" i="12"/>
  <c r="X45" i="23"/>
  <c r="X46" i="19"/>
  <c r="X45" i="19"/>
  <c r="X42" i="13"/>
  <c r="X42" i="12"/>
  <c r="Y42" i="13"/>
  <c r="Y42" i="12"/>
  <c r="Y43" i="19"/>
  <c r="Y42" i="23"/>
  <c r="Y42" i="19"/>
  <c r="Z34" i="23"/>
  <c r="Z34" i="19"/>
  <c r="Z35" i="19"/>
  <c r="Z42" i="19"/>
  <c r="Z42" i="23"/>
  <c r="Z43" i="19"/>
  <c r="AA35" i="13"/>
  <c r="AA35" i="12"/>
  <c r="Z35" i="13"/>
  <c r="Z35" i="12"/>
  <c r="AA35" i="19"/>
  <c r="AA35" i="23"/>
  <c r="AA36" i="19"/>
  <c r="AA47" i="13"/>
  <c r="AA47" i="12"/>
  <c r="Z47" i="13"/>
  <c r="Z47" i="12"/>
  <c r="AA47" i="23"/>
  <c r="AA47" i="19"/>
  <c r="AA48" i="19"/>
  <c r="AA40" i="13"/>
  <c r="AA40" i="12"/>
  <c r="AB40" i="23"/>
  <c r="AB41" i="19"/>
  <c r="AB40" i="19"/>
  <c r="AB37" i="13"/>
  <c r="AB37" i="12"/>
  <c r="AC37" i="13"/>
  <c r="AC37" i="12"/>
  <c r="AC38" i="19"/>
  <c r="AC37" i="19"/>
  <c r="AC37" i="23"/>
  <c r="AB45" i="13"/>
  <c r="AB45" i="12"/>
  <c r="AC45" i="19"/>
  <c r="AC45" i="23"/>
  <c r="AC46" i="19"/>
  <c r="AC42" i="13"/>
  <c r="AC42" i="12"/>
  <c r="AD42" i="13"/>
  <c r="AD42" i="12"/>
  <c r="AD42" i="23"/>
  <c r="AD42" i="19"/>
  <c r="AD43" i="19"/>
  <c r="AE35" i="13"/>
  <c r="AE35" i="12"/>
  <c r="AE35" i="23"/>
  <c r="AE36" i="19"/>
  <c r="AE43" i="13"/>
  <c r="AE43" i="12"/>
  <c r="AD43" i="13"/>
  <c r="AD43" i="12"/>
  <c r="AE43" i="23"/>
  <c r="AE44" i="19"/>
  <c r="AE43" i="19"/>
  <c r="AE32" i="26"/>
  <c r="AF32" i="26"/>
  <c r="AF36" i="13"/>
  <c r="AF36" i="12"/>
  <c r="AE36" i="13"/>
  <c r="AE36" i="12"/>
  <c r="AF36" i="19"/>
  <c r="AF36" i="23"/>
  <c r="AF37" i="19"/>
  <c r="AG33" i="13"/>
  <c r="AG33" i="12"/>
  <c r="AG33" i="19"/>
  <c r="AG33" i="23"/>
  <c r="AG34" i="19"/>
  <c r="AH35" i="19"/>
  <c r="AH34" i="19"/>
  <c r="AH34" i="23"/>
  <c r="AH42" i="26"/>
  <c r="AG46" i="13"/>
  <c r="AG46" i="12"/>
  <c r="AH46" i="13"/>
  <c r="AH46" i="12"/>
  <c r="AH47" i="19"/>
  <c r="AH46" i="19"/>
  <c r="AH46" i="23"/>
  <c r="AH39" i="13"/>
  <c r="AH39" i="12"/>
  <c r="AI39" i="13"/>
  <c r="AI39" i="12"/>
  <c r="AI40" i="19"/>
  <c r="AI39" i="23"/>
  <c r="AI39" i="19"/>
  <c r="AI46" i="13"/>
  <c r="AI46" i="12"/>
  <c r="AI46" i="19"/>
  <c r="AI46" i="23"/>
  <c r="AI47" i="19"/>
  <c r="AJ35" i="13"/>
  <c r="AJ35" i="12"/>
  <c r="AJ35" i="19"/>
  <c r="AJ35" i="23"/>
  <c r="AJ36" i="19"/>
  <c r="AJ44" i="13"/>
  <c r="AJ44" i="12"/>
  <c r="AK44" i="13"/>
  <c r="AK44" i="12"/>
  <c r="AK45" i="19"/>
  <c r="AK44" i="19"/>
  <c r="AK44" i="23"/>
  <c r="AK37" i="13"/>
  <c r="AK37" i="12"/>
  <c r="AL37" i="13"/>
  <c r="AL37" i="12"/>
  <c r="AL38" i="19"/>
  <c r="AL37" i="23"/>
  <c r="AL37" i="19"/>
  <c r="AL30" i="26"/>
  <c r="AM30" i="26"/>
  <c r="AL35" i="13"/>
  <c r="AL35" i="12"/>
  <c r="AM35" i="13"/>
  <c r="AM35" i="12"/>
  <c r="AM35" i="23"/>
  <c r="AM36" i="19"/>
  <c r="AM35" i="19"/>
  <c r="AN42" i="13"/>
  <c r="AN42" i="12"/>
  <c r="AM42" i="13"/>
  <c r="AM42" i="12"/>
  <c r="AN42" i="23"/>
  <c r="AN43" i="19"/>
  <c r="AN42" i="19"/>
  <c r="AN39" i="13"/>
  <c r="AN39" i="12"/>
  <c r="AO39" i="13"/>
  <c r="AO39" i="12"/>
  <c r="AO39" i="23"/>
  <c r="AO40" i="19"/>
  <c r="AO39" i="19"/>
  <c r="AO44" i="13"/>
  <c r="AO44" i="12"/>
  <c r="AP44" i="13"/>
  <c r="AP44" i="12"/>
  <c r="AP44" i="23"/>
  <c r="AP44" i="19"/>
  <c r="AP45" i="19"/>
  <c r="AP37" i="13"/>
  <c r="AP37" i="12"/>
  <c r="AQ37" i="13"/>
  <c r="AQ37" i="12"/>
  <c r="AQ38" i="19"/>
  <c r="AQ37" i="23"/>
  <c r="AQ37" i="19"/>
  <c r="BB42" i="13"/>
  <c r="BB42" i="12"/>
  <c r="BC42" i="13"/>
  <c r="BC42" i="12"/>
  <c r="BC42" i="19"/>
  <c r="BC42" i="23"/>
  <c r="BC43" i="19"/>
  <c r="BD35" i="19"/>
  <c r="BD35" i="23"/>
  <c r="BD47" i="19"/>
  <c r="BD47" i="23"/>
  <c r="BF36" i="26"/>
  <c r="BE36" i="26"/>
  <c r="BE48" i="13"/>
  <c r="BE48" i="12"/>
  <c r="BF49" i="19"/>
  <c r="BF48" i="23"/>
  <c r="BF48" i="19"/>
  <c r="BF37" i="13"/>
  <c r="BF37" i="12"/>
  <c r="BG37" i="13"/>
  <c r="BG37" i="12"/>
  <c r="BG37" i="23"/>
  <c r="BG37" i="19"/>
  <c r="BG38" i="19"/>
  <c r="BG38" i="13"/>
  <c r="BG38" i="12"/>
  <c r="BH38" i="13"/>
  <c r="BH38" i="12"/>
  <c r="BH39" i="19"/>
  <c r="BH38" i="23"/>
  <c r="BH38" i="19"/>
  <c r="BH39" i="26"/>
  <c r="BI39" i="26"/>
  <c r="BH43" i="13"/>
  <c r="BH43" i="12"/>
  <c r="BI43" i="13"/>
  <c r="BI43" i="12"/>
  <c r="BI43" i="23"/>
  <c r="BI44" i="19"/>
  <c r="BI43" i="19"/>
  <c r="BJ43" i="13"/>
  <c r="BJ43" i="12"/>
  <c r="BJ43" i="23"/>
  <c r="BJ44" i="19"/>
  <c r="BJ43" i="19"/>
  <c r="BK33" i="19"/>
  <c r="BK32" i="23"/>
  <c r="BK32" i="22"/>
  <c r="BK32" i="19"/>
  <c r="BK45" i="13"/>
  <c r="BK45" i="12"/>
  <c r="BL45" i="13"/>
  <c r="BL45" i="12"/>
  <c r="BL45" i="19"/>
  <c r="BL45" i="23"/>
  <c r="BL46" i="19"/>
  <c r="BL44" i="13"/>
  <c r="BL44" i="12"/>
  <c r="BM44" i="13"/>
  <c r="BM44" i="12"/>
  <c r="BM44" i="23"/>
  <c r="BM45" i="19"/>
  <c r="BM44" i="19"/>
  <c r="BO36" i="13"/>
  <c r="BO36" i="12"/>
  <c r="BO36" i="23"/>
  <c r="BO37" i="19"/>
  <c r="BO36" i="19"/>
  <c r="BO36" i="22"/>
  <c r="BQ37" i="23"/>
  <c r="BQ37" i="19"/>
  <c r="BQ38" i="19"/>
  <c r="BP44" i="26"/>
  <c r="BQ44" i="26"/>
  <c r="BN48" i="26"/>
  <c r="AZ36" i="26"/>
  <c r="DB36" i="26"/>
  <c r="E37" i="26"/>
  <c r="D37" i="26"/>
  <c r="AT36" i="26"/>
  <c r="AU36" i="26"/>
  <c r="AZ36" i="13"/>
  <c r="AZ36" i="12"/>
  <c r="AY36" i="13"/>
  <c r="AY36" i="12"/>
  <c r="AZ36" i="23"/>
  <c r="AZ37" i="19"/>
  <c r="AZ36" i="19"/>
  <c r="CO32" i="13"/>
  <c r="CO32" i="12"/>
  <c r="CP32" i="22"/>
  <c r="CP33" i="19"/>
  <c r="CP32" i="23"/>
  <c r="L32" i="26"/>
  <c r="K32" i="26"/>
  <c r="L36" i="13"/>
  <c r="L36" i="12"/>
  <c r="K36" i="13"/>
  <c r="K36" i="12"/>
  <c r="L36" i="23"/>
  <c r="L36" i="19"/>
  <c r="L37" i="19"/>
  <c r="L36" i="22"/>
  <c r="M37" i="13"/>
  <c r="M37" i="12"/>
  <c r="L37" i="13"/>
  <c r="L37" i="12"/>
  <c r="M37" i="23"/>
  <c r="M37" i="19"/>
  <c r="M38" i="19"/>
  <c r="P36" i="13"/>
  <c r="P36" i="12"/>
  <c r="O36" i="13"/>
  <c r="O36" i="12"/>
  <c r="P36" i="22"/>
  <c r="P37" i="19"/>
  <c r="P36" i="23"/>
  <c r="P36" i="19"/>
  <c r="T30" i="26"/>
  <c r="S30" i="26"/>
  <c r="AS31" i="26"/>
  <c r="AT31" i="26"/>
  <c r="G33" i="13"/>
  <c r="G33" i="12"/>
  <c r="G33" i="22"/>
  <c r="G33" i="23"/>
  <c r="G33" i="19"/>
  <c r="G34" i="19"/>
  <c r="I33" i="26"/>
  <c r="H33" i="26"/>
  <c r="B32" i="13"/>
  <c r="B32" i="12"/>
  <c r="CV45" i="13"/>
  <c r="CV45" i="12"/>
  <c r="CV45" i="23"/>
  <c r="CV45" i="19"/>
  <c r="BH38" i="26"/>
  <c r="BG38" i="26"/>
  <c r="F33" i="13"/>
  <c r="F33" i="12"/>
  <c r="F33" i="23"/>
  <c r="F33" i="22"/>
  <c r="F33" i="19"/>
  <c r="F34" i="19"/>
  <c r="W37" i="26"/>
  <c r="X37" i="26"/>
  <c r="X41" i="13"/>
  <c r="X41" i="12"/>
  <c r="W41" i="13"/>
  <c r="W41" i="12"/>
  <c r="X41" i="23"/>
  <c r="X42" i="19"/>
  <c r="X41" i="19"/>
  <c r="Y38" i="13"/>
  <c r="Y38" i="12"/>
  <c r="Y38" i="23"/>
  <c r="Y39" i="19"/>
  <c r="Y38" i="19"/>
  <c r="Y45" i="26"/>
  <c r="Z31" i="13"/>
  <c r="Z31" i="12"/>
  <c r="AA31" i="19"/>
  <c r="AA32" i="19"/>
  <c r="AA31" i="23"/>
  <c r="Z38" i="26"/>
  <c r="AA43" i="13"/>
  <c r="AA43" i="12"/>
  <c r="Z43" i="13"/>
  <c r="Z43" i="12"/>
  <c r="AA43" i="23"/>
  <c r="AA44" i="19"/>
  <c r="AA32" i="26"/>
  <c r="AB32" i="26"/>
  <c r="AB36" i="13"/>
  <c r="AB36" i="12"/>
  <c r="AA36" i="13"/>
  <c r="AA36" i="12"/>
  <c r="AB36" i="19"/>
  <c r="AB36" i="23"/>
  <c r="AB37" i="19"/>
  <c r="AA44" i="26"/>
  <c r="AB44" i="26"/>
  <c r="AB33" i="13"/>
  <c r="AB33" i="12"/>
  <c r="AC33" i="13"/>
  <c r="AC33" i="12"/>
  <c r="AC33" i="23"/>
  <c r="AC34" i="19"/>
  <c r="AC33" i="19"/>
  <c r="AD38" i="13"/>
  <c r="AD38" i="12"/>
  <c r="AC38" i="13"/>
  <c r="AC38" i="12"/>
  <c r="AD38" i="23"/>
  <c r="AD38" i="19"/>
  <c r="AD39" i="19"/>
  <c r="AE31" i="26"/>
  <c r="AD31" i="26"/>
  <c r="AD38" i="26"/>
  <c r="AF32" i="13"/>
  <c r="AF32" i="12"/>
  <c r="AE32" i="13"/>
  <c r="AE32" i="12"/>
  <c r="AF33" i="19"/>
  <c r="AF32" i="23"/>
  <c r="AF32" i="19"/>
  <c r="AE48" i="13"/>
  <c r="AE48" i="12"/>
  <c r="AF48" i="13"/>
  <c r="AF48" i="12"/>
  <c r="AF48" i="19"/>
  <c r="AF48" i="23"/>
  <c r="AG37" i="26"/>
  <c r="AF37" i="26"/>
  <c r="AH30" i="26"/>
  <c r="AI30" i="26"/>
  <c r="AJ31" i="26"/>
  <c r="AJ43" i="13"/>
  <c r="AJ43" i="12"/>
  <c r="AJ43" i="23"/>
  <c r="AJ43" i="19"/>
  <c r="AJ44" i="19"/>
  <c r="AJ36" i="13"/>
  <c r="AJ36" i="12"/>
  <c r="AK36" i="13"/>
  <c r="AK36" i="12"/>
  <c r="AK36" i="19"/>
  <c r="AK36" i="23"/>
  <c r="AK37" i="19"/>
  <c r="AL33" i="13"/>
  <c r="AL33" i="12"/>
  <c r="AK33" i="13"/>
  <c r="AK33" i="12"/>
  <c r="AL34" i="19"/>
  <c r="AL33" i="23"/>
  <c r="AL33" i="19"/>
  <c r="AM31" i="26"/>
  <c r="AL31" i="26"/>
  <c r="AM43" i="13"/>
  <c r="AM43" i="12"/>
  <c r="AL43" i="13"/>
  <c r="AL43" i="12"/>
  <c r="AM43" i="23"/>
  <c r="AM44" i="19"/>
  <c r="AM43" i="19"/>
  <c r="AM32" i="13"/>
  <c r="AM32" i="12"/>
  <c r="AN32" i="13"/>
  <c r="AN32" i="12"/>
  <c r="AN32" i="23"/>
  <c r="AN33" i="19"/>
  <c r="AN32" i="19"/>
  <c r="AN46" i="26"/>
  <c r="AN30" i="26"/>
  <c r="AO30" i="26"/>
  <c r="AO35" i="13"/>
  <c r="AO35" i="12"/>
  <c r="AN35" i="13"/>
  <c r="AN35" i="12"/>
  <c r="AO35" i="19"/>
  <c r="AO36" i="19"/>
  <c r="AO35" i="23"/>
  <c r="AP32" i="26"/>
  <c r="AP36" i="26"/>
  <c r="AO36" i="26"/>
  <c r="AP40" i="13"/>
  <c r="AP40" i="12"/>
  <c r="AO40" i="13"/>
  <c r="AO40" i="12"/>
  <c r="AP40" i="19"/>
  <c r="AP41" i="19"/>
  <c r="AP40" i="23"/>
  <c r="AP33" i="13"/>
  <c r="AP33" i="12"/>
  <c r="AQ33" i="13"/>
  <c r="AQ33" i="12"/>
  <c r="AQ33" i="23"/>
  <c r="AQ34" i="19"/>
  <c r="AQ33" i="19"/>
  <c r="BB34" i="13"/>
  <c r="BB34" i="12"/>
  <c r="BC34" i="13"/>
  <c r="BC34" i="12"/>
  <c r="BC34" i="23"/>
  <c r="BC34" i="19"/>
  <c r="BF36" i="13"/>
  <c r="BF36" i="12"/>
  <c r="BE36" i="13"/>
  <c r="BE36" i="12"/>
  <c r="BF36" i="19"/>
  <c r="BF36" i="23"/>
  <c r="BF37" i="19"/>
  <c r="BG45" i="26"/>
  <c r="BH42" i="26"/>
  <c r="BG42" i="26"/>
  <c r="BJ39" i="13"/>
  <c r="BJ39" i="12"/>
  <c r="BJ39" i="19"/>
  <c r="BJ40" i="19"/>
  <c r="BJ39" i="23"/>
  <c r="BJ44" i="13"/>
  <c r="BJ44" i="12"/>
  <c r="BK44" i="13"/>
  <c r="BK44" i="12"/>
  <c r="BK45" i="19"/>
  <c r="BK44" i="23"/>
  <c r="BK44" i="19"/>
  <c r="BL41" i="13"/>
  <c r="BL41" i="12"/>
  <c r="BK41" i="13"/>
  <c r="BK41" i="12"/>
  <c r="BL41" i="19"/>
  <c r="BL41" i="23"/>
  <c r="BL42" i="19"/>
  <c r="BL40" i="13"/>
  <c r="BL40" i="12"/>
  <c r="BM40" i="13"/>
  <c r="BM40" i="12"/>
  <c r="BM40" i="19"/>
  <c r="BM41" i="19"/>
  <c r="BM40" i="23"/>
  <c r="BN31" i="26"/>
  <c r="BM31" i="26"/>
  <c r="BM36" i="13"/>
  <c r="BM36" i="12"/>
  <c r="BN36" i="13"/>
  <c r="BN36" i="12"/>
  <c r="BN37" i="19"/>
  <c r="BN36" i="22"/>
  <c r="BN36" i="23"/>
  <c r="BN44" i="13"/>
  <c r="BN44" i="12"/>
  <c r="BN44" i="23"/>
  <c r="BN44" i="19"/>
  <c r="BN45" i="19"/>
  <c r="BP45" i="13"/>
  <c r="BP45" i="12"/>
  <c r="BQ45" i="13"/>
  <c r="BQ45" i="12"/>
  <c r="BQ45" i="23"/>
  <c r="BQ45" i="19"/>
  <c r="BS38" i="13"/>
  <c r="BS38" i="12"/>
  <c r="BT38" i="13"/>
  <c r="BT38" i="12"/>
  <c r="BT38" i="23"/>
  <c r="BT38" i="19"/>
  <c r="BT39" i="19"/>
  <c r="BU31" i="13"/>
  <c r="BU31" i="12"/>
  <c r="BV31" i="13"/>
  <c r="BV31" i="12"/>
  <c r="BV31" i="22"/>
  <c r="BV32" i="19"/>
  <c r="BV31" i="23"/>
  <c r="BV31" i="19"/>
  <c r="BV39" i="13"/>
  <c r="BV39" i="12"/>
  <c r="BU39" i="13"/>
  <c r="BU39" i="12"/>
  <c r="BV39" i="19"/>
  <c r="BV39" i="23"/>
  <c r="BV40" i="19"/>
  <c r="BW32" i="22"/>
  <c r="BW33" i="19"/>
  <c r="BW32" i="19"/>
  <c r="BW32" i="23"/>
  <c r="BW32" i="13"/>
  <c r="BW32" i="12"/>
  <c r="CS40" i="19"/>
  <c r="CS41" i="19"/>
  <c r="CS40" i="23"/>
  <c r="DB48" i="19"/>
  <c r="DB47" i="23"/>
  <c r="DA47" i="13"/>
  <c r="DA47" i="12"/>
  <c r="B32" i="26"/>
  <c r="C32" i="26"/>
  <c r="C36" i="13"/>
  <c r="C36" i="12"/>
  <c r="C36" i="22"/>
  <c r="C36" i="23"/>
  <c r="C37" i="19"/>
  <c r="C36" i="19"/>
  <c r="E37" i="13"/>
  <c r="E37" i="12"/>
  <c r="D37" i="13"/>
  <c r="D37" i="12"/>
  <c r="E37" i="19"/>
  <c r="E37" i="23"/>
  <c r="E38" i="19"/>
  <c r="AU36" i="13"/>
  <c r="AU36" i="12"/>
  <c r="AU36" i="19"/>
  <c r="AU36" i="23"/>
  <c r="AU37" i="19"/>
  <c r="AW33" i="13"/>
  <c r="AW33" i="12"/>
  <c r="AW33" i="19"/>
  <c r="AW34" i="19"/>
  <c r="AW33" i="23"/>
  <c r="L32" i="13"/>
  <c r="L32" i="12"/>
  <c r="K32" i="13"/>
  <c r="K32" i="12"/>
  <c r="L32" i="23"/>
  <c r="L33" i="19"/>
  <c r="L32" i="22"/>
  <c r="L32" i="19"/>
  <c r="L33" i="26"/>
  <c r="M33" i="26"/>
  <c r="O32" i="26"/>
  <c r="P32" i="26"/>
  <c r="S31" i="13"/>
  <c r="S31" i="12"/>
  <c r="T31" i="13"/>
  <c r="T31" i="12"/>
  <c r="T31" i="23"/>
  <c r="T31" i="19"/>
  <c r="T31" i="22"/>
  <c r="T32" i="19"/>
  <c r="AS32" i="13"/>
  <c r="AS32" i="12"/>
  <c r="AT32" i="13"/>
  <c r="AT32" i="12"/>
  <c r="AT32" i="19"/>
  <c r="AT33" i="19"/>
  <c r="AT32" i="23"/>
  <c r="CH34" i="19"/>
  <c r="CH33" i="19"/>
  <c r="CH33" i="22"/>
  <c r="CH33" i="23"/>
  <c r="CG33" i="13"/>
  <c r="CG33" i="12"/>
  <c r="CH33" i="13"/>
  <c r="CH33" i="12"/>
  <c r="CM35" i="13"/>
  <c r="CM35" i="12"/>
  <c r="CN35" i="13"/>
  <c r="CN35" i="12"/>
  <c r="CN35" i="23"/>
  <c r="CN35" i="22"/>
  <c r="CN35" i="19"/>
  <c r="H36" i="26"/>
  <c r="G36" i="26"/>
  <c r="H33" i="13"/>
  <c r="H33" i="12"/>
  <c r="I33" i="13"/>
  <c r="I33" i="12"/>
  <c r="I33" i="23"/>
  <c r="I34" i="19"/>
  <c r="I33" i="19"/>
  <c r="I33" i="22"/>
  <c r="AR33" i="13"/>
  <c r="AR33" i="12"/>
  <c r="AS33" i="13"/>
  <c r="AS33" i="12"/>
  <c r="AS33" i="19"/>
  <c r="AS33" i="23"/>
  <c r="AS34" i="19"/>
  <c r="BF33" i="26"/>
  <c r="BE33" i="26"/>
  <c r="B36" i="13"/>
  <c r="B36" i="12"/>
  <c r="CV41" i="13"/>
  <c r="CV41" i="12"/>
  <c r="CV41" i="23"/>
  <c r="CV42" i="19"/>
  <c r="CY46" i="26"/>
  <c r="CZ46" i="26"/>
  <c r="CR47" i="26"/>
  <c r="CS47" i="26"/>
  <c r="CT48" i="26"/>
  <c r="CS48" i="26"/>
  <c r="AD30" i="26"/>
  <c r="AE30" i="26"/>
  <c r="X32" i="26"/>
  <c r="W32" i="26"/>
  <c r="W44" i="26"/>
  <c r="X44" i="26"/>
  <c r="Y33" i="26"/>
  <c r="Y46" i="13"/>
  <c r="Y46" i="12"/>
  <c r="X46" i="13"/>
  <c r="X46" i="12"/>
  <c r="Y46" i="19"/>
  <c r="Y46" i="23"/>
  <c r="Z38" i="13"/>
  <c r="Z38" i="12"/>
  <c r="Z38" i="19"/>
  <c r="Z38" i="23"/>
  <c r="Z39" i="19"/>
  <c r="Z46" i="13"/>
  <c r="Z46" i="12"/>
  <c r="Z47" i="19"/>
  <c r="Z46" i="23"/>
  <c r="Z46" i="19"/>
  <c r="AB32" i="13"/>
  <c r="AB32" i="12"/>
  <c r="AA32" i="13"/>
  <c r="AA32" i="12"/>
  <c r="AB33" i="19"/>
  <c r="AB32" i="23"/>
  <c r="AA44" i="13"/>
  <c r="AA44" i="12"/>
  <c r="AB44" i="13"/>
  <c r="AB44" i="12"/>
  <c r="AB44" i="19"/>
  <c r="AB44" i="23"/>
  <c r="AB45" i="19"/>
  <c r="AC37" i="26"/>
  <c r="AB37" i="26"/>
  <c r="AB41" i="13"/>
  <c r="AB41" i="12"/>
  <c r="AC41" i="13"/>
  <c r="AC41" i="12"/>
  <c r="AC41" i="23"/>
  <c r="AC42" i="19"/>
  <c r="AC34" i="13"/>
  <c r="AC34" i="12"/>
  <c r="AD34" i="19"/>
  <c r="AD34" i="23"/>
  <c r="AD31" i="13"/>
  <c r="AD31" i="12"/>
  <c r="AE31" i="13"/>
  <c r="AE31" i="12"/>
  <c r="AE31" i="23"/>
  <c r="AE32" i="19"/>
  <c r="AE31" i="19"/>
  <c r="AD39" i="13"/>
  <c r="AD39" i="12"/>
  <c r="AE39" i="13"/>
  <c r="AE39" i="12"/>
  <c r="AE39" i="23"/>
  <c r="AE39" i="19"/>
  <c r="AE40" i="19"/>
  <c r="AD47" i="13"/>
  <c r="AD47" i="12"/>
  <c r="AE47" i="13"/>
  <c r="AE47" i="12"/>
  <c r="AE48" i="19"/>
  <c r="AE47" i="19"/>
  <c r="AE47" i="23"/>
  <c r="AE36" i="26"/>
  <c r="AF36" i="26"/>
  <c r="AF45" i="13"/>
  <c r="AF45" i="12"/>
  <c r="AG45" i="13"/>
  <c r="AG45" i="12"/>
  <c r="AG45" i="23"/>
  <c r="AG46" i="19"/>
  <c r="AG45" i="19"/>
  <c r="AG42" i="13"/>
  <c r="AG42" i="12"/>
  <c r="AH42" i="13"/>
  <c r="AH42" i="12"/>
  <c r="AH42" i="19"/>
  <c r="AH42" i="23"/>
  <c r="AH43" i="19"/>
  <c r="AI31" i="26"/>
  <c r="AH31" i="26"/>
  <c r="AH35" i="13"/>
  <c r="AH35" i="12"/>
  <c r="AI35" i="13"/>
  <c r="AI35" i="12"/>
  <c r="AI35" i="19"/>
  <c r="AI36" i="19"/>
  <c r="AI35" i="23"/>
  <c r="AI43" i="13"/>
  <c r="AI43" i="12"/>
  <c r="AH43" i="13"/>
  <c r="AH43" i="12"/>
  <c r="AI43" i="23"/>
  <c r="AI43" i="19"/>
  <c r="AI44" i="19"/>
  <c r="AJ31" i="13"/>
  <c r="AJ31" i="12"/>
  <c r="AJ32" i="19"/>
  <c r="AJ31" i="23"/>
  <c r="AJ31" i="19"/>
  <c r="AK32" i="13"/>
  <c r="AK32" i="12"/>
  <c r="AJ32" i="13"/>
  <c r="AJ32" i="12"/>
  <c r="AK32" i="19"/>
  <c r="AK33" i="19"/>
  <c r="AK32" i="23"/>
  <c r="AJ44" i="26"/>
  <c r="AK44" i="26"/>
  <c r="AJ48" i="13"/>
  <c r="AJ48" i="12"/>
  <c r="AK48" i="13"/>
  <c r="AK48" i="12"/>
  <c r="AK48" i="23"/>
  <c r="AK48" i="19"/>
  <c r="AK37" i="26"/>
  <c r="AL37" i="26"/>
  <c r="AL43" i="26"/>
  <c r="AL31" i="13"/>
  <c r="AL31" i="12"/>
  <c r="AM31" i="13"/>
  <c r="AM31" i="12"/>
  <c r="AM31" i="19"/>
  <c r="AM31" i="23"/>
  <c r="AM32" i="19"/>
  <c r="AM46" i="26"/>
  <c r="AL46" i="26"/>
  <c r="AN31" i="13"/>
  <c r="AN31" i="12"/>
  <c r="AO31" i="13"/>
  <c r="AO31" i="12"/>
  <c r="AO32" i="19"/>
  <c r="AO31" i="19"/>
  <c r="AO31" i="23"/>
  <c r="AO36" i="13"/>
  <c r="AO36" i="12"/>
  <c r="AP36" i="13"/>
  <c r="AP36" i="12"/>
  <c r="AP37" i="19"/>
  <c r="AP36" i="23"/>
  <c r="AP36" i="19"/>
  <c r="AO44" i="26"/>
  <c r="AP44" i="26"/>
  <c r="AO48" i="13"/>
  <c r="AO48" i="12"/>
  <c r="AP48" i="13"/>
  <c r="AP48" i="12"/>
  <c r="AP48" i="19"/>
  <c r="AP48" i="23"/>
  <c r="BB46" i="13"/>
  <c r="BB46" i="12"/>
  <c r="BC46" i="13"/>
  <c r="BC46" i="12"/>
  <c r="BC46" i="19"/>
  <c r="BC46" i="23"/>
  <c r="BD39" i="19"/>
  <c r="BD39" i="23"/>
  <c r="BE40" i="13"/>
  <c r="BE40" i="12"/>
  <c r="BE41" i="19"/>
  <c r="BE40" i="23"/>
  <c r="BF44" i="13"/>
  <c r="BF44" i="12"/>
  <c r="BE44" i="13"/>
  <c r="BE44" i="12"/>
  <c r="BF45" i="19"/>
  <c r="BF44" i="23"/>
  <c r="BF44" i="19"/>
  <c r="BG33" i="13"/>
  <c r="BG33" i="12"/>
  <c r="BF33" i="13"/>
  <c r="BF33" i="12"/>
  <c r="BG34" i="19"/>
  <c r="BG33" i="23"/>
  <c r="BH35" i="19"/>
  <c r="BH34" i="23"/>
  <c r="BH34" i="19"/>
  <c r="BG34" i="13"/>
  <c r="BG34" i="12"/>
  <c r="BH39" i="13"/>
  <c r="BH39" i="12"/>
  <c r="BI39" i="13"/>
  <c r="BI39" i="12"/>
  <c r="BI40" i="19"/>
  <c r="BI39" i="19"/>
  <c r="BI39" i="23"/>
  <c r="BI35" i="13"/>
  <c r="BI35" i="12"/>
  <c r="BJ35" i="23"/>
  <c r="BJ35" i="19"/>
  <c r="BJ36" i="19"/>
  <c r="BI47" i="13"/>
  <c r="BI47" i="12"/>
  <c r="BJ47" i="13"/>
  <c r="BJ47" i="12"/>
  <c r="BJ47" i="19"/>
  <c r="BJ48" i="19"/>
  <c r="BJ47" i="23"/>
  <c r="BJ36" i="13"/>
  <c r="BJ36" i="12"/>
  <c r="BK36" i="19"/>
  <c r="BK36" i="23"/>
  <c r="BK36" i="22"/>
  <c r="BK37" i="19"/>
  <c r="BL34" i="13"/>
  <c r="BL34" i="12"/>
  <c r="BM34" i="13"/>
  <c r="BM34" i="12"/>
  <c r="BM34" i="22"/>
  <c r="BM35" i="19"/>
  <c r="BM34" i="23"/>
  <c r="BM34" i="19"/>
  <c r="BM44" i="26"/>
  <c r="BP37" i="13"/>
  <c r="BP37" i="12"/>
  <c r="BO37" i="13"/>
  <c r="BO37" i="12"/>
  <c r="BP37" i="23"/>
  <c r="BP37" i="19"/>
  <c r="BT42" i="13"/>
  <c r="BT42" i="12"/>
  <c r="BU42" i="13"/>
  <c r="BU42" i="12"/>
  <c r="BU42" i="19"/>
  <c r="BU42" i="23"/>
  <c r="BU43" i="19"/>
  <c r="CZ41" i="26"/>
  <c r="BK40" i="26"/>
  <c r="BN25" i="15"/>
  <c r="BS38" i="26"/>
  <c r="BT38" i="26"/>
  <c r="CK32" i="23"/>
  <c r="CK33" i="19"/>
  <c r="CK32" i="19"/>
  <c r="CK32" i="22"/>
  <c r="BY38" i="13"/>
  <c r="BY38" i="12"/>
  <c r="BY38" i="23"/>
  <c r="BY38" i="19"/>
  <c r="BY39" i="19"/>
  <c r="CI35" i="13"/>
  <c r="CI35" i="12"/>
  <c r="CI35" i="19"/>
  <c r="CI35" i="22"/>
  <c r="CI35" i="23"/>
  <c r="CI36" i="19"/>
  <c r="CA35" i="26"/>
  <c r="CB35" i="26"/>
  <c r="CF31" i="13"/>
  <c r="CF31" i="12"/>
  <c r="CG32" i="19"/>
  <c r="CG31" i="19"/>
  <c r="CG31" i="22"/>
  <c r="CG31" i="23"/>
  <c r="CX39" i="23"/>
  <c r="CW39" i="13"/>
  <c r="CW39" i="12"/>
  <c r="CX40" i="19"/>
  <c r="CX39" i="19"/>
  <c r="CP39" i="26"/>
  <c r="CJ35" i="26"/>
  <c r="CT37" i="26"/>
  <c r="CT40" i="26"/>
  <c r="AE30" i="12"/>
  <c r="BV39" i="26"/>
  <c r="BU39" i="26"/>
  <c r="BZ38" i="13"/>
  <c r="BZ38" i="12"/>
  <c r="BZ38" i="23"/>
  <c r="BZ39" i="19"/>
  <c r="BZ38" i="19"/>
  <c r="CU38" i="26"/>
  <c r="CV38" i="26"/>
  <c r="BW41" i="13"/>
  <c r="BW41" i="12"/>
  <c r="BX41" i="13"/>
  <c r="BX41" i="12"/>
  <c r="BX41" i="23"/>
  <c r="BX41" i="19"/>
  <c r="CB39" i="13"/>
  <c r="CB39" i="12"/>
  <c r="CC39" i="23"/>
  <c r="CC39" i="19"/>
  <c r="CC35" i="13"/>
  <c r="CC35" i="12"/>
  <c r="CD35" i="13"/>
  <c r="CD35" i="12"/>
  <c r="CD35" i="22"/>
  <c r="CD35" i="23"/>
  <c r="CD35" i="19"/>
  <c r="CE36" i="19"/>
  <c r="CE37" i="19"/>
  <c r="CE36" i="23"/>
  <c r="CE36" i="22"/>
  <c r="CN33" i="23"/>
  <c r="CN33" i="22"/>
  <c r="CN34" i="19"/>
  <c r="CM33" i="13"/>
  <c r="CM33" i="12"/>
  <c r="CT37" i="23"/>
  <c r="CT38" i="19"/>
  <c r="CT37" i="19"/>
  <c r="CS37" i="13"/>
  <c r="CS37" i="12"/>
  <c r="CA36" i="13"/>
  <c r="CA36" i="12"/>
  <c r="CA36" i="23"/>
  <c r="CA36" i="19"/>
  <c r="CA37" i="19"/>
  <c r="CA36" i="22"/>
  <c r="CB36" i="13"/>
  <c r="CB36" i="12"/>
  <c r="CB37" i="19"/>
  <c r="CB36" i="23"/>
  <c r="CB36" i="19"/>
  <c r="CB36" i="22"/>
  <c r="CM33" i="26"/>
  <c r="CM36" i="26"/>
  <c r="CX32" i="26"/>
  <c r="BO30" i="26"/>
  <c r="BP30" i="26"/>
  <c r="BV32" i="26"/>
  <c r="BS35" i="26"/>
  <c r="BT35" i="26"/>
  <c r="BY34" i="13"/>
  <c r="BY34" i="12"/>
  <c r="BZ34" i="13"/>
  <c r="BZ34" i="12"/>
  <c r="BZ35" i="19"/>
  <c r="BZ34" i="23"/>
  <c r="BZ34" i="22"/>
  <c r="CJ35" i="13"/>
  <c r="CJ35" i="12"/>
  <c r="CJ35" i="23"/>
  <c r="CJ35" i="22"/>
  <c r="CJ36" i="19"/>
  <c r="CJ35" i="19"/>
  <c r="CV38" i="13"/>
  <c r="CV38" i="12"/>
  <c r="CV39" i="19"/>
  <c r="CV38" i="23"/>
  <c r="CV38" i="19"/>
  <c r="CU38" i="13"/>
  <c r="CU38" i="12"/>
  <c r="CI31" i="13"/>
  <c r="CI31" i="12"/>
  <c r="CI31" i="22"/>
  <c r="CI32" i="19"/>
  <c r="CI31" i="23"/>
  <c r="CI31" i="19"/>
  <c r="CN41" i="26"/>
  <c r="CM41" i="26"/>
  <c r="CX46" i="26"/>
  <c r="CW46" i="26"/>
  <c r="CJ47" i="26"/>
  <c r="CK47" i="26"/>
  <c r="AF20" i="13"/>
  <c r="AF20" i="12"/>
  <c r="AF20" i="22"/>
  <c r="AF20" i="9"/>
  <c r="AF20" i="19"/>
  <c r="AE20" i="13"/>
  <c r="AG20" i="9"/>
  <c r="AF21" i="19"/>
  <c r="AF20" i="23"/>
  <c r="AI20" i="8"/>
  <c r="CC30" i="26"/>
  <c r="CB30" i="26"/>
  <c r="CR41" i="19"/>
  <c r="CR40" i="23"/>
  <c r="CR40" i="19"/>
  <c r="CQ40" i="13"/>
  <c r="CQ40" i="12"/>
  <c r="DB43" i="13"/>
  <c r="DB43" i="12"/>
  <c r="DC43" i="13"/>
  <c r="DC43" i="12"/>
  <c r="DC43" i="19"/>
  <c r="DC44" i="19"/>
  <c r="DC43" i="23"/>
  <c r="CA39" i="26"/>
  <c r="BZ39" i="26"/>
  <c r="CG35" i="23"/>
  <c r="CG35" i="19"/>
  <c r="CG35" i="22"/>
  <c r="CG36" i="19"/>
  <c r="I23" i="13"/>
  <c r="I23" i="12"/>
  <c r="I23" i="23"/>
  <c r="H23" i="9"/>
  <c r="I24" i="19"/>
  <c r="I23" i="22"/>
  <c r="H23" i="13"/>
  <c r="H23" i="12"/>
  <c r="I23" i="19"/>
  <c r="I23" i="9"/>
  <c r="J23" i="9"/>
  <c r="BO20" i="23"/>
  <c r="BO20" i="22"/>
  <c r="BN20" i="9"/>
  <c r="BQ20" i="8"/>
  <c r="BO20" i="13"/>
  <c r="BO20" i="12"/>
  <c r="BO20" i="9"/>
  <c r="BO20" i="19"/>
  <c r="BO21" i="19"/>
  <c r="BN20" i="13"/>
  <c r="BN20" i="12"/>
  <c r="CO43" i="26"/>
  <c r="BW32" i="26"/>
  <c r="CQ40" i="26"/>
  <c r="BT30" i="26"/>
  <c r="BS30" i="26"/>
  <c r="CE39" i="13"/>
  <c r="CE39" i="12"/>
  <c r="CF39" i="13"/>
  <c r="CF39" i="12"/>
  <c r="CF39" i="23"/>
  <c r="CF40" i="19"/>
  <c r="CJ31" i="26"/>
  <c r="CK31" i="26"/>
  <c r="BY37" i="26"/>
  <c r="CC31" i="13"/>
  <c r="CC31" i="12"/>
  <c r="CB31" i="13"/>
  <c r="CB31" i="12"/>
  <c r="CC31" i="23"/>
  <c r="CC31" i="19"/>
  <c r="CC31" i="22"/>
  <c r="CD31" i="13"/>
  <c r="CD31" i="12"/>
  <c r="CD31" i="23"/>
  <c r="CD32" i="19"/>
  <c r="CD31" i="19"/>
  <c r="CD31" i="22"/>
  <c r="CD32" i="13"/>
  <c r="CD32" i="12"/>
  <c r="CE32" i="19"/>
  <c r="CE32" i="13"/>
  <c r="CE32" i="12"/>
  <c r="CE32" i="22"/>
  <c r="CE33" i="19"/>
  <c r="CE32" i="23"/>
  <c r="CG38" i="13"/>
  <c r="CG38" i="12"/>
  <c r="CG38" i="19"/>
  <c r="CG39" i="19"/>
  <c r="CG38" i="23"/>
  <c r="CP39" i="13"/>
  <c r="CP39" i="12"/>
  <c r="CP40" i="19"/>
  <c r="CP39" i="23"/>
  <c r="CO39" i="13"/>
  <c r="CO39" i="12"/>
  <c r="BZ40" i="13"/>
  <c r="BZ40" i="12"/>
  <c r="CA40" i="13"/>
  <c r="CA40" i="12"/>
  <c r="CA41" i="19"/>
  <c r="CA40" i="19"/>
  <c r="CA40" i="23"/>
  <c r="BA16" i="15"/>
  <c r="E45" i="7"/>
  <c r="E47" i="7"/>
  <c r="J8" i="7"/>
  <c r="W8" i="7"/>
  <c r="AG8" i="7"/>
  <c r="I8" i="7"/>
  <c r="V8" i="7"/>
  <c r="AF8" i="7"/>
  <c r="Q7" i="13"/>
  <c r="Q7" i="9"/>
  <c r="Q7" i="32"/>
  <c r="S7" i="9"/>
  <c r="AZ32" i="26"/>
  <c r="AY32" i="26"/>
  <c r="CT32" i="26"/>
  <c r="CS32" i="26"/>
  <c r="CL36" i="26"/>
  <c r="CK36" i="26"/>
  <c r="BV34" i="13"/>
  <c r="BV34" i="12"/>
  <c r="BW35" i="19"/>
  <c r="BW34" i="19"/>
  <c r="BW34" i="23"/>
  <c r="BW34" i="22"/>
  <c r="CB32" i="13"/>
  <c r="CB32" i="12"/>
  <c r="CC32" i="13"/>
  <c r="CC32" i="12"/>
  <c r="CC32" i="22"/>
  <c r="CC33" i="19"/>
  <c r="CC32" i="23"/>
  <c r="CC32" i="19"/>
  <c r="CP32" i="19"/>
  <c r="CP31" i="23"/>
  <c r="CP31" i="19"/>
  <c r="CP31" i="22"/>
  <c r="CO31" i="13"/>
  <c r="CO31" i="12"/>
  <c r="CF36" i="13"/>
  <c r="CF36" i="12"/>
  <c r="CF36" i="22"/>
  <c r="CE36" i="13"/>
  <c r="CE36" i="12"/>
  <c r="CF36" i="23"/>
  <c r="CF37" i="19"/>
  <c r="CF36" i="19"/>
  <c r="CV34" i="22"/>
  <c r="CV34" i="23"/>
  <c r="CV35" i="19"/>
  <c r="CV34" i="13"/>
  <c r="CV34" i="12"/>
  <c r="CU34" i="13"/>
  <c r="CU34" i="12"/>
  <c r="DD37" i="26"/>
  <c r="DC37" i="26"/>
  <c r="BP34" i="13"/>
  <c r="BP34" i="12"/>
  <c r="BP34" i="22"/>
  <c r="BP34" i="23"/>
  <c r="BP34" i="19"/>
  <c r="BO34" i="13"/>
  <c r="BO34" i="12"/>
  <c r="BR37" i="19"/>
  <c r="BR37" i="23"/>
  <c r="BR37" i="13"/>
  <c r="BR37" i="12"/>
  <c r="BQ37" i="13"/>
  <c r="BQ37" i="12"/>
  <c r="CH31" i="26"/>
  <c r="CG31" i="26"/>
  <c r="CH35" i="13"/>
  <c r="CH35" i="12"/>
  <c r="CH35" i="22"/>
  <c r="CH36" i="19"/>
  <c r="CH35" i="23"/>
  <c r="CH35" i="19"/>
  <c r="CU31" i="13"/>
  <c r="CU31" i="12"/>
  <c r="CV31" i="19"/>
  <c r="CV31" i="22"/>
  <c r="CV32" i="19"/>
  <c r="CV31" i="23"/>
  <c r="C18" i="22"/>
  <c r="B18" i="13"/>
  <c r="C18" i="23"/>
  <c r="B18" i="9"/>
  <c r="Y40" i="26"/>
  <c r="AW25" i="15"/>
  <c r="CB34" i="26"/>
  <c r="CA34" i="26"/>
  <c r="BR32" i="26"/>
  <c r="BQ32" i="26"/>
  <c r="BR52" i="24"/>
  <c r="BR52" i="21"/>
  <c r="CI32" i="26"/>
  <c r="CJ32" i="26"/>
  <c r="BS34" i="26"/>
  <c r="CJ34" i="26"/>
  <c r="CY45" i="26"/>
  <c r="CG35" i="26"/>
  <c r="CY36" i="26"/>
  <c r="DD41" i="26"/>
  <c r="DC41" i="26"/>
  <c r="BA33" i="26"/>
  <c r="AZ33" i="26"/>
  <c r="CR44" i="26"/>
  <c r="CQ44" i="26"/>
  <c r="CA33" i="23"/>
  <c r="CA33" i="19"/>
  <c r="CA33" i="22"/>
  <c r="CA34" i="19"/>
  <c r="CA33" i="13"/>
  <c r="CA33" i="12"/>
  <c r="CE35" i="13"/>
  <c r="CE35" i="12"/>
  <c r="CF35" i="19"/>
  <c r="CF35" i="22"/>
  <c r="CF35" i="23"/>
  <c r="CK34" i="23"/>
  <c r="CK34" i="19"/>
  <c r="CK34" i="13"/>
  <c r="CK34" i="12"/>
  <c r="CJ34" i="13"/>
  <c r="CJ34" i="12"/>
  <c r="CK34" i="22"/>
  <c r="CK35" i="19"/>
  <c r="CG34" i="26"/>
  <c r="CH34" i="26"/>
  <c r="CF39" i="26"/>
  <c r="CG39" i="26"/>
  <c r="BR33" i="22"/>
  <c r="BR33" i="19"/>
  <c r="BR34" i="19"/>
  <c r="BQ33" i="13"/>
  <c r="BQ33" i="12"/>
  <c r="BR33" i="23"/>
  <c r="CG31" i="13"/>
  <c r="CG31" i="12"/>
  <c r="CH31" i="13"/>
  <c r="CH31" i="12"/>
  <c r="CH31" i="23"/>
  <c r="CH31" i="19"/>
  <c r="CH31" i="22"/>
  <c r="CH32" i="19"/>
  <c r="CI32" i="13"/>
  <c r="CI32" i="12"/>
  <c r="CJ32" i="13"/>
  <c r="CJ32" i="12"/>
  <c r="CJ33" i="19"/>
  <c r="CJ32" i="22"/>
  <c r="CJ32" i="23"/>
  <c r="CJ32" i="19"/>
  <c r="C19" i="19"/>
  <c r="CZ37" i="26"/>
  <c r="CW41" i="26"/>
  <c r="CF36" i="26"/>
  <c r="BL36" i="26"/>
  <c r="CN32" i="26"/>
  <c r="BL36" i="23"/>
  <c r="BL37" i="19"/>
  <c r="BL36" i="22"/>
  <c r="CV34" i="26"/>
  <c r="CA37" i="26"/>
  <c r="CB37" i="26"/>
  <c r="BX36" i="13"/>
  <c r="BX36" i="12"/>
  <c r="BX36" i="22"/>
  <c r="BX37" i="19"/>
  <c r="BX36" i="23"/>
  <c r="BX36" i="19"/>
  <c r="CV31" i="26"/>
  <c r="CB31" i="26"/>
  <c r="CM47" i="26"/>
  <c r="DF51" i="24"/>
  <c r="DE51" i="26"/>
  <c r="CN50" i="26"/>
  <c r="DC43" i="26"/>
  <c r="DD43" i="26"/>
  <c r="CW31" i="19"/>
  <c r="CW31" i="23"/>
  <c r="CW31" i="22"/>
  <c r="CW32" i="19"/>
  <c r="CW31" i="13"/>
  <c r="CW31" i="12"/>
  <c r="CS34" i="19"/>
  <c r="CS34" i="23"/>
  <c r="CS34" i="22"/>
  <c r="CS35" i="19"/>
  <c r="CS34" i="13"/>
  <c r="CS34" i="12"/>
  <c r="CR34" i="13"/>
  <c r="CR34" i="12"/>
  <c r="CT31" i="22"/>
  <c r="CT31" i="23"/>
  <c r="CT32" i="19"/>
  <c r="CT31" i="19"/>
  <c r="CT38" i="26"/>
  <c r="CS38" i="26"/>
  <c r="DD45" i="26"/>
  <c r="DC45" i="26"/>
  <c r="BB50" i="26"/>
  <c r="BA50" i="26"/>
  <c r="BB31" i="26"/>
  <c r="BC31" i="26"/>
  <c r="BC35" i="13"/>
  <c r="BC35" i="12"/>
  <c r="BC36" i="19"/>
  <c r="BC35" i="23"/>
  <c r="BC35" i="19"/>
  <c r="BC48" i="13"/>
  <c r="BC48" i="12"/>
  <c r="BD48" i="13"/>
  <c r="BD48" i="12"/>
  <c r="BD48" i="19"/>
  <c r="BD49" i="19"/>
  <c r="BD48" i="23"/>
  <c r="BD39" i="13"/>
  <c r="BD39" i="12"/>
  <c r="BE39" i="13"/>
  <c r="BE39" i="12"/>
  <c r="BE39" i="23"/>
  <c r="BE39" i="19"/>
  <c r="BE40" i="19"/>
  <c r="BF32" i="13"/>
  <c r="BF32" i="12"/>
  <c r="BG32" i="23"/>
  <c r="BG33" i="19"/>
  <c r="BG32" i="19"/>
  <c r="BI45" i="13"/>
  <c r="BI45" i="12"/>
  <c r="BJ45" i="13"/>
  <c r="BJ45" i="12"/>
  <c r="BJ46" i="19"/>
  <c r="BJ45" i="23"/>
  <c r="BJ45" i="19"/>
  <c r="BK51" i="26"/>
  <c r="BJ51" i="26"/>
  <c r="BL32" i="13"/>
  <c r="BL32" i="12"/>
  <c r="BL33" i="19"/>
  <c r="BL32" i="23"/>
  <c r="BL32" i="22"/>
  <c r="BL32" i="19"/>
  <c r="BK32" i="13"/>
  <c r="BK32" i="12"/>
  <c r="BP40" i="26"/>
  <c r="BO40" i="26"/>
  <c r="BX37" i="26"/>
  <c r="BW37" i="26"/>
  <c r="BW42" i="13"/>
  <c r="BW42" i="12"/>
  <c r="BX42" i="13"/>
  <c r="BX42" i="12"/>
  <c r="BX43" i="19"/>
  <c r="BX42" i="19"/>
  <c r="BX42" i="23"/>
  <c r="BY31" i="13"/>
  <c r="BY31" i="12"/>
  <c r="BY31" i="23"/>
  <c r="BY31" i="19"/>
  <c r="BY32" i="19"/>
  <c r="BY31" i="22"/>
  <c r="BZ36" i="26"/>
  <c r="BY36" i="26"/>
  <c r="BY43" i="13"/>
  <c r="BY43" i="12"/>
  <c r="BZ43" i="13"/>
  <c r="BZ43" i="12"/>
  <c r="BZ43" i="23"/>
  <c r="BZ43" i="19"/>
  <c r="BZ44" i="19"/>
  <c r="CE38" i="13"/>
  <c r="CE38" i="12"/>
  <c r="CF38" i="13"/>
  <c r="CF38" i="12"/>
  <c r="CF38" i="19"/>
  <c r="CF38" i="23"/>
  <c r="CF39" i="19"/>
  <c r="CJ38" i="13"/>
  <c r="CJ38" i="12"/>
  <c r="CJ39" i="19"/>
  <c r="CJ38" i="19"/>
  <c r="CI38" i="13"/>
  <c r="CI38" i="12"/>
  <c r="CJ38" i="23"/>
  <c r="CI45" i="13"/>
  <c r="CI45" i="12"/>
  <c r="CJ45" i="23"/>
  <c r="CJ45" i="19"/>
  <c r="CJ45" i="13"/>
  <c r="CJ45" i="12"/>
  <c r="CJ46" i="19"/>
  <c r="CL38" i="26"/>
  <c r="CK38" i="26"/>
  <c r="CL45" i="26"/>
  <c r="CK45" i="26"/>
  <c r="CL49" i="23"/>
  <c r="CL50" i="19"/>
  <c r="CL49" i="19"/>
  <c r="CL49" i="13"/>
  <c r="CL49" i="12"/>
  <c r="CK49" i="13"/>
  <c r="CK49" i="12"/>
  <c r="CM43" i="13"/>
  <c r="CM43" i="12"/>
  <c r="CN44" i="19"/>
  <c r="CN43" i="19"/>
  <c r="CN43" i="23"/>
  <c r="CP52" i="24"/>
  <c r="CP52" i="21"/>
  <c r="CQ30" i="26"/>
  <c r="CP30" i="26"/>
  <c r="CR31" i="13"/>
  <c r="CR31" i="12"/>
  <c r="CS31" i="23"/>
  <c r="CS32" i="19"/>
  <c r="CS31" i="22"/>
  <c r="CS31" i="19"/>
  <c r="CS31" i="13"/>
  <c r="CS31" i="12"/>
  <c r="CW39" i="26"/>
  <c r="CZ36" i="19"/>
  <c r="CZ36" i="23"/>
  <c r="CZ37" i="19"/>
  <c r="CZ36" i="22"/>
  <c r="AB18" i="19"/>
  <c r="AA18" i="13"/>
  <c r="AB18" i="22"/>
  <c r="AB18" i="23"/>
  <c r="AA18" i="9"/>
  <c r="AI18" i="8"/>
  <c r="AH18" i="9"/>
  <c r="AB18" i="9"/>
  <c r="AC18" i="9"/>
  <c r="AB18" i="13"/>
  <c r="AB18" i="12"/>
  <c r="G8" i="22"/>
  <c r="G8" i="23"/>
  <c r="F8" i="13"/>
  <c r="G8" i="9"/>
  <c r="F8" i="9"/>
  <c r="G9" i="19"/>
  <c r="R8" i="8"/>
  <c r="BA19" i="13"/>
  <c r="BB19" i="22"/>
  <c r="BB20" i="19"/>
  <c r="BB19" i="23"/>
  <c r="BB19" i="13"/>
  <c r="BB19" i="12"/>
  <c r="BQ19" i="8"/>
  <c r="BB19" i="19"/>
  <c r="BB19" i="9"/>
  <c r="BA19" i="9"/>
  <c r="AR21" i="9"/>
  <c r="AR21" i="22"/>
  <c r="AR22" i="19"/>
  <c r="AR21" i="19"/>
  <c r="AR21" i="23"/>
  <c r="AR21" i="13"/>
  <c r="AR21" i="12"/>
  <c r="AZ21" i="8"/>
  <c r="AQ21" i="13"/>
  <c r="CW35" i="26"/>
  <c r="CS35" i="26"/>
  <c r="DC39" i="26"/>
  <c r="CU32" i="26"/>
  <c r="BW41" i="26"/>
  <c r="BZ43" i="26"/>
  <c r="DB32" i="22"/>
  <c r="DB32" i="23"/>
  <c r="DB32" i="19"/>
  <c r="CV48" i="13"/>
  <c r="CV48" i="12"/>
  <c r="CV49" i="19"/>
  <c r="CV48" i="23"/>
  <c r="CV48" i="19"/>
  <c r="CU48" i="13"/>
  <c r="CU48" i="12"/>
  <c r="CT52" i="24"/>
  <c r="CT52" i="21"/>
  <c r="CT42" i="13"/>
  <c r="CT42" i="12"/>
  <c r="CT43" i="19"/>
  <c r="CT42" i="23"/>
  <c r="CT42" i="19"/>
  <c r="DD45" i="13"/>
  <c r="DD45" i="12"/>
  <c r="DC45" i="13"/>
  <c r="DC45" i="12"/>
  <c r="DD45" i="23"/>
  <c r="DD45" i="19"/>
  <c r="DD46" i="19"/>
  <c r="BQ47" i="26"/>
  <c r="BR47" i="26"/>
  <c r="AV23" i="12"/>
  <c r="BI44" i="26"/>
  <c r="BJ44" i="26"/>
  <c r="BY53" i="28"/>
  <c r="BE42" i="26"/>
  <c r="BD42" i="26"/>
  <c r="BB51" i="26"/>
  <c r="BB32" i="13"/>
  <c r="BB32" i="12"/>
  <c r="BC32" i="23"/>
  <c r="BC33" i="19"/>
  <c r="BC32" i="19"/>
  <c r="BC32" i="13"/>
  <c r="BC32" i="12"/>
  <c r="BC47" i="26"/>
  <c r="BB47" i="26"/>
  <c r="BD32" i="13"/>
  <c r="BD32" i="12"/>
  <c r="BD32" i="19"/>
  <c r="BD33" i="19"/>
  <c r="BD32" i="23"/>
  <c r="BD47" i="13"/>
  <c r="BD47" i="12"/>
  <c r="BE47" i="13"/>
  <c r="BE47" i="12"/>
  <c r="BE47" i="19"/>
  <c r="BE47" i="23"/>
  <c r="BE48" i="19"/>
  <c r="BJ51" i="13"/>
  <c r="BJ51" i="12"/>
  <c r="BK51" i="19"/>
  <c r="BK51" i="22"/>
  <c r="BK51" i="23"/>
  <c r="BK52" i="19"/>
  <c r="BN35" i="13"/>
  <c r="BN35" i="12"/>
  <c r="BM35" i="13"/>
  <c r="BM35" i="12"/>
  <c r="BN35" i="23"/>
  <c r="BN35" i="19"/>
  <c r="BN35" i="22"/>
  <c r="BN36" i="19"/>
  <c r="BO47" i="26"/>
  <c r="BP47" i="26"/>
  <c r="BV36" i="26"/>
  <c r="BW36" i="26"/>
  <c r="BX34" i="26"/>
  <c r="BW34" i="26"/>
  <c r="BX38" i="23"/>
  <c r="BX38" i="19"/>
  <c r="BX39" i="19"/>
  <c r="BW46" i="26"/>
  <c r="BX46" i="26"/>
  <c r="BW50" i="13"/>
  <c r="BW50" i="12"/>
  <c r="BX50" i="13"/>
  <c r="BX50" i="12"/>
  <c r="BX50" i="23"/>
  <c r="BX50" i="19"/>
  <c r="BX51" i="19"/>
  <c r="CD46" i="26"/>
  <c r="CC46" i="26"/>
  <c r="CD34" i="13"/>
  <c r="CD34" i="12"/>
  <c r="CE34" i="22"/>
  <c r="CE34" i="23"/>
  <c r="CE35" i="19"/>
  <c r="CE34" i="19"/>
  <c r="CE34" i="13"/>
  <c r="CE34" i="12"/>
  <c r="CI46" i="23"/>
  <c r="CI46" i="19"/>
  <c r="CI47" i="19"/>
  <c r="CH46" i="13"/>
  <c r="CH46" i="12"/>
  <c r="CI46" i="13"/>
  <c r="CI46" i="12"/>
  <c r="CK40" i="13"/>
  <c r="CK40" i="12"/>
  <c r="CK41" i="19"/>
  <c r="CK40" i="19"/>
  <c r="CK40" i="23"/>
  <c r="CL38" i="13"/>
  <c r="CL38" i="12"/>
  <c r="CL39" i="19"/>
  <c r="CL38" i="23"/>
  <c r="CL38" i="19"/>
  <c r="CN32" i="13"/>
  <c r="CN32" i="12"/>
  <c r="CN32" i="19"/>
  <c r="CN32" i="22"/>
  <c r="CN33" i="19"/>
  <c r="CN32" i="23"/>
  <c r="CM32" i="13"/>
  <c r="CM32" i="12"/>
  <c r="CP34" i="19"/>
  <c r="CP34" i="23"/>
  <c r="CP34" i="22"/>
  <c r="CP35" i="19"/>
  <c r="CP46" i="13"/>
  <c r="CP46" i="12"/>
  <c r="CP46" i="23"/>
  <c r="CP46" i="19"/>
  <c r="CP47" i="19"/>
  <c r="CO46" i="13"/>
  <c r="CO46" i="12"/>
  <c r="CQ31" i="19"/>
  <c r="CQ32" i="19"/>
  <c r="CQ31" i="23"/>
  <c r="CQ31" i="22"/>
  <c r="CQ38" i="23"/>
  <c r="CQ39" i="19"/>
  <c r="CQ38" i="13"/>
  <c r="CQ38" i="12"/>
  <c r="CQ38" i="19"/>
  <c r="CR50" i="23"/>
  <c r="CR51" i="19"/>
  <c r="CR50" i="13"/>
  <c r="CR50" i="12"/>
  <c r="CR50" i="19"/>
  <c r="CQ50" i="13"/>
  <c r="CQ50" i="12"/>
  <c r="CV39" i="26"/>
  <c r="CW41" i="19"/>
  <c r="CW40" i="23"/>
  <c r="CW40" i="19"/>
  <c r="CY38" i="26"/>
  <c r="CZ38" i="26"/>
  <c r="DA39" i="23"/>
  <c r="DA39" i="19"/>
  <c r="DA40" i="19"/>
  <c r="DA39" i="13"/>
  <c r="DA39" i="12"/>
  <c r="AN20" i="9"/>
  <c r="AN20" i="19"/>
  <c r="AM20" i="13"/>
  <c r="AM20" i="12"/>
  <c r="AN20" i="23"/>
  <c r="AN20" i="13"/>
  <c r="AN20" i="12"/>
  <c r="AZ20" i="8"/>
  <c r="AN20" i="22"/>
  <c r="BY32" i="26"/>
  <c r="DA49" i="26"/>
  <c r="DA46" i="26"/>
  <c r="BM35" i="26"/>
  <c r="CT45" i="26"/>
  <c r="CT33" i="26"/>
  <c r="CM31" i="26"/>
  <c r="DF44" i="24"/>
  <c r="DE44" i="26"/>
  <c r="DF34" i="24"/>
  <c r="DE34" i="26"/>
  <c r="BN12" i="15"/>
  <c r="DD44" i="26"/>
  <c r="DC44" i="26"/>
  <c r="CW30" i="26"/>
  <c r="CV33" i="22"/>
  <c r="CV33" i="23"/>
  <c r="CV33" i="19"/>
  <c r="CV34" i="19"/>
  <c r="CU33" i="13"/>
  <c r="CU33" i="12"/>
  <c r="CV33" i="13"/>
  <c r="CV33" i="12"/>
  <c r="CX43" i="26"/>
  <c r="CW43" i="26"/>
  <c r="CS42" i="13"/>
  <c r="CS42" i="12"/>
  <c r="CT39" i="19"/>
  <c r="CT39" i="23"/>
  <c r="CT40" i="19"/>
  <c r="CS39" i="13"/>
  <c r="CS39" i="12"/>
  <c r="CU46" i="26"/>
  <c r="CV46" i="26"/>
  <c r="CD34" i="26"/>
  <c r="CE34" i="26"/>
  <c r="BZ50" i="26"/>
  <c r="CA50" i="26"/>
  <c r="BJ45" i="26"/>
  <c r="BI45" i="26"/>
  <c r="BA51" i="13"/>
  <c r="BA51" i="12"/>
  <c r="BB51" i="13"/>
  <c r="BB51" i="12"/>
  <c r="BB51" i="23"/>
  <c r="BB52" i="19"/>
  <c r="BB51" i="19"/>
  <c r="BC46" i="26"/>
  <c r="BB46" i="26"/>
  <c r="BC51" i="13"/>
  <c r="BC51" i="12"/>
  <c r="BC51" i="23"/>
  <c r="BC51" i="19"/>
  <c r="BC52" i="19"/>
  <c r="BC48" i="26"/>
  <c r="BD48" i="26"/>
  <c r="BE43" i="13"/>
  <c r="BE43" i="12"/>
  <c r="BD43" i="13"/>
  <c r="BD43" i="12"/>
  <c r="BE43" i="19"/>
  <c r="BE44" i="19"/>
  <c r="BE43" i="23"/>
  <c r="BP41" i="13"/>
  <c r="BP41" i="12"/>
  <c r="BP41" i="23"/>
  <c r="BP41" i="19"/>
  <c r="BP42" i="19"/>
  <c r="BO41" i="13"/>
  <c r="BO41" i="12"/>
  <c r="BO48" i="13"/>
  <c r="BO48" i="12"/>
  <c r="BP49" i="19"/>
  <c r="BP48" i="13"/>
  <c r="BP48" i="12"/>
  <c r="BP48" i="23"/>
  <c r="BP48" i="19"/>
  <c r="BQ48" i="13"/>
  <c r="BQ48" i="12"/>
  <c r="BR48" i="13"/>
  <c r="BR48" i="12"/>
  <c r="BR48" i="23"/>
  <c r="BR49" i="19"/>
  <c r="BR48" i="19"/>
  <c r="BW35" i="26"/>
  <c r="BV35" i="26"/>
  <c r="BX34" i="19"/>
  <c r="BX34" i="22"/>
  <c r="BX35" i="19"/>
  <c r="BX34" i="23"/>
  <c r="BW34" i="13"/>
  <c r="BW34" i="12"/>
  <c r="BW46" i="13"/>
  <c r="BW46" i="12"/>
  <c r="BX46" i="13"/>
  <c r="BX46" i="12"/>
  <c r="BX46" i="23"/>
  <c r="BX46" i="19"/>
  <c r="BX47" i="19"/>
  <c r="BY31" i="26"/>
  <c r="BX31" i="26"/>
  <c r="BY35" i="13"/>
  <c r="BY35" i="12"/>
  <c r="BX35" i="13"/>
  <c r="BX35" i="12"/>
  <c r="BY35" i="19"/>
  <c r="BY35" i="22"/>
  <c r="BY36" i="19"/>
  <c r="BY35" i="23"/>
  <c r="BZ36" i="13"/>
  <c r="BZ36" i="12"/>
  <c r="BY36" i="13"/>
  <c r="BY36" i="12"/>
  <c r="BZ36" i="23"/>
  <c r="BZ36" i="19"/>
  <c r="BZ37" i="19"/>
  <c r="BZ36" i="22"/>
  <c r="CA51" i="26"/>
  <c r="BZ51" i="26"/>
  <c r="CD39" i="13"/>
  <c r="CD39" i="12"/>
  <c r="CC39" i="13"/>
  <c r="CC39" i="12"/>
  <c r="CD39" i="23"/>
  <c r="CD39" i="19"/>
  <c r="CD40" i="19"/>
  <c r="CD45" i="26"/>
  <c r="CC45" i="26"/>
  <c r="CF38" i="26"/>
  <c r="CE38" i="26"/>
  <c r="CH46" i="26"/>
  <c r="CG46" i="26"/>
  <c r="CI38" i="26"/>
  <c r="CJ38" i="26"/>
  <c r="CL45" i="13"/>
  <c r="CL45" i="12"/>
  <c r="CL45" i="19"/>
  <c r="CL45" i="23"/>
  <c r="CL46" i="19"/>
  <c r="CK45" i="13"/>
  <c r="CK45" i="12"/>
  <c r="CL51" i="13"/>
  <c r="CL51" i="12"/>
  <c r="CM51" i="23"/>
  <c r="CM51" i="19"/>
  <c r="CM51" i="22"/>
  <c r="CM52" i="19"/>
  <c r="CP38" i="26"/>
  <c r="CO38" i="26"/>
  <c r="CP42" i="13"/>
  <c r="CP42" i="12"/>
  <c r="CP42" i="23"/>
  <c r="CP42" i="19"/>
  <c r="CP43" i="19"/>
  <c r="CR33" i="19"/>
  <c r="CR33" i="23"/>
  <c r="CQ33" i="13"/>
  <c r="CQ33" i="12"/>
  <c r="CR33" i="13"/>
  <c r="CR33" i="12"/>
  <c r="CR33" i="22"/>
  <c r="CR34" i="19"/>
  <c r="CS31" i="26"/>
  <c r="CZ39" i="26"/>
  <c r="CY39" i="26"/>
  <c r="DD39" i="19"/>
  <c r="DD40" i="19"/>
  <c r="DD39" i="23"/>
  <c r="AR18" i="13"/>
  <c r="AT18" i="9"/>
  <c r="AS18" i="9"/>
  <c r="AZ18" i="8"/>
  <c r="AR18" i="9"/>
  <c r="I4" i="12"/>
  <c r="R4" i="13"/>
  <c r="L11" i="12"/>
  <c r="R11" i="13"/>
  <c r="BI23" i="13"/>
  <c r="BJ23" i="19"/>
  <c r="BJ23" i="23"/>
  <c r="BJ23" i="22"/>
  <c r="BJ23" i="13"/>
  <c r="BJ23" i="12"/>
  <c r="BJ23" i="9"/>
  <c r="BI23" i="9"/>
  <c r="BJ24" i="19"/>
  <c r="BQ23" i="8"/>
  <c r="BK23" i="9"/>
  <c r="BN18" i="22"/>
  <c r="BN19" i="19"/>
  <c r="BN18" i="19"/>
  <c r="BM18" i="13"/>
  <c r="BO18" i="9"/>
  <c r="BQ18" i="8"/>
  <c r="BN18" i="23"/>
  <c r="BM18" i="9"/>
  <c r="BN18" i="9"/>
  <c r="BN18" i="13"/>
  <c r="BN18" i="12"/>
  <c r="AG18" i="22"/>
  <c r="AG18" i="23"/>
  <c r="AG18" i="9"/>
  <c r="AG18" i="13"/>
  <c r="AG18" i="12"/>
  <c r="AG19" i="19"/>
  <c r="AG18" i="19"/>
  <c r="AF18" i="13"/>
  <c r="AF18" i="12"/>
  <c r="AF18" i="9"/>
  <c r="BI5" i="13"/>
  <c r="BJ5" i="9"/>
  <c r="BJ5" i="22"/>
  <c r="BJ6" i="19"/>
  <c r="BJ5" i="13"/>
  <c r="BJ5" i="12"/>
  <c r="BI5" i="9"/>
  <c r="BJ5" i="19"/>
  <c r="BJ5" i="23"/>
  <c r="BL32" i="26"/>
  <c r="CJ49" i="26"/>
  <c r="CS41" i="26"/>
  <c r="CE41" i="26"/>
  <c r="CU33" i="26"/>
  <c r="CE40" i="26"/>
  <c r="DF36" i="24"/>
  <c r="DE36" i="26"/>
  <c r="DF41" i="24"/>
  <c r="DE41" i="26"/>
  <c r="DF50" i="24"/>
  <c r="DE50" i="26"/>
  <c r="CV42" i="26"/>
  <c r="B29" i="15"/>
  <c r="DB38" i="26"/>
  <c r="DA38" i="26"/>
  <c r="CX45" i="19"/>
  <c r="CX44" i="23"/>
  <c r="CX44" i="19"/>
  <c r="CY36" i="23"/>
  <c r="CY36" i="22"/>
  <c r="CY36" i="19"/>
  <c r="CY37" i="19"/>
  <c r="CT35" i="23"/>
  <c r="CT35" i="22"/>
  <c r="CT36" i="19"/>
  <c r="CT35" i="19"/>
  <c r="CT46" i="23"/>
  <c r="CT46" i="13"/>
  <c r="CT46" i="12"/>
  <c r="CT47" i="19"/>
  <c r="CT46" i="19"/>
  <c r="CS46" i="13"/>
  <c r="CS46" i="12"/>
  <c r="CV46" i="13"/>
  <c r="CV46" i="12"/>
  <c r="CV46" i="19"/>
  <c r="CV47" i="19"/>
  <c r="CV46" i="23"/>
  <c r="CU46" i="13"/>
  <c r="CU46" i="12"/>
  <c r="BB52" i="24"/>
  <c r="BA52" i="26"/>
  <c r="BB52" i="21"/>
  <c r="BY42" i="26"/>
  <c r="BZ42" i="26"/>
  <c r="BB32" i="26"/>
  <c r="BC32" i="26"/>
  <c r="BB34" i="26"/>
  <c r="BC34" i="26"/>
  <c r="BB47" i="13"/>
  <c r="BB47" i="12"/>
  <c r="BC47" i="13"/>
  <c r="BC47" i="12"/>
  <c r="BC47" i="19"/>
  <c r="BC47" i="23"/>
  <c r="BC48" i="19"/>
  <c r="BD52" i="24"/>
  <c r="BD52" i="26"/>
  <c r="BD52" i="21"/>
  <c r="BE32" i="13"/>
  <c r="BE32" i="12"/>
  <c r="BE32" i="23"/>
  <c r="BE33" i="19"/>
  <c r="BE32" i="19"/>
  <c r="BF31" i="26"/>
  <c r="BG31" i="26"/>
  <c r="BJ52" i="24"/>
  <c r="BJ52" i="21"/>
  <c r="BL31" i="26"/>
  <c r="BK31" i="26"/>
  <c r="BN34" i="26"/>
  <c r="BM34" i="26"/>
  <c r="BW36" i="13"/>
  <c r="BW36" i="12"/>
  <c r="BV36" i="13"/>
  <c r="BV36" i="12"/>
  <c r="BW36" i="23"/>
  <c r="BW36" i="19"/>
  <c r="BW36" i="22"/>
  <c r="BW37" i="19"/>
  <c r="BX38" i="26"/>
  <c r="BW38" i="26"/>
  <c r="BW42" i="26"/>
  <c r="BX42" i="26"/>
  <c r="BW50" i="26"/>
  <c r="BX50" i="26"/>
  <c r="BY30" i="26"/>
  <c r="BX30" i="26"/>
  <c r="BZ33" i="23"/>
  <c r="BZ33" i="19"/>
  <c r="BZ33" i="22"/>
  <c r="BZ34" i="19"/>
  <c r="BY33" i="13"/>
  <c r="BY33" i="12"/>
  <c r="BZ51" i="13"/>
  <c r="BZ51" i="12"/>
  <c r="CA51" i="13"/>
  <c r="CA51" i="12"/>
  <c r="CA51" i="22"/>
  <c r="CA51" i="19"/>
  <c r="CA51" i="23"/>
  <c r="CA52" i="19"/>
  <c r="CC46" i="13"/>
  <c r="CC46" i="12"/>
  <c r="CD46" i="13"/>
  <c r="CD46" i="12"/>
  <c r="CD46" i="19"/>
  <c r="CD47" i="19"/>
  <c r="CD46" i="23"/>
  <c r="CE37" i="26"/>
  <c r="CF37" i="26"/>
  <c r="CF41" i="13"/>
  <c r="CF41" i="12"/>
  <c r="CF42" i="19"/>
  <c r="CF41" i="23"/>
  <c r="CF41" i="19"/>
  <c r="CG47" i="13"/>
  <c r="CG47" i="12"/>
  <c r="CH47" i="13"/>
  <c r="CH47" i="12"/>
  <c r="CH47" i="23"/>
  <c r="CH47" i="19"/>
  <c r="CJ45" i="26"/>
  <c r="CI45" i="26"/>
  <c r="CJ49" i="23"/>
  <c r="CJ50" i="19"/>
  <c r="CJ49" i="19"/>
  <c r="CI49" i="13"/>
  <c r="CI49" i="12"/>
  <c r="CJ49" i="13"/>
  <c r="CJ49" i="12"/>
  <c r="CL49" i="26"/>
  <c r="CK49" i="26"/>
  <c r="CO38" i="13"/>
  <c r="CO38" i="12"/>
  <c r="CP38" i="13"/>
  <c r="CP38" i="12"/>
  <c r="CP38" i="23"/>
  <c r="CP39" i="19"/>
  <c r="CP38" i="19"/>
  <c r="CP50" i="19"/>
  <c r="CP51" i="19"/>
  <c r="CP50" i="23"/>
  <c r="CR50" i="26"/>
  <c r="CQ50" i="26"/>
  <c r="CS30" i="26"/>
  <c r="CR30" i="26"/>
  <c r="CV40" i="23"/>
  <c r="CV41" i="19"/>
  <c r="CV40" i="19"/>
  <c r="CU40" i="13"/>
  <c r="CU40" i="12"/>
  <c r="CY39" i="13"/>
  <c r="CY39" i="12"/>
  <c r="CZ39" i="19"/>
  <c r="CZ40" i="19"/>
  <c r="CZ39" i="23"/>
  <c r="DB46" i="23"/>
  <c r="DB47" i="19"/>
  <c r="DB46" i="13"/>
  <c r="DB46" i="12"/>
  <c r="AV22" i="19"/>
  <c r="AU22" i="13"/>
  <c r="AU22" i="12"/>
  <c r="AV22" i="22"/>
  <c r="AV22" i="23"/>
  <c r="AV23" i="19"/>
  <c r="AV22" i="13"/>
  <c r="AV22" i="12"/>
  <c r="AU22" i="9"/>
  <c r="AZ22" i="8"/>
  <c r="AV22" i="9"/>
  <c r="AW22" i="9"/>
  <c r="BF9" i="22"/>
  <c r="BF9" i="23"/>
  <c r="BE9" i="13"/>
  <c r="BF9" i="9"/>
  <c r="BF10" i="19"/>
  <c r="BF9" i="19"/>
  <c r="BG9" i="9"/>
  <c r="BF9" i="13"/>
  <c r="BF9" i="12"/>
  <c r="BE9" i="9"/>
  <c r="BQ9" i="8"/>
  <c r="CS46" i="26"/>
  <c r="BX49" i="26"/>
  <c r="BY33" i="26"/>
  <c r="CV48" i="26"/>
  <c r="CV40" i="26"/>
  <c r="BO41" i="26"/>
  <c r="DC34" i="26"/>
  <c r="CT39" i="26"/>
  <c r="CP45" i="26"/>
  <c r="DC48" i="26"/>
  <c r="CQ33" i="26"/>
  <c r="J13" i="15"/>
  <c r="C8" i="7"/>
  <c r="AJ3" i="15"/>
  <c r="L8" i="7"/>
  <c r="Y8" i="7"/>
  <c r="AI8" i="7"/>
  <c r="AJ16" i="15"/>
  <c r="Q8" i="7"/>
  <c r="O12" i="15"/>
  <c r="E35" i="26"/>
  <c r="D35" i="26"/>
  <c r="DF35" i="24"/>
  <c r="DE35" i="26"/>
  <c r="D30" i="26"/>
  <c r="E30" i="26"/>
  <c r="O36" i="26"/>
  <c r="P36" i="26"/>
  <c r="Q42" i="26"/>
  <c r="P42" i="26"/>
  <c r="X52" i="24"/>
  <c r="X52" i="21"/>
  <c r="U32" i="26"/>
  <c r="V32" i="26"/>
  <c r="B37" i="26"/>
  <c r="C37" i="26"/>
  <c r="DF37" i="24"/>
  <c r="DE37" i="26"/>
  <c r="Q48" i="26"/>
  <c r="P48" i="26"/>
  <c r="F31" i="13"/>
  <c r="F31" i="12"/>
  <c r="F32" i="19"/>
  <c r="F31" i="23"/>
  <c r="F31" i="19"/>
  <c r="F31" i="22"/>
  <c r="DF31" i="8"/>
  <c r="DE31" i="9"/>
  <c r="CN34" i="26"/>
  <c r="CO34" i="26"/>
  <c r="CR37" i="26"/>
  <c r="CQ37" i="26"/>
  <c r="CR42" i="26"/>
  <c r="CQ42" i="26"/>
  <c r="CV52" i="24"/>
  <c r="CV52" i="21"/>
  <c r="DD49" i="26"/>
  <c r="DC49" i="26"/>
  <c r="BH32" i="26"/>
  <c r="BG32" i="26"/>
  <c r="BG43" i="26"/>
  <c r="BF43" i="26"/>
  <c r="CL46" i="26"/>
  <c r="CM46" i="26"/>
  <c r="CN36" i="13"/>
  <c r="CN36" i="12"/>
  <c r="CM36" i="13"/>
  <c r="CM36" i="12"/>
  <c r="CN37" i="19"/>
  <c r="CN36" i="23"/>
  <c r="CN36" i="22"/>
  <c r="CN36" i="19"/>
  <c r="AG33" i="26"/>
  <c r="AH33" i="26"/>
  <c r="BN45" i="26"/>
  <c r="BO45" i="26"/>
  <c r="DB52" i="24"/>
  <c r="DA52" i="26"/>
  <c r="DB52" i="21"/>
  <c r="CE46" i="26"/>
  <c r="CF46" i="26"/>
  <c r="CG42" i="13"/>
  <c r="CG42" i="12"/>
  <c r="CF42" i="13"/>
  <c r="CF42" i="12"/>
  <c r="CG42" i="19"/>
  <c r="CG43" i="19"/>
  <c r="CG42" i="23"/>
  <c r="CX37" i="19"/>
  <c r="CX38" i="19"/>
  <c r="CX37" i="23"/>
  <c r="CW37" i="13"/>
  <c r="CW37" i="12"/>
  <c r="CW51" i="26"/>
  <c r="CX51" i="26"/>
  <c r="CZ32" i="23"/>
  <c r="CZ33" i="19"/>
  <c r="CZ32" i="19"/>
  <c r="CZ32" i="22"/>
  <c r="CY32" i="13"/>
  <c r="CY32" i="12"/>
  <c r="CZ50" i="26"/>
  <c r="CY50" i="26"/>
  <c r="DA42" i="26"/>
  <c r="DB42" i="26"/>
  <c r="DD52" i="24"/>
  <c r="DD52" i="26"/>
  <c r="DD52" i="21"/>
  <c r="DD36" i="13"/>
  <c r="DD36" i="12"/>
  <c r="DD37" i="19"/>
  <c r="DD36" i="19"/>
  <c r="DD36" i="23"/>
  <c r="DD36" i="22"/>
  <c r="DA51" i="26"/>
  <c r="CZ51" i="26"/>
  <c r="X47" i="13"/>
  <c r="X47" i="12"/>
  <c r="Y47" i="13"/>
  <c r="Y47" i="12"/>
  <c r="Y48" i="19"/>
  <c r="Y47" i="23"/>
  <c r="Y47" i="19"/>
  <c r="DF47" i="8"/>
  <c r="DE47" i="9"/>
  <c r="Y39" i="26"/>
  <c r="Z39" i="26"/>
  <c r="AA52" i="24"/>
  <c r="AA52" i="21"/>
  <c r="AA31" i="26"/>
  <c r="AB31" i="26"/>
  <c r="AB50" i="13"/>
  <c r="AB50" i="12"/>
  <c r="AA50" i="13"/>
  <c r="AA50" i="12"/>
  <c r="AB50" i="23"/>
  <c r="AB50" i="19"/>
  <c r="AB47" i="26"/>
  <c r="AC47" i="26"/>
  <c r="AC35" i="26"/>
  <c r="AD35" i="26"/>
  <c r="AC45" i="13"/>
  <c r="AC45" i="12"/>
  <c r="AD45" i="13"/>
  <c r="AD45" i="12"/>
  <c r="AD45" i="19"/>
  <c r="AD45" i="23"/>
  <c r="AD46" i="19"/>
  <c r="DF45" i="8"/>
  <c r="DE45" i="9"/>
  <c r="AD33" i="26"/>
  <c r="AE33" i="26"/>
  <c r="AE41" i="26"/>
  <c r="AD41" i="26"/>
  <c r="AE44" i="13"/>
  <c r="AE44" i="12"/>
  <c r="AF44" i="13"/>
  <c r="AF44" i="12"/>
  <c r="AF44" i="19"/>
  <c r="AF44" i="23"/>
  <c r="AF45" i="19"/>
  <c r="BA45" i="26"/>
  <c r="BB45" i="26"/>
  <c r="BB39" i="13"/>
  <c r="BB39" i="12"/>
  <c r="BC39" i="13"/>
  <c r="BC39" i="12"/>
  <c r="BC40" i="19"/>
  <c r="BC39" i="19"/>
  <c r="BC39" i="23"/>
  <c r="DF39" i="8"/>
  <c r="DE39" i="9"/>
  <c r="BC44" i="13"/>
  <c r="BC44" i="12"/>
  <c r="BD44" i="13"/>
  <c r="BD44" i="12"/>
  <c r="BD44" i="19"/>
  <c r="BD44" i="23"/>
  <c r="BD45" i="19"/>
  <c r="BF50" i="26"/>
  <c r="BG50" i="26"/>
  <c r="BH34" i="26"/>
  <c r="BI34" i="26"/>
  <c r="BI37" i="13"/>
  <c r="BI37" i="12"/>
  <c r="BH37" i="13"/>
  <c r="BH37" i="12"/>
  <c r="BI37" i="23"/>
  <c r="BI37" i="19"/>
  <c r="BI38" i="19"/>
  <c r="DF37" i="8"/>
  <c r="DE37" i="9"/>
  <c r="BK38" i="26"/>
  <c r="BL38" i="26"/>
  <c r="BL51" i="13"/>
  <c r="BL51" i="12"/>
  <c r="BK51" i="13"/>
  <c r="BK51" i="12"/>
  <c r="BL52" i="19"/>
  <c r="BL51" i="19"/>
  <c r="BL51" i="22"/>
  <c r="BL51" i="23"/>
  <c r="BN52" i="24"/>
  <c r="BN52" i="21"/>
  <c r="BN42" i="19"/>
  <c r="BN41" i="19"/>
  <c r="BN41" i="23"/>
  <c r="BM41" i="13"/>
  <c r="BM41" i="12"/>
  <c r="BN41" i="13"/>
  <c r="BN41" i="12"/>
  <c r="BO35" i="26"/>
  <c r="BP35" i="26"/>
  <c r="BO37" i="26"/>
  <c r="BP37" i="26"/>
  <c r="BP51" i="13"/>
  <c r="BP51" i="12"/>
  <c r="BO51" i="13"/>
  <c r="BO51" i="12"/>
  <c r="BP51" i="22"/>
  <c r="BP51" i="19"/>
  <c r="BP52" i="19"/>
  <c r="BP51" i="23"/>
  <c r="BR41" i="13"/>
  <c r="BR41" i="12"/>
  <c r="BR41" i="23"/>
  <c r="BR41" i="19"/>
  <c r="BR42" i="19"/>
  <c r="BQ41" i="13"/>
  <c r="BQ41" i="12"/>
  <c r="BR33" i="26"/>
  <c r="BS33" i="26"/>
  <c r="BS49" i="13"/>
  <c r="BS49" i="12"/>
  <c r="BR49" i="13"/>
  <c r="BR49" i="12"/>
  <c r="BS49" i="23"/>
  <c r="BS50" i="19"/>
  <c r="BS49" i="19"/>
  <c r="BS42" i="26"/>
  <c r="BT42" i="26"/>
  <c r="BV52" i="24"/>
  <c r="BV52" i="21"/>
  <c r="BU50" i="26"/>
  <c r="BV50" i="26"/>
  <c r="CD35" i="26"/>
  <c r="CC35" i="26"/>
  <c r="CJ51" i="13"/>
  <c r="CJ51" i="12"/>
  <c r="CI51" i="13"/>
  <c r="CI51" i="12"/>
  <c r="CJ51" i="23"/>
  <c r="CJ51" i="22"/>
  <c r="CJ51" i="19"/>
  <c r="CJ52" i="19"/>
  <c r="CV50" i="13"/>
  <c r="CV50" i="12"/>
  <c r="CV50" i="23"/>
  <c r="CV50" i="19"/>
  <c r="CV51" i="19"/>
  <c r="CU50" i="13"/>
  <c r="CU50" i="12"/>
  <c r="DB33" i="22"/>
  <c r="DB34" i="19"/>
  <c r="DB33" i="23"/>
  <c r="DB33" i="19"/>
  <c r="DB33" i="13"/>
  <c r="DB33" i="12"/>
  <c r="DA33" i="13"/>
  <c r="DA33" i="12"/>
  <c r="N20" i="13"/>
  <c r="N20" i="12"/>
  <c r="N20" i="22"/>
  <c r="N20" i="19"/>
  <c r="M20" i="13"/>
  <c r="M20" i="12"/>
  <c r="N20" i="23"/>
  <c r="N20" i="9"/>
  <c r="BG17" i="12"/>
  <c r="BQ17" i="13"/>
  <c r="N22" i="23"/>
  <c r="N22" i="19"/>
  <c r="O22" i="9"/>
  <c r="N22" i="13"/>
  <c r="N22" i="12"/>
  <c r="M22" i="13"/>
  <c r="M22" i="12"/>
  <c r="N23" i="19"/>
  <c r="N22" i="22"/>
  <c r="O20" i="9"/>
  <c r="O21" i="19"/>
  <c r="O20" i="22"/>
  <c r="O20" i="13"/>
  <c r="O20" i="12"/>
  <c r="P20" i="9"/>
  <c r="O20" i="19"/>
  <c r="O20" i="23"/>
  <c r="L18" i="23"/>
  <c r="L18" i="19"/>
  <c r="M18" i="9"/>
  <c r="K18" i="9"/>
  <c r="L18" i="13"/>
  <c r="L18" i="12"/>
  <c r="K18" i="13"/>
  <c r="K18" i="12"/>
  <c r="L18" i="22"/>
  <c r="L18" i="9"/>
  <c r="Q5" i="12"/>
  <c r="BU49" i="26"/>
  <c r="CX47" i="26"/>
  <c r="AI24" i="23"/>
  <c r="BX52" i="26"/>
  <c r="CC36" i="26"/>
  <c r="CK32" i="26"/>
  <c r="CY42" i="26"/>
  <c r="I40" i="26"/>
  <c r="H40" i="26"/>
  <c r="U52" i="24"/>
  <c r="U52" i="21"/>
  <c r="DF48" i="24"/>
  <c r="DE48" i="26"/>
  <c r="AR53" i="28"/>
  <c r="D49" i="26"/>
  <c r="Q31" i="26"/>
  <c r="P31" i="26"/>
  <c r="P43" i="26"/>
  <c r="Q43" i="26"/>
  <c r="DF43" i="24"/>
  <c r="DE43" i="26"/>
  <c r="W42" i="26"/>
  <c r="X42" i="26"/>
  <c r="H48" i="26"/>
  <c r="C52" i="24"/>
  <c r="C52" i="21"/>
  <c r="Q49" i="26"/>
  <c r="P49" i="26"/>
  <c r="H52" i="24"/>
  <c r="H52" i="21"/>
  <c r="V52" i="24"/>
  <c r="V52" i="21"/>
  <c r="CJ52" i="24"/>
  <c r="CJ52" i="21"/>
  <c r="CN51" i="13"/>
  <c r="CN51" i="12"/>
  <c r="CM51" i="13"/>
  <c r="CM51" i="12"/>
  <c r="CN52" i="19"/>
  <c r="CN51" i="19"/>
  <c r="CN51" i="22"/>
  <c r="CN51" i="23"/>
  <c r="CO34" i="23"/>
  <c r="CO34" i="19"/>
  <c r="CO34" i="22"/>
  <c r="CO35" i="19"/>
  <c r="CO34" i="13"/>
  <c r="CO34" i="12"/>
  <c r="CN34" i="13"/>
  <c r="CN34" i="12"/>
  <c r="CR43" i="19"/>
  <c r="CR44" i="19"/>
  <c r="CR43" i="23"/>
  <c r="CV36" i="13"/>
  <c r="CV36" i="12"/>
  <c r="CV36" i="23"/>
  <c r="CV37" i="19"/>
  <c r="CV36" i="19"/>
  <c r="CV36" i="22"/>
  <c r="DD50" i="26"/>
  <c r="DC50" i="26"/>
  <c r="DB33" i="26"/>
  <c r="AB39" i="26"/>
  <c r="AC39" i="26"/>
  <c r="BT43" i="26"/>
  <c r="BS43" i="26"/>
  <c r="CG47" i="26"/>
  <c r="CH47" i="26"/>
  <c r="CK43" i="13"/>
  <c r="CK43" i="12"/>
  <c r="CL43" i="13"/>
  <c r="CL43" i="12"/>
  <c r="CL44" i="19"/>
  <c r="CL43" i="23"/>
  <c r="CL43" i="19"/>
  <c r="CM46" i="23"/>
  <c r="CM46" i="19"/>
  <c r="CM47" i="19"/>
  <c r="CL46" i="13"/>
  <c r="CL46" i="12"/>
  <c r="CM46" i="13"/>
  <c r="CM46" i="12"/>
  <c r="DA45" i="26"/>
  <c r="DB45" i="26"/>
  <c r="BO46" i="26"/>
  <c r="BN46" i="26"/>
  <c r="CE46" i="13"/>
  <c r="CE46" i="12"/>
  <c r="CF46" i="13"/>
  <c r="CF46" i="12"/>
  <c r="CF46" i="23"/>
  <c r="CF47" i="19"/>
  <c r="CF46" i="19"/>
  <c r="CX52" i="24"/>
  <c r="CX52" i="26"/>
  <c r="CX52" i="21"/>
  <c r="CW50" i="26"/>
  <c r="CX50" i="26"/>
  <c r="CZ52" i="24"/>
  <c r="CZ52" i="21"/>
  <c r="CZ49" i="26"/>
  <c r="CY49" i="26"/>
  <c r="DA31" i="23"/>
  <c r="DA32" i="19"/>
  <c r="DA31" i="22"/>
  <c r="DA31" i="19"/>
  <c r="DA31" i="13"/>
  <c r="DA31" i="12"/>
  <c r="BR37" i="26"/>
  <c r="BQ37" i="26"/>
  <c r="Y40" i="13"/>
  <c r="Y40" i="12"/>
  <c r="Z40" i="13"/>
  <c r="Z40" i="12"/>
  <c r="Z40" i="23"/>
  <c r="Z41" i="19"/>
  <c r="Z40" i="19"/>
  <c r="DF40" i="8"/>
  <c r="DE40" i="9"/>
  <c r="AA42" i="26"/>
  <c r="Z42" i="26"/>
  <c r="AA31" i="13"/>
  <c r="AA31" i="12"/>
  <c r="AB31" i="13"/>
  <c r="AB31" i="12"/>
  <c r="AB31" i="23"/>
  <c r="AB31" i="19"/>
  <c r="AB32" i="19"/>
  <c r="AC40" i="26"/>
  <c r="AB40" i="26"/>
  <c r="AC46" i="26"/>
  <c r="AB46" i="26"/>
  <c r="AC35" i="13"/>
  <c r="AC35" i="12"/>
  <c r="AD35" i="13"/>
  <c r="AD35" i="12"/>
  <c r="AD35" i="23"/>
  <c r="AD35" i="19"/>
  <c r="AD36" i="19"/>
  <c r="DF35" i="8"/>
  <c r="DE35" i="9"/>
  <c r="AD34" i="13"/>
  <c r="AD34" i="12"/>
  <c r="AE34" i="13"/>
  <c r="AE34" i="12"/>
  <c r="AE34" i="19"/>
  <c r="AE34" i="23"/>
  <c r="AE35" i="19"/>
  <c r="DF34" i="8"/>
  <c r="DE34" i="9"/>
  <c r="AD40" i="26"/>
  <c r="AE40" i="26"/>
  <c r="BA44" i="26"/>
  <c r="BB44" i="26"/>
  <c r="BC52" i="24"/>
  <c r="BC52" i="21"/>
  <c r="BC36" i="26"/>
  <c r="BD36" i="26"/>
  <c r="BD40" i="13"/>
  <c r="BD40" i="12"/>
  <c r="BC40" i="13"/>
  <c r="BC40" i="12"/>
  <c r="BD40" i="19"/>
  <c r="BD41" i="19"/>
  <c r="BD40" i="23"/>
  <c r="BF48" i="26"/>
  <c r="BG48" i="26"/>
  <c r="BF51" i="13"/>
  <c r="BF51" i="12"/>
  <c r="BG51" i="13"/>
  <c r="BG51" i="12"/>
  <c r="BG51" i="19"/>
  <c r="BG51" i="23"/>
  <c r="BG52" i="19"/>
  <c r="BH33" i="26"/>
  <c r="BI33" i="26"/>
  <c r="BK34" i="26"/>
  <c r="BL34" i="26"/>
  <c r="BL37" i="26"/>
  <c r="BK37" i="26"/>
  <c r="BL46" i="26"/>
  <c r="BM46" i="26"/>
  <c r="BM38" i="26"/>
  <c r="BN38" i="26"/>
  <c r="BM51" i="26"/>
  <c r="BN51" i="26"/>
  <c r="BN32" i="26"/>
  <c r="BO32" i="26"/>
  <c r="BO34" i="26"/>
  <c r="BP34" i="26"/>
  <c r="BO38" i="13"/>
  <c r="BO38" i="12"/>
  <c r="BP38" i="13"/>
  <c r="BP38" i="12"/>
  <c r="BP38" i="23"/>
  <c r="BP38" i="19"/>
  <c r="BP39" i="19"/>
  <c r="BP46" i="26"/>
  <c r="BQ46" i="26"/>
  <c r="BQ38" i="13"/>
  <c r="BQ38" i="12"/>
  <c r="BR38" i="13"/>
  <c r="BR38" i="12"/>
  <c r="BR39" i="19"/>
  <c r="BR38" i="19"/>
  <c r="BR38" i="23"/>
  <c r="BQ51" i="26"/>
  <c r="BR51" i="26"/>
  <c r="BR33" i="13"/>
  <c r="BR33" i="12"/>
  <c r="BS33" i="22"/>
  <c r="BS33" i="23"/>
  <c r="BS33" i="19"/>
  <c r="BS34" i="19"/>
  <c r="BS33" i="13"/>
  <c r="BS33" i="12"/>
  <c r="BS39" i="26"/>
  <c r="BT39" i="26"/>
  <c r="BT43" i="13"/>
  <c r="BT43" i="12"/>
  <c r="BS43" i="13"/>
  <c r="BS43" i="12"/>
  <c r="BT43" i="19"/>
  <c r="BT43" i="23"/>
  <c r="BT44" i="19"/>
  <c r="DF43" i="8"/>
  <c r="DE43" i="9"/>
  <c r="BU43" i="26"/>
  <c r="BV43" i="26"/>
  <c r="BU50" i="13"/>
  <c r="BU50" i="12"/>
  <c r="BV50" i="13"/>
  <c r="BV50" i="12"/>
  <c r="BV51" i="19"/>
  <c r="BV50" i="23"/>
  <c r="BV50" i="19"/>
  <c r="CB40" i="26"/>
  <c r="CC40" i="26"/>
  <c r="CC36" i="13"/>
  <c r="CC36" i="12"/>
  <c r="CD36" i="13"/>
  <c r="CD36" i="12"/>
  <c r="CD36" i="23"/>
  <c r="CD36" i="19"/>
  <c r="CD36" i="22"/>
  <c r="CD37" i="19"/>
  <c r="CV44" i="19"/>
  <c r="CV43" i="23"/>
  <c r="CV43" i="19"/>
  <c r="CP46" i="26"/>
  <c r="E24" i="12"/>
  <c r="Q17" i="13"/>
  <c r="Q17" i="9"/>
  <c r="S17" i="9"/>
  <c r="AJ18" i="12"/>
  <c r="AW9" i="12"/>
  <c r="CG48" i="26"/>
  <c r="BQ24" i="22"/>
  <c r="S23" i="9"/>
  <c r="Q23" i="9"/>
  <c r="Q23" i="32"/>
  <c r="Q23" i="13"/>
  <c r="DF40" i="24"/>
  <c r="DE40" i="26"/>
  <c r="AY24" i="12"/>
  <c r="AZ24" i="13"/>
  <c r="CC32" i="26"/>
  <c r="DA41" i="26"/>
  <c r="CM50" i="26"/>
  <c r="P30" i="26"/>
  <c r="Q30" i="26"/>
  <c r="V40" i="26"/>
  <c r="W40" i="26"/>
  <c r="G45" i="26"/>
  <c r="H45" i="26"/>
  <c r="DF45" i="24"/>
  <c r="DE45" i="26"/>
  <c r="F52" i="24"/>
  <c r="F52" i="21"/>
  <c r="C31" i="26"/>
  <c r="B31" i="26"/>
  <c r="H32" i="26"/>
  <c r="DF32" i="24"/>
  <c r="DE32" i="26"/>
  <c r="E36" i="26"/>
  <c r="D36" i="26"/>
  <c r="W39" i="26"/>
  <c r="V39" i="26"/>
  <c r="DF39" i="24"/>
  <c r="DE39" i="26"/>
  <c r="W41" i="26"/>
  <c r="X41" i="26"/>
  <c r="H47" i="26"/>
  <c r="I47" i="26"/>
  <c r="P52" i="24"/>
  <c r="P52" i="21"/>
  <c r="U49" i="26"/>
  <c r="T49" i="26"/>
  <c r="CM45" i="13"/>
  <c r="CM45" i="12"/>
  <c r="CN45" i="13"/>
  <c r="CN45" i="12"/>
  <c r="CN45" i="23"/>
  <c r="CN45" i="19"/>
  <c r="CN46" i="19"/>
  <c r="CO42" i="26"/>
  <c r="CN42" i="26"/>
  <c r="CO51" i="13"/>
  <c r="CO51" i="12"/>
  <c r="CO52" i="19"/>
  <c r="CO51" i="23"/>
  <c r="CO51" i="22"/>
  <c r="CO51" i="19"/>
  <c r="CQ47" i="13"/>
  <c r="CQ47" i="12"/>
  <c r="CP47" i="13"/>
  <c r="CP47" i="12"/>
  <c r="CQ47" i="19"/>
  <c r="CQ48" i="19"/>
  <c r="CQ47" i="23"/>
  <c r="CQ37" i="13"/>
  <c r="CQ37" i="12"/>
  <c r="CR37" i="23"/>
  <c r="CR38" i="19"/>
  <c r="CR37" i="19"/>
  <c r="DD51" i="19"/>
  <c r="DD50" i="23"/>
  <c r="DC50" i="13"/>
  <c r="DC50" i="12"/>
  <c r="DD50" i="19"/>
  <c r="BK35" i="26"/>
  <c r="BL35" i="26"/>
  <c r="BR45" i="26"/>
  <c r="BS45" i="26"/>
  <c r="CG40" i="26"/>
  <c r="CH40" i="26"/>
  <c r="CG48" i="13"/>
  <c r="CG48" i="12"/>
  <c r="CH48" i="13"/>
  <c r="CH48" i="12"/>
  <c r="CH49" i="19"/>
  <c r="CH48" i="23"/>
  <c r="CH48" i="19"/>
  <c r="CM35" i="26"/>
  <c r="CN35" i="26"/>
  <c r="DB45" i="13"/>
  <c r="DB45" i="12"/>
  <c r="DB45" i="23"/>
  <c r="DB45" i="19"/>
  <c r="DB46" i="19"/>
  <c r="DA45" i="13"/>
  <c r="DA45" i="12"/>
  <c r="BD40" i="26"/>
  <c r="BC40" i="26"/>
  <c r="CK32" i="13"/>
  <c r="CK32" i="12"/>
  <c r="CL32" i="13"/>
  <c r="CL32" i="12"/>
  <c r="CL32" i="23"/>
  <c r="CL32" i="19"/>
  <c r="CL32" i="22"/>
  <c r="CL33" i="19"/>
  <c r="CX37" i="26"/>
  <c r="CW37" i="26"/>
  <c r="CX51" i="23"/>
  <c r="CX52" i="19"/>
  <c r="CX51" i="19"/>
  <c r="CX51" i="22"/>
  <c r="CZ31" i="26"/>
  <c r="CY31" i="26"/>
  <c r="CZ50" i="13"/>
  <c r="CZ50" i="12"/>
  <c r="CZ50" i="23"/>
  <c r="CZ50" i="19"/>
  <c r="CZ51" i="19"/>
  <c r="CY50" i="13"/>
  <c r="CY50" i="12"/>
  <c r="CZ34" i="26"/>
  <c r="DA34" i="26"/>
  <c r="DB42" i="23"/>
  <c r="DB42" i="19"/>
  <c r="DB43" i="19"/>
  <c r="DD33" i="23"/>
  <c r="DD33" i="19"/>
  <c r="DD33" i="22"/>
  <c r="DD34" i="19"/>
  <c r="DC33" i="13"/>
  <c r="DC33" i="12"/>
  <c r="DF50" i="8"/>
  <c r="DE50" i="13"/>
  <c r="DE50" i="12"/>
  <c r="X47" i="26"/>
  <c r="Y47" i="26"/>
  <c r="AA41" i="26"/>
  <c r="Z41" i="26"/>
  <c r="AA50" i="26"/>
  <c r="AB50" i="26"/>
  <c r="AC52" i="24"/>
  <c r="AC52" i="21"/>
  <c r="AB47" i="13"/>
  <c r="AB47" i="12"/>
  <c r="AC47" i="13"/>
  <c r="AC47" i="12"/>
  <c r="AC47" i="19"/>
  <c r="AC47" i="23"/>
  <c r="AC48" i="19"/>
  <c r="AC45" i="26"/>
  <c r="AD45" i="26"/>
  <c r="AE41" i="13"/>
  <c r="AE41" i="12"/>
  <c r="AD41" i="13"/>
  <c r="AD41" i="12"/>
  <c r="AE41" i="23"/>
  <c r="AE41" i="19"/>
  <c r="AE42" i="19"/>
  <c r="DF41" i="8"/>
  <c r="DE41" i="9"/>
  <c r="AF52" i="24"/>
  <c r="AF52" i="21"/>
  <c r="BA45" i="13"/>
  <c r="BA45" i="12"/>
  <c r="BB45" i="13"/>
  <c r="BB45" i="12"/>
  <c r="BB45" i="19"/>
  <c r="BB46" i="19"/>
  <c r="BB45" i="23"/>
  <c r="BB39" i="26"/>
  <c r="BC39" i="26"/>
  <c r="BD44" i="26"/>
  <c r="BC44" i="26"/>
  <c r="BF48" i="13"/>
  <c r="BF48" i="12"/>
  <c r="BG48" i="13"/>
  <c r="BG48" i="12"/>
  <c r="BG48" i="19"/>
  <c r="BG48" i="23"/>
  <c r="BG49" i="19"/>
  <c r="BH52" i="24"/>
  <c r="BH52" i="26"/>
  <c r="BH52" i="21"/>
  <c r="BH34" i="13"/>
  <c r="BH34" i="12"/>
  <c r="BI34" i="13"/>
  <c r="BI34" i="12"/>
  <c r="BI34" i="23"/>
  <c r="BI34" i="19"/>
  <c r="BI35" i="19"/>
  <c r="BL52" i="24"/>
  <c r="BL52" i="21"/>
  <c r="BK38" i="13"/>
  <c r="BK38" i="12"/>
  <c r="BL38" i="13"/>
  <c r="BL38" i="12"/>
  <c r="BL38" i="23"/>
  <c r="BL39" i="19"/>
  <c r="BL38" i="19"/>
  <c r="BM45" i="26"/>
  <c r="BL45" i="26"/>
  <c r="BN38" i="13"/>
  <c r="BN38" i="12"/>
  <c r="BM38" i="13"/>
  <c r="BM38" i="12"/>
  <c r="BN39" i="19"/>
  <c r="BN38" i="23"/>
  <c r="BN38" i="19"/>
  <c r="BM50" i="26"/>
  <c r="BN50" i="26"/>
  <c r="BN33" i="13"/>
  <c r="BN33" i="12"/>
  <c r="BO33" i="23"/>
  <c r="BO34" i="19"/>
  <c r="BO33" i="19"/>
  <c r="BO33" i="22"/>
  <c r="BO33" i="13"/>
  <c r="BO33" i="12"/>
  <c r="DF33" i="8"/>
  <c r="DE33" i="9"/>
  <c r="BP35" i="13"/>
  <c r="BP35" i="12"/>
  <c r="BO35" i="13"/>
  <c r="BO35" i="12"/>
  <c r="BP35" i="22"/>
  <c r="BP35" i="19"/>
  <c r="BP36" i="19"/>
  <c r="BP35" i="23"/>
  <c r="BO50" i="26"/>
  <c r="BP50" i="26"/>
  <c r="BQ45" i="26"/>
  <c r="BP45" i="26"/>
  <c r="BQ50" i="26"/>
  <c r="BR50" i="26"/>
  <c r="BR49" i="26"/>
  <c r="BS49" i="26"/>
  <c r="BT52" i="24"/>
  <c r="BT52" i="21"/>
  <c r="BU43" i="13"/>
  <c r="BU43" i="12"/>
  <c r="BV43" i="13"/>
  <c r="BV43" i="12"/>
  <c r="BV43" i="19"/>
  <c r="BV44" i="19"/>
  <c r="BV43" i="23"/>
  <c r="CC39" i="26"/>
  <c r="CB39" i="26"/>
  <c r="CD34" i="19"/>
  <c r="CD33" i="23"/>
  <c r="CD33" i="22"/>
  <c r="CD33" i="19"/>
  <c r="CD33" i="13"/>
  <c r="CD33" i="12"/>
  <c r="CC33" i="13"/>
  <c r="CC33" i="12"/>
  <c r="CI51" i="26"/>
  <c r="CJ51" i="26"/>
  <c r="CW43" i="23"/>
  <c r="CW43" i="19"/>
  <c r="CW44" i="19"/>
  <c r="DA51" i="23"/>
  <c r="DA52" i="19"/>
  <c r="DA51" i="19"/>
  <c r="DA51" i="22"/>
  <c r="AQ11" i="12"/>
  <c r="AZ11" i="13"/>
  <c r="E18" i="13"/>
  <c r="E18" i="12"/>
  <c r="E18" i="23"/>
  <c r="E18" i="19"/>
  <c r="F18" i="9"/>
  <c r="E18" i="22"/>
  <c r="CN45" i="26"/>
  <c r="DC32" i="26"/>
  <c r="CI50" i="26"/>
  <c r="BD35" i="26"/>
  <c r="DF47" i="24"/>
  <c r="DE47" i="26"/>
  <c r="CZ43" i="26"/>
  <c r="DC36" i="26"/>
  <c r="CL42" i="26"/>
  <c r="C50" i="26"/>
  <c r="D50" i="26"/>
  <c r="CJ40" i="13"/>
  <c r="CJ40" i="12"/>
  <c r="CJ41" i="19"/>
  <c r="CJ40" i="23"/>
  <c r="CJ40" i="19"/>
  <c r="CI40" i="13"/>
  <c r="CI40" i="12"/>
  <c r="CN51" i="26"/>
  <c r="CM51" i="26"/>
  <c r="CN42" i="13"/>
  <c r="CN42" i="12"/>
  <c r="CO42" i="13"/>
  <c r="CO42" i="12"/>
  <c r="CO42" i="23"/>
  <c r="CO42" i="19"/>
  <c r="CO43" i="19"/>
  <c r="CR52" i="24"/>
  <c r="CR52" i="21"/>
  <c r="CQ43" i="26"/>
  <c r="CR43" i="26"/>
  <c r="DB51" i="13"/>
  <c r="DB51" i="12"/>
  <c r="DB51" i="22"/>
  <c r="DB52" i="19"/>
  <c r="DB51" i="23"/>
  <c r="DB51" i="19"/>
  <c r="E31" i="26"/>
  <c r="BS46" i="26"/>
  <c r="BR46" i="26"/>
  <c r="CH40" i="13"/>
  <c r="CH40" i="12"/>
  <c r="CG40" i="13"/>
  <c r="CG40" i="12"/>
  <c r="CH41" i="19"/>
  <c r="CH40" i="23"/>
  <c r="CH40" i="19"/>
  <c r="CN52" i="24"/>
  <c r="CN52" i="21"/>
  <c r="AA30" i="26"/>
  <c r="AB30" i="26"/>
  <c r="BM40" i="26"/>
  <c r="BN40" i="26"/>
  <c r="CG42" i="26"/>
  <c r="CF42" i="26"/>
  <c r="CX48" i="23"/>
  <c r="CX49" i="19"/>
  <c r="CX48" i="19"/>
  <c r="CY32" i="26"/>
  <c r="CZ32" i="26"/>
  <c r="CY43" i="13"/>
  <c r="CY43" i="12"/>
  <c r="CZ43" i="19"/>
  <c r="CZ43" i="23"/>
  <c r="CZ44" i="19"/>
  <c r="DA35" i="13"/>
  <c r="DA35" i="12"/>
  <c r="CZ35" i="13"/>
  <c r="CZ35" i="12"/>
  <c r="DA35" i="22"/>
  <c r="DA36" i="19"/>
  <c r="DA35" i="23"/>
  <c r="DA35" i="19"/>
  <c r="DE52" i="13"/>
  <c r="X46" i="26"/>
  <c r="DF46" i="24"/>
  <c r="DE46" i="26"/>
  <c r="Z52" i="24"/>
  <c r="Z52" i="21"/>
  <c r="Z42" i="13"/>
  <c r="Z42" i="12"/>
  <c r="AA42" i="13"/>
  <c r="AA42" i="12"/>
  <c r="AA42" i="19"/>
  <c r="AA43" i="19"/>
  <c r="AA42" i="23"/>
  <c r="DF42" i="8"/>
  <c r="DE42" i="9"/>
  <c r="AA49" i="26"/>
  <c r="AB49" i="26"/>
  <c r="AB40" i="13"/>
  <c r="AB40" i="12"/>
  <c r="AC40" i="13"/>
  <c r="AC40" i="12"/>
  <c r="AC41" i="19"/>
  <c r="AC40" i="19"/>
  <c r="AC40" i="23"/>
  <c r="AD52" i="24"/>
  <c r="AD52" i="26"/>
  <c r="AD52" i="21"/>
  <c r="AC44" i="26"/>
  <c r="AD44" i="26"/>
  <c r="AE34" i="26"/>
  <c r="AD34" i="26"/>
  <c r="AF44" i="26"/>
  <c r="AE44" i="26"/>
  <c r="BC38" i="26"/>
  <c r="BB38" i="26"/>
  <c r="DF38" i="24"/>
  <c r="DE38" i="26"/>
  <c r="BD36" i="13"/>
  <c r="BD36" i="12"/>
  <c r="BC36" i="13"/>
  <c r="BC36" i="12"/>
  <c r="BD37" i="19"/>
  <c r="BD36" i="19"/>
  <c r="BD36" i="23"/>
  <c r="BD43" i="26"/>
  <c r="BC43" i="26"/>
  <c r="BG51" i="26"/>
  <c r="BF51" i="26"/>
  <c r="BH32" i="13"/>
  <c r="BH32" i="12"/>
  <c r="BH32" i="23"/>
  <c r="BH33" i="19"/>
  <c r="BH32" i="19"/>
  <c r="BG32" i="13"/>
  <c r="BG32" i="12"/>
  <c r="DF32" i="8"/>
  <c r="DE32" i="9"/>
  <c r="BH37" i="26"/>
  <c r="BI37" i="26"/>
  <c r="BL35" i="13"/>
  <c r="BL35" i="12"/>
  <c r="BK35" i="13"/>
  <c r="BK35" i="12"/>
  <c r="BL35" i="19"/>
  <c r="BL35" i="22"/>
  <c r="BL35" i="23"/>
  <c r="BL36" i="19"/>
  <c r="BK50" i="26"/>
  <c r="BL50" i="26"/>
  <c r="BL46" i="13"/>
  <c r="BL46" i="12"/>
  <c r="BM46" i="13"/>
  <c r="BM46" i="12"/>
  <c r="BM46" i="19"/>
  <c r="BM46" i="23"/>
  <c r="BM47" i="19"/>
  <c r="BM51" i="13"/>
  <c r="BM51" i="12"/>
  <c r="BN51" i="13"/>
  <c r="BN51" i="12"/>
  <c r="BN52" i="19"/>
  <c r="BN51" i="19"/>
  <c r="BN51" i="22"/>
  <c r="BN51" i="23"/>
  <c r="BP52" i="24"/>
  <c r="BP52" i="21"/>
  <c r="BO38" i="26"/>
  <c r="BP38" i="26"/>
  <c r="BP51" i="26"/>
  <c r="BO51" i="26"/>
  <c r="BP46" i="13"/>
  <c r="BP46" i="12"/>
  <c r="BQ46" i="13"/>
  <c r="BQ46" i="12"/>
  <c r="BQ46" i="23"/>
  <c r="BQ46" i="19"/>
  <c r="BQ47" i="19"/>
  <c r="BQ41" i="26"/>
  <c r="BR41" i="26"/>
  <c r="BQ51" i="13"/>
  <c r="BQ51" i="12"/>
  <c r="BR51" i="13"/>
  <c r="BR51" i="12"/>
  <c r="BR52" i="19"/>
  <c r="BR51" i="19"/>
  <c r="BR51" i="22"/>
  <c r="BR51" i="23"/>
  <c r="BR48" i="26"/>
  <c r="BS48" i="26"/>
  <c r="BS40" i="13"/>
  <c r="BS40" i="12"/>
  <c r="BT40" i="13"/>
  <c r="BT40" i="12"/>
  <c r="BT40" i="19"/>
  <c r="BT41" i="19"/>
  <c r="BT40" i="23"/>
  <c r="CB40" i="13"/>
  <c r="CB40" i="12"/>
  <c r="CC40" i="13"/>
  <c r="CC40" i="12"/>
  <c r="CC41" i="19"/>
  <c r="CC40" i="23"/>
  <c r="CC40" i="19"/>
  <c r="Q24" i="13"/>
  <c r="Q24" i="12"/>
  <c r="Q24" i="9"/>
  <c r="S24" i="9"/>
  <c r="CV43" i="26"/>
  <c r="CU42" i="26"/>
  <c r="CM44" i="26"/>
  <c r="CU49" i="26"/>
  <c r="BF52" i="26"/>
  <c r="CW36" i="26"/>
  <c r="BQ4" i="23"/>
  <c r="BQ4" i="22"/>
  <c r="CK43" i="26"/>
  <c r="CR36" i="26"/>
  <c r="DA33" i="26"/>
  <c r="BS40" i="26"/>
  <c r="AQ48" i="26"/>
  <c r="AR48" i="26"/>
  <c r="AP49" i="26"/>
  <c r="AQ49" i="26"/>
  <c r="DF49" i="24"/>
  <c r="DE49" i="26"/>
  <c r="AH7" i="9"/>
  <c r="AJ7" i="9"/>
  <c r="CZ30" i="26"/>
  <c r="CY30" i="26"/>
  <c r="DF30" i="24"/>
  <c r="DE30" i="26"/>
  <c r="DB34" i="12"/>
  <c r="DC30" i="26"/>
  <c r="DB30" i="26"/>
  <c r="B50" i="12"/>
  <c r="CX38" i="12"/>
  <c r="DE44" i="13"/>
  <c r="DE44" i="12"/>
  <c r="AK6" i="12"/>
  <c r="C18" i="12"/>
  <c r="R21" i="13"/>
  <c r="AI11" i="22"/>
  <c r="AI11" i="23"/>
  <c r="DD31" i="26"/>
  <c r="DC31" i="26"/>
  <c r="DF31" i="24"/>
  <c r="DE31" i="26"/>
  <c r="CN43" i="12"/>
  <c r="CV42" i="12"/>
  <c r="DE46" i="13"/>
  <c r="DE46" i="12"/>
  <c r="DE38" i="13"/>
  <c r="DE38" i="12"/>
  <c r="DA46" i="12"/>
  <c r="CM44" i="12"/>
  <c r="BP21" i="13"/>
  <c r="BP21" i="12"/>
  <c r="BP21" i="9"/>
  <c r="B20" i="12"/>
  <c r="DF33" i="24"/>
  <c r="DE33" i="26"/>
  <c r="CY33" i="26"/>
  <c r="CT39" i="12"/>
  <c r="CM48" i="12"/>
  <c r="CS51" i="12"/>
  <c r="CT37" i="12"/>
  <c r="BQ11" i="23"/>
  <c r="BQ11" i="22"/>
  <c r="L19" i="12"/>
  <c r="DE48" i="13"/>
  <c r="DE48" i="12"/>
  <c r="CQ36" i="12"/>
  <c r="CT47" i="12"/>
  <c r="CN40" i="12"/>
  <c r="DC49" i="12"/>
  <c r="BC21" i="12"/>
  <c r="S18" i="9"/>
  <c r="Q18" i="9"/>
  <c r="Q18" i="32"/>
  <c r="Q20" i="13"/>
  <c r="Q20" i="12"/>
  <c r="AH7" i="12"/>
  <c r="AI7" i="13"/>
  <c r="AZ4" i="22"/>
  <c r="AZ4" i="23"/>
  <c r="DF30" i="23"/>
  <c r="DF30" i="22"/>
  <c r="AK11" i="7"/>
  <c r="Z11" i="7"/>
  <c r="X11" i="7"/>
  <c r="AH4" i="12"/>
  <c r="AI4" i="13"/>
  <c r="BA12" i="8"/>
  <c r="BP6" i="9"/>
  <c r="AZ8" i="13"/>
  <c r="AZ8" i="22"/>
  <c r="AY52" i="26"/>
  <c r="AZ17" i="23"/>
  <c r="B25" i="8"/>
  <c r="W12" i="7"/>
  <c r="AD19" i="7"/>
  <c r="BA7" i="9"/>
  <c r="AY7" i="13"/>
  <c r="AZ7" i="13"/>
  <c r="AK10" i="7"/>
  <c r="AK41" i="7"/>
  <c r="K34" i="12"/>
  <c r="S20" i="9"/>
  <c r="DE51" i="13"/>
  <c r="DE51" i="12"/>
  <c r="T13" i="7"/>
  <c r="AJ8" i="9"/>
  <c r="AH8" i="13"/>
  <c r="AH8" i="12"/>
  <c r="S13" i="7"/>
  <c r="F45" i="7"/>
  <c r="B53" i="34"/>
  <c r="AU52" i="26"/>
  <c r="S14" i="7"/>
  <c r="AD11" i="7"/>
  <c r="T11" i="7"/>
  <c r="V11" i="7"/>
  <c r="Z13" i="7"/>
  <c r="Y13" i="7"/>
  <c r="L45" i="7"/>
  <c r="X13" i="7"/>
  <c r="AG14" i="7"/>
  <c r="W14" i="7"/>
  <c r="AG11" i="7"/>
  <c r="W11" i="7"/>
  <c r="AF27" i="7"/>
  <c r="AF14" i="7"/>
  <c r="V14" i="7"/>
  <c r="AE14" i="7"/>
  <c r="U14" i="7"/>
  <c r="AE27" i="7"/>
  <c r="AH13" i="7"/>
  <c r="AD13" i="7"/>
  <c r="AI13" i="7"/>
  <c r="AJ13" i="7"/>
  <c r="V52" i="26"/>
  <c r="R10" i="13"/>
  <c r="R10" i="22"/>
  <c r="DA6" i="32"/>
  <c r="FQ6" i="32"/>
  <c r="B47" i="12"/>
  <c r="BE21" i="12"/>
  <c r="W21" i="12"/>
  <c r="F5" i="12"/>
  <c r="DE36" i="9"/>
  <c r="B31" i="12"/>
  <c r="B12" i="8"/>
  <c r="DE50" i="9"/>
  <c r="DE49" i="13"/>
  <c r="DE49" i="12"/>
  <c r="DE49" i="9"/>
  <c r="B18" i="12"/>
  <c r="AI6" i="13"/>
  <c r="AI6" i="22"/>
  <c r="B53" i="8"/>
  <c r="AJ25" i="8"/>
  <c r="AY24" i="32"/>
  <c r="J45" i="7"/>
  <c r="G45" i="7"/>
  <c r="S12" i="8"/>
  <c r="AK7" i="12"/>
  <c r="H6" i="12"/>
  <c r="BA25" i="8"/>
  <c r="S25" i="8"/>
  <c r="AJ12" i="8"/>
  <c r="H48" i="7"/>
  <c r="G48" i="7"/>
  <c r="AZ6" i="13"/>
  <c r="AZ6" i="23"/>
  <c r="Q19" i="9"/>
  <c r="Q19" i="32"/>
  <c r="S19" i="9"/>
  <c r="DF53" i="28"/>
  <c r="AY5" i="9"/>
  <c r="AY5" i="32"/>
  <c r="AY10" i="13"/>
  <c r="AY10" i="12"/>
  <c r="BA10" i="9"/>
  <c r="AY10" i="9"/>
  <c r="AY10" i="32"/>
  <c r="AJ10" i="9"/>
  <c r="AH10" i="13"/>
  <c r="AH10" i="9"/>
  <c r="W5" i="12"/>
  <c r="AJ5" i="9"/>
  <c r="AH5" i="9"/>
  <c r="AH5" i="13"/>
  <c r="BA8" i="12"/>
  <c r="AH9" i="9"/>
  <c r="AJ9" i="9"/>
  <c r="AH9" i="13"/>
  <c r="BP10" i="13"/>
  <c r="BP10" i="9"/>
  <c r="AU10" i="12"/>
  <c r="BP8" i="9"/>
  <c r="BP8" i="13"/>
  <c r="BP8" i="12"/>
  <c r="AI17" i="23"/>
  <c r="S52" i="26"/>
  <c r="AA52" i="26"/>
  <c r="AZ9" i="13"/>
  <c r="AZ9" i="23"/>
  <c r="Q22" i="9"/>
  <c r="Q22" i="32"/>
  <c r="Q22" i="13"/>
  <c r="R5" i="13"/>
  <c r="R5" i="23"/>
  <c r="F48" i="7"/>
  <c r="AZ5" i="13"/>
  <c r="AZ5" i="22"/>
  <c r="AM52" i="26"/>
  <c r="R52" i="26"/>
  <c r="AS52" i="26"/>
  <c r="AT52" i="26"/>
  <c r="AW52" i="26"/>
  <c r="AX52" i="26"/>
  <c r="AJ52" i="26"/>
  <c r="AI52" i="26"/>
  <c r="AH52" i="26"/>
  <c r="AG52" i="26"/>
  <c r="N52" i="26"/>
  <c r="M52" i="26"/>
  <c r="AL52" i="26"/>
  <c r="AK52" i="26"/>
  <c r="L52" i="26"/>
  <c r="K52" i="26"/>
  <c r="Q52" i="26"/>
  <c r="AO52" i="26"/>
  <c r="AP52" i="26"/>
  <c r="I48" i="7"/>
  <c r="CL52" i="26"/>
  <c r="DC52" i="26"/>
  <c r="J48" i="7"/>
  <c r="AJ19" i="9"/>
  <c r="AH19" i="9"/>
  <c r="AH19" i="13"/>
  <c r="AH19" i="12"/>
  <c r="BQ6" i="13"/>
  <c r="BQ6" i="22"/>
  <c r="BP22" i="13"/>
  <c r="BP22" i="12"/>
  <c r="BP22" i="9"/>
  <c r="BA7" i="12"/>
  <c r="AH22" i="9"/>
  <c r="AJ22" i="9"/>
  <c r="AH22" i="13"/>
  <c r="AY19" i="13"/>
  <c r="AY19" i="9"/>
  <c r="AY19" i="32"/>
  <c r="AY23" i="13"/>
  <c r="BA23" i="9"/>
  <c r="AY23" i="9"/>
  <c r="AY23" i="32"/>
  <c r="BP7" i="13"/>
  <c r="BP7" i="12"/>
  <c r="BP7" i="9"/>
  <c r="S23" i="12"/>
  <c r="AJ21" i="9"/>
  <c r="AH21" i="13"/>
  <c r="AH21" i="9"/>
  <c r="BQ5" i="13"/>
  <c r="BQ5" i="22"/>
  <c r="R6" i="13"/>
  <c r="R6" i="23"/>
  <c r="AH23" i="9"/>
  <c r="AH23" i="13"/>
  <c r="AH23" i="12"/>
  <c r="AJ23" i="9"/>
  <c r="J52" i="26"/>
  <c r="I52" i="26"/>
  <c r="Q9" i="12"/>
  <c r="R9" i="13"/>
  <c r="CW52" i="26"/>
  <c r="M48" i="7"/>
  <c r="DF36" i="26"/>
  <c r="BP20" i="9"/>
  <c r="BP20" i="13"/>
  <c r="L48" i="7"/>
  <c r="AJ20" i="9"/>
  <c r="AH20" i="13"/>
  <c r="AH20" i="12"/>
  <c r="AH20" i="9"/>
  <c r="AE20" i="12"/>
  <c r="DF46" i="13"/>
  <c r="DF46" i="22"/>
  <c r="DF47" i="26"/>
  <c r="Q7" i="12"/>
  <c r="R7" i="13"/>
  <c r="DF36" i="13"/>
  <c r="DF36" i="23"/>
  <c r="DF50" i="13"/>
  <c r="DF50" i="23"/>
  <c r="BG52" i="26"/>
  <c r="BQ52" i="26"/>
  <c r="BR52" i="26"/>
  <c r="DB52" i="26"/>
  <c r="DF44" i="26"/>
  <c r="DF39" i="26"/>
  <c r="DF45" i="26"/>
  <c r="BI5" i="12"/>
  <c r="BM18" i="12"/>
  <c r="R4" i="22"/>
  <c r="R4" i="23"/>
  <c r="F8" i="12"/>
  <c r="K48" i="7"/>
  <c r="DF48" i="26"/>
  <c r="DF43" i="26"/>
  <c r="DF38" i="26"/>
  <c r="DF34" i="26"/>
  <c r="DF50" i="26"/>
  <c r="DF32" i="26"/>
  <c r="DF37" i="26"/>
  <c r="DF35" i="26"/>
  <c r="BP23" i="13"/>
  <c r="BP23" i="12"/>
  <c r="BP23" i="9"/>
  <c r="BI23" i="12"/>
  <c r="BP19" i="13"/>
  <c r="BP19" i="12"/>
  <c r="BP19" i="9"/>
  <c r="DF41" i="26"/>
  <c r="DF40" i="26"/>
  <c r="DF42" i="26"/>
  <c r="BE9" i="12"/>
  <c r="BP18" i="9"/>
  <c r="BP18" i="13"/>
  <c r="BQ18" i="13"/>
  <c r="R11" i="22"/>
  <c r="R11" i="23"/>
  <c r="CS52" i="26"/>
  <c r="CT52" i="26"/>
  <c r="AQ21" i="12"/>
  <c r="BA19" i="12"/>
  <c r="DF51" i="26"/>
  <c r="DF46" i="26"/>
  <c r="BP9" i="13"/>
  <c r="BP9" i="12"/>
  <c r="BP9" i="9"/>
  <c r="AY22" i="13"/>
  <c r="BA22" i="9"/>
  <c r="AY22" i="9"/>
  <c r="AY22" i="32"/>
  <c r="BI52" i="26"/>
  <c r="BJ52" i="26"/>
  <c r="BA18" i="9"/>
  <c r="AY18" i="9"/>
  <c r="AY18" i="32"/>
  <c r="AY18" i="13"/>
  <c r="AR18" i="12"/>
  <c r="AY20" i="13"/>
  <c r="AY20" i="9"/>
  <c r="AY20" i="32"/>
  <c r="BA20" i="9"/>
  <c r="AY21" i="9"/>
  <c r="AY21" i="32"/>
  <c r="AY21" i="13"/>
  <c r="AY21" i="12"/>
  <c r="BA21" i="9"/>
  <c r="Q8" i="13"/>
  <c r="R8" i="13"/>
  <c r="S8" i="9"/>
  <c r="Q8" i="9"/>
  <c r="Q8" i="32"/>
  <c r="AH18" i="13"/>
  <c r="AH18" i="12"/>
  <c r="AJ18" i="9"/>
  <c r="DA18" i="32"/>
  <c r="AA18" i="12"/>
  <c r="CO52" i="26"/>
  <c r="CP52" i="26"/>
  <c r="DE32" i="13"/>
  <c r="Z52" i="26"/>
  <c r="Y52" i="26"/>
  <c r="DF52" i="13"/>
  <c r="DE52" i="12"/>
  <c r="AZ11" i="23"/>
  <c r="AZ11" i="22"/>
  <c r="DE33" i="13"/>
  <c r="DE33" i="12"/>
  <c r="AF52" i="26"/>
  <c r="AE52" i="26"/>
  <c r="F52" i="26"/>
  <c r="E52" i="26"/>
  <c r="AZ24" i="23"/>
  <c r="AZ24" i="22"/>
  <c r="R24" i="13"/>
  <c r="DE34" i="13"/>
  <c r="DE34" i="12"/>
  <c r="DE35" i="13"/>
  <c r="CY52" i="26"/>
  <c r="CZ52" i="26"/>
  <c r="X52" i="26"/>
  <c r="W52" i="26"/>
  <c r="DF44" i="13"/>
  <c r="DF44" i="22"/>
  <c r="DE42" i="13"/>
  <c r="DE42" i="12"/>
  <c r="BT52" i="26"/>
  <c r="BS52" i="26"/>
  <c r="BK52" i="26"/>
  <c r="BL52" i="26"/>
  <c r="DE41" i="13"/>
  <c r="P52" i="26"/>
  <c r="O52" i="26"/>
  <c r="DE43" i="13"/>
  <c r="BC52" i="26"/>
  <c r="BB52" i="26"/>
  <c r="DE40" i="13"/>
  <c r="DE40" i="12"/>
  <c r="CJ52" i="26"/>
  <c r="CI52" i="26"/>
  <c r="H52" i="26"/>
  <c r="G52" i="26"/>
  <c r="B52" i="26"/>
  <c r="C52" i="26"/>
  <c r="DF52" i="24"/>
  <c r="DE52" i="26"/>
  <c r="BQ17" i="22"/>
  <c r="BQ17" i="23"/>
  <c r="BN52" i="26"/>
  <c r="BM52" i="26"/>
  <c r="DE39" i="13"/>
  <c r="R20" i="13"/>
  <c r="R20" i="22"/>
  <c r="T52" i="26"/>
  <c r="U52" i="26"/>
  <c r="DE45" i="13"/>
  <c r="DE31" i="13"/>
  <c r="DF33" i="26"/>
  <c r="DF31" i="26"/>
  <c r="BO52" i="26"/>
  <c r="BP52" i="26"/>
  <c r="CN52" i="26"/>
  <c r="CM52" i="26"/>
  <c r="CR52" i="26"/>
  <c r="CQ52" i="26"/>
  <c r="AB52" i="26"/>
  <c r="AC52" i="26"/>
  <c r="Q23" i="12"/>
  <c r="R23" i="13"/>
  <c r="Q17" i="12"/>
  <c r="R17" i="13"/>
  <c r="BV52" i="26"/>
  <c r="BU52" i="26"/>
  <c r="DE37" i="13"/>
  <c r="DE47" i="13"/>
  <c r="CV52" i="26"/>
  <c r="CU52" i="26"/>
  <c r="N48" i="7"/>
  <c r="DF49" i="26"/>
  <c r="BQ21" i="13"/>
  <c r="DF38" i="13"/>
  <c r="AI7" i="22"/>
  <c r="AI7" i="23"/>
  <c r="R19" i="13"/>
  <c r="R28" i="29"/>
  <c r="R18" i="13"/>
  <c r="DF30" i="26"/>
  <c r="DF48" i="13"/>
  <c r="R21" i="23"/>
  <c r="R21" i="22"/>
  <c r="V12" i="7"/>
  <c r="AY7" i="12"/>
  <c r="AZ8" i="23"/>
  <c r="AI4" i="22"/>
  <c r="AI4" i="23"/>
  <c r="FQ18" i="32"/>
  <c r="FP24" i="32"/>
  <c r="AJ25" i="32"/>
  <c r="CZ24" i="32"/>
  <c r="AI8" i="13"/>
  <c r="AI8" i="23"/>
  <c r="DF51" i="13"/>
  <c r="DF51" i="22"/>
  <c r="AD25" i="7"/>
  <c r="AK21" i="7"/>
  <c r="AK23" i="7"/>
  <c r="AK19" i="7"/>
  <c r="AK29" i="7"/>
  <c r="AF21" i="7"/>
  <c r="AG20" i="7"/>
  <c r="AZ9" i="22"/>
  <c r="AK32" i="7"/>
  <c r="AK33" i="7"/>
  <c r="DA5" i="32"/>
  <c r="AD17" i="7"/>
  <c r="AK27" i="7"/>
  <c r="AD27" i="7"/>
  <c r="AK17" i="7"/>
  <c r="AD14" i="7"/>
  <c r="T14" i="7"/>
  <c r="R10" i="23"/>
  <c r="AJ27" i="7"/>
  <c r="AJ17" i="7"/>
  <c r="AJ14" i="7"/>
  <c r="Z14" i="7"/>
  <c r="AI27" i="7"/>
  <c r="AI17" i="7"/>
  <c r="AI14" i="7"/>
  <c r="Y14" i="7"/>
  <c r="AH27" i="7"/>
  <c r="AH14" i="7"/>
  <c r="X14" i="7"/>
  <c r="AH17" i="7"/>
  <c r="W15" i="7"/>
  <c r="W40" i="7"/>
  <c r="AG27" i="7"/>
  <c r="AG17" i="7"/>
  <c r="V15" i="7"/>
  <c r="V40" i="7"/>
  <c r="AF23" i="7"/>
  <c r="AF17" i="7"/>
  <c r="AE17" i="7"/>
  <c r="AE23" i="7"/>
  <c r="AG15" i="7"/>
  <c r="AF15" i="7"/>
  <c r="AI8" i="22"/>
  <c r="AG12" i="7"/>
  <c r="AF12" i="7"/>
  <c r="R22" i="13"/>
  <c r="R22" i="22"/>
  <c r="DF49" i="13"/>
  <c r="DF49" i="22"/>
  <c r="AI6" i="23"/>
  <c r="Z12" i="7"/>
  <c r="Y12" i="7"/>
  <c r="AA12" i="7"/>
  <c r="U12" i="7"/>
  <c r="S12" i="7"/>
  <c r="X12" i="7"/>
  <c r="DF46" i="23"/>
  <c r="R5" i="22"/>
  <c r="AZ6" i="22"/>
  <c r="AY11" i="32"/>
  <c r="T12" i="7"/>
  <c r="B53" i="29"/>
  <c r="R6" i="22"/>
  <c r="BQ22" i="13"/>
  <c r="BQ22" i="22"/>
  <c r="AZ10" i="13"/>
  <c r="AZ10" i="23"/>
  <c r="AH5" i="12"/>
  <c r="AI5" i="13"/>
  <c r="BP10" i="12"/>
  <c r="BQ10" i="13"/>
  <c r="AH10" i="12"/>
  <c r="AI10" i="13"/>
  <c r="AH9" i="12"/>
  <c r="AI9" i="13"/>
  <c r="BQ8" i="13"/>
  <c r="Q22" i="12"/>
  <c r="AZ5" i="23"/>
  <c r="AI19" i="13"/>
  <c r="AI19" i="22"/>
  <c r="DF33" i="13"/>
  <c r="R20" i="23"/>
  <c r="DF36" i="22"/>
  <c r="DF50" i="22"/>
  <c r="BQ6" i="23"/>
  <c r="BQ5" i="23"/>
  <c r="BQ7" i="13"/>
  <c r="BQ7" i="23"/>
  <c r="AI23" i="13"/>
  <c r="AY19" i="12"/>
  <c r="AZ19" i="13"/>
  <c r="AI20" i="13"/>
  <c r="AI20" i="23"/>
  <c r="AH22" i="12"/>
  <c r="AI22" i="13"/>
  <c r="AI21" i="13"/>
  <c r="AH21" i="12"/>
  <c r="AY23" i="12"/>
  <c r="AZ23" i="13"/>
  <c r="DF34" i="13"/>
  <c r="DF34" i="23"/>
  <c r="R9" i="22"/>
  <c r="R9" i="23"/>
  <c r="DF44" i="23"/>
  <c r="BQ19" i="13"/>
  <c r="BQ19" i="23"/>
  <c r="AI18" i="13"/>
  <c r="AI18" i="23"/>
  <c r="BQ20" i="13"/>
  <c r="BP20" i="12"/>
  <c r="AZ21" i="13"/>
  <c r="AZ21" i="22"/>
  <c r="BQ9" i="13"/>
  <c r="BQ9" i="23"/>
  <c r="DF40" i="13"/>
  <c r="DF40" i="23"/>
  <c r="R7" i="23"/>
  <c r="R7" i="22"/>
  <c r="DF51" i="23"/>
  <c r="AY18" i="12"/>
  <c r="AZ18" i="13"/>
  <c r="BP18" i="12"/>
  <c r="BQ23" i="13"/>
  <c r="AY20" i="12"/>
  <c r="AZ20" i="13"/>
  <c r="R8" i="22"/>
  <c r="R8" i="23"/>
  <c r="BQ18" i="23"/>
  <c r="BQ18" i="22"/>
  <c r="DF42" i="13"/>
  <c r="Q8" i="12"/>
  <c r="AZ22" i="13"/>
  <c r="AY22" i="12"/>
  <c r="DE47" i="12"/>
  <c r="DF47" i="13"/>
  <c r="R17" i="22"/>
  <c r="R17" i="23"/>
  <c r="R23" i="23"/>
  <c r="R23" i="22"/>
  <c r="DE31" i="12"/>
  <c r="DF31" i="13"/>
  <c r="DF52" i="26"/>
  <c r="DE39" i="12"/>
  <c r="DF39" i="13"/>
  <c r="DE37" i="12"/>
  <c r="DF37" i="13"/>
  <c r="DE41" i="12"/>
  <c r="DF41" i="13"/>
  <c r="R24" i="23"/>
  <c r="R24" i="22"/>
  <c r="DE45" i="12"/>
  <c r="DF45" i="13"/>
  <c r="DE43" i="12"/>
  <c r="DF43" i="13"/>
  <c r="DE35" i="12"/>
  <c r="DF35" i="13"/>
  <c r="DF52" i="22"/>
  <c r="DF52" i="23"/>
  <c r="DE32" i="12"/>
  <c r="DF32" i="13"/>
  <c r="AZ7" i="22"/>
  <c r="AZ7" i="23"/>
  <c r="DF48" i="23"/>
  <c r="DF48" i="22"/>
  <c r="DF38" i="23"/>
  <c r="DF38" i="22"/>
  <c r="BQ21" i="23"/>
  <c r="BQ21" i="22"/>
  <c r="R18" i="22"/>
  <c r="R18" i="23"/>
  <c r="R19" i="23"/>
  <c r="R19" i="22"/>
  <c r="FQ5" i="32"/>
  <c r="FP11" i="32"/>
  <c r="AJ12" i="32"/>
  <c r="CZ11" i="32"/>
  <c r="W20" i="7"/>
  <c r="S20" i="7"/>
  <c r="AE30" i="7"/>
  <c r="AH33" i="7"/>
  <c r="AD33" i="7"/>
  <c r="AK35" i="7"/>
  <c r="R22" i="23"/>
  <c r="R25" i="23"/>
  <c r="AJ32" i="7"/>
  <c r="AE32" i="7"/>
  <c r="AJ30" i="7"/>
  <c r="AJ33" i="7"/>
  <c r="S15" i="7"/>
  <c r="AD32" i="7"/>
  <c r="T40" i="7"/>
  <c r="T15" i="7"/>
  <c r="AA15" i="7"/>
  <c r="AE33" i="7"/>
  <c r="AK20" i="7"/>
  <c r="AA20" i="7"/>
  <c r="AD20" i="7"/>
  <c r="T20" i="7"/>
  <c r="AD21" i="7"/>
  <c r="Z15" i="7"/>
  <c r="Z40" i="7"/>
  <c r="AI32" i="7"/>
  <c r="AI33" i="7"/>
  <c r="Y15" i="7"/>
  <c r="Y40" i="7"/>
  <c r="AJ20" i="7"/>
  <c r="Z20" i="7"/>
  <c r="AH21" i="7"/>
  <c r="Y11" i="7"/>
  <c r="AI21" i="7"/>
  <c r="X15" i="7"/>
  <c r="X40" i="7"/>
  <c r="AI20" i="7"/>
  <c r="Y20" i="7"/>
  <c r="AH34" i="7"/>
  <c r="AG39" i="7"/>
  <c r="AG21" i="7"/>
  <c r="AH20" i="7"/>
  <c r="X20" i="7"/>
  <c r="AJ21" i="7"/>
  <c r="AF32" i="7"/>
  <c r="AF39" i="7"/>
  <c r="AF33" i="7"/>
  <c r="AE21" i="7"/>
  <c r="AF20" i="7"/>
  <c r="V20" i="7"/>
  <c r="U15" i="7"/>
  <c r="U40" i="7"/>
  <c r="AE20" i="7"/>
  <c r="U20" i="7"/>
  <c r="AE35" i="7"/>
  <c r="AI15" i="7"/>
  <c r="AD15" i="7"/>
  <c r="AH15" i="7"/>
  <c r="AJ15" i="7"/>
  <c r="AI11" i="7"/>
  <c r="AH32" i="7"/>
  <c r="AI12" i="7"/>
  <c r="AJ12" i="7"/>
  <c r="AD12" i="7"/>
  <c r="AH12" i="7"/>
  <c r="AE15" i="7"/>
  <c r="AG32" i="7"/>
  <c r="AE12" i="7"/>
  <c r="AG33" i="7"/>
  <c r="AK12" i="7"/>
  <c r="AK15" i="7"/>
  <c r="DF49" i="23"/>
  <c r="AI19" i="23"/>
  <c r="AA13" i="7"/>
  <c r="V21" i="7"/>
  <c r="BQ22" i="23"/>
  <c r="BQ7" i="22"/>
  <c r="DF53" i="29"/>
  <c r="AZ10" i="22"/>
  <c r="AZ12" i="22"/>
  <c r="AZ12" i="23"/>
  <c r="BQ9" i="22"/>
  <c r="AI10" i="23"/>
  <c r="AI10" i="22"/>
  <c r="BQ10" i="22"/>
  <c r="BQ10" i="23"/>
  <c r="AI5" i="23"/>
  <c r="AI5" i="22"/>
  <c r="AI20" i="22"/>
  <c r="BQ8" i="22"/>
  <c r="BQ8" i="23"/>
  <c r="AI9" i="22"/>
  <c r="AI9" i="23"/>
  <c r="DF33" i="22"/>
  <c r="DF33" i="23"/>
  <c r="DF34" i="22"/>
  <c r="AI18" i="22"/>
  <c r="DF40" i="22"/>
  <c r="AZ21" i="23"/>
  <c r="BQ19" i="22"/>
  <c r="AI23" i="23"/>
  <c r="AI23" i="22"/>
  <c r="AI21" i="22"/>
  <c r="AI21" i="23"/>
  <c r="AZ23" i="22"/>
  <c r="AZ23" i="23"/>
  <c r="AI22" i="22"/>
  <c r="AI22" i="23"/>
  <c r="AZ19" i="23"/>
  <c r="AZ19" i="22"/>
  <c r="BQ20" i="22"/>
  <c r="BQ20" i="23"/>
  <c r="R12" i="23"/>
  <c r="R12" i="22"/>
  <c r="AZ20" i="22"/>
  <c r="AZ20" i="23"/>
  <c r="BQ23" i="23"/>
  <c r="BQ23" i="22"/>
  <c r="DF42" i="23"/>
  <c r="DF42" i="22"/>
  <c r="AZ22" i="22"/>
  <c r="AZ22" i="23"/>
  <c r="AZ18" i="23"/>
  <c r="AZ18" i="22"/>
  <c r="DF32" i="23"/>
  <c r="DF32" i="22"/>
  <c r="DF35" i="22"/>
  <c r="DF35" i="23"/>
  <c r="DF45" i="22"/>
  <c r="DF45" i="23"/>
  <c r="DF41" i="23"/>
  <c r="DF41" i="22"/>
  <c r="DF39" i="22"/>
  <c r="DF39" i="23"/>
  <c r="DF31" i="22"/>
  <c r="DF31" i="23"/>
  <c r="DF43" i="22"/>
  <c r="DF43" i="23"/>
  <c r="DF37" i="23"/>
  <c r="DF37" i="22"/>
  <c r="DF47" i="22"/>
  <c r="DF47" i="23"/>
  <c r="R25" i="22"/>
  <c r="S40" i="7"/>
  <c r="U11" i="7"/>
  <c r="AE11" i="7"/>
  <c r="T21" i="7"/>
  <c r="U21" i="7"/>
  <c r="W21" i="7"/>
  <c r="Y21" i="7"/>
  <c r="Z21" i="7"/>
  <c r="X21" i="7"/>
  <c r="AA21" i="7"/>
  <c r="S21" i="7"/>
  <c r="AD34" i="7"/>
  <c r="AE31" i="7"/>
  <c r="AK38" i="7"/>
  <c r="AK39" i="7"/>
  <c r="AD39" i="7"/>
  <c r="AK34" i="7"/>
  <c r="AK30" i="7"/>
  <c r="AD30" i="7"/>
  <c r="AD37" i="7"/>
  <c r="AK37" i="7"/>
  <c r="AJ34" i="7"/>
  <c r="AJ39" i="7"/>
  <c r="AJ37" i="7"/>
  <c r="AI34" i="7"/>
  <c r="AI30" i="7"/>
  <c r="AI37" i="7"/>
  <c r="AI39" i="7"/>
  <c r="AH37" i="7"/>
  <c r="AH30" i="7"/>
  <c r="AH39" i="7"/>
  <c r="AG34" i="7"/>
  <c r="AG30" i="7"/>
  <c r="AG37" i="7"/>
  <c r="AF30" i="7"/>
  <c r="AF37" i="7"/>
  <c r="AF34" i="7"/>
  <c r="AE36" i="7"/>
  <c r="AE37" i="7"/>
  <c r="AE39" i="7"/>
  <c r="AE34" i="7"/>
  <c r="AI31" i="7"/>
  <c r="AI35" i="7"/>
  <c r="AJ31" i="7"/>
  <c r="AH35" i="7"/>
  <c r="AH31" i="7"/>
  <c r="AK31" i="7"/>
  <c r="AF35" i="7"/>
  <c r="AG31" i="7"/>
  <c r="AJ35" i="7"/>
  <c r="AG35" i="7"/>
  <c r="AF31" i="7"/>
  <c r="AD35" i="7"/>
  <c r="AD31" i="7"/>
  <c r="AK13" i="7"/>
  <c r="N45" i="7"/>
  <c r="AE43" i="7"/>
  <c r="AG43" i="7"/>
  <c r="AK43" i="7"/>
  <c r="BQ12" i="22"/>
  <c r="BQ12" i="23"/>
  <c r="AI25" i="23"/>
  <c r="AI12" i="22"/>
  <c r="AI12" i="23"/>
  <c r="BQ25" i="22"/>
  <c r="AI25" i="22"/>
  <c r="BQ25" i="23"/>
  <c r="AZ25" i="22"/>
  <c r="AZ25" i="23"/>
  <c r="DF53" i="23"/>
  <c r="DF53" i="22"/>
  <c r="S16" i="7"/>
  <c r="W16" i="7"/>
  <c r="U16" i="7"/>
  <c r="T16" i="7"/>
  <c r="X16" i="7"/>
  <c r="Y16" i="7"/>
  <c r="V16" i="7"/>
  <c r="Z16" i="7"/>
  <c r="AA16" i="7"/>
  <c r="AA14" i="7"/>
  <c r="AD36" i="7"/>
  <c r="AK36" i="7"/>
  <c r="AA40" i="7"/>
  <c r="AD38" i="7"/>
  <c r="AJ36" i="7"/>
  <c r="AJ38" i="7"/>
  <c r="AI36" i="7"/>
  <c r="AI38" i="7"/>
  <c r="AH38" i="7"/>
  <c r="AH36" i="7"/>
  <c r="AG38" i="7"/>
  <c r="AG36" i="7"/>
  <c r="AF38" i="7"/>
  <c r="AF36" i="7"/>
  <c r="AE38" i="7"/>
  <c r="AE44" i="7"/>
  <c r="H46" i="7"/>
  <c r="H47" i="7"/>
  <c r="AI43" i="7"/>
  <c r="AH43" i="7"/>
  <c r="AD43" i="7"/>
  <c r="AJ43" i="7"/>
  <c r="AF43" i="7"/>
  <c r="AK14" i="7"/>
  <c r="AG44" i="7"/>
  <c r="J46" i="7"/>
  <c r="J47" i="7"/>
  <c r="X22" i="7"/>
  <c r="V22" i="7"/>
  <c r="S22" i="7"/>
  <c r="AA22" i="7"/>
  <c r="Z22" i="7"/>
  <c r="Y22" i="7"/>
  <c r="U22" i="7"/>
  <c r="T22" i="7"/>
  <c r="W22" i="7"/>
  <c r="AK44" i="7"/>
  <c r="N46" i="7"/>
  <c r="N47" i="7"/>
  <c r="AD44" i="7"/>
  <c r="G46" i="7"/>
  <c r="G47" i="7"/>
  <c r="AH44" i="7"/>
  <c r="K46" i="7"/>
  <c r="K47" i="7"/>
  <c r="AI44" i="7"/>
  <c r="L46" i="7"/>
  <c r="L47" i="7"/>
  <c r="AJ44" i="7"/>
  <c r="M46" i="7"/>
  <c r="M47" i="7"/>
  <c r="AF44" i="7"/>
  <c r="I46" i="7"/>
  <c r="I47" i="7"/>
  <c r="S17" i="7"/>
  <c r="T17" i="7"/>
  <c r="V17" i="7"/>
  <c r="Z17" i="7"/>
  <c r="X17" i="7"/>
  <c r="U17" i="7"/>
  <c r="AA17" i="7"/>
  <c r="Y17" i="7"/>
  <c r="W17" i="7"/>
  <c r="W23" i="7"/>
  <c r="X23" i="7"/>
  <c r="S23" i="7"/>
  <c r="Z23" i="7"/>
  <c r="Y23" i="7"/>
  <c r="T23" i="7"/>
  <c r="V23" i="7"/>
  <c r="AA23" i="7"/>
  <c r="U23" i="7"/>
  <c r="V18" i="7"/>
  <c r="X18" i="7"/>
  <c r="AA18" i="7"/>
  <c r="Y18" i="7"/>
  <c r="U18" i="7"/>
  <c r="T18" i="7"/>
  <c r="W18" i="7"/>
  <c r="Z18" i="7"/>
  <c r="S18" i="7"/>
  <c r="T24" i="7"/>
  <c r="Y24" i="7"/>
  <c r="V24" i="7"/>
  <c r="S24" i="7"/>
  <c r="AA24" i="7"/>
  <c r="W24" i="7"/>
  <c r="Z24" i="7"/>
  <c r="X24" i="7"/>
  <c r="U24" i="7"/>
  <c r="Z19" i="7"/>
  <c r="W19" i="7"/>
  <c r="V19" i="7"/>
  <c r="T19" i="7"/>
  <c r="U19" i="7"/>
  <c r="X19" i="7"/>
  <c r="AA19" i="7"/>
  <c r="Y19" i="7"/>
  <c r="S19" i="7"/>
  <c r="S25" i="7"/>
  <c r="X25" i="7"/>
  <c r="Y25" i="7"/>
  <c r="T25" i="7"/>
  <c r="V25" i="7"/>
  <c r="Z25" i="7"/>
  <c r="U25" i="7"/>
  <c r="AA25" i="7"/>
  <c r="W25" i="7"/>
  <c r="S26" i="7"/>
  <c r="T26" i="7"/>
  <c r="AA26" i="7"/>
  <c r="Z26" i="7"/>
  <c r="Y26" i="7"/>
  <c r="X26" i="7"/>
  <c r="W26" i="7"/>
  <c r="V26" i="7"/>
  <c r="U26" i="7"/>
  <c r="V27" i="7"/>
  <c r="U27" i="7"/>
  <c r="S27" i="7"/>
  <c r="AA27" i="7"/>
  <c r="T27" i="7"/>
  <c r="X27" i="7"/>
  <c r="W27" i="7"/>
  <c r="Y27" i="7"/>
  <c r="Z27" i="7"/>
  <c r="U28" i="7"/>
  <c r="Z28" i="7"/>
  <c r="X28" i="7"/>
  <c r="T28" i="7"/>
  <c r="AA28" i="7"/>
  <c r="W28" i="7"/>
  <c r="Y28" i="7"/>
  <c r="V28" i="7"/>
  <c r="S28" i="7"/>
  <c r="AA29" i="7"/>
  <c r="Z29" i="7"/>
  <c r="U29" i="7"/>
  <c r="X29" i="7"/>
  <c r="T29" i="7"/>
  <c r="W29" i="7"/>
  <c r="Y29" i="7"/>
  <c r="V29" i="7"/>
  <c r="S29" i="7"/>
  <c r="U30" i="7"/>
  <c r="X30" i="7"/>
  <c r="V30" i="7"/>
  <c r="Z30" i="7"/>
  <c r="S30" i="7"/>
  <c r="AA30" i="7"/>
  <c r="W30" i="7"/>
  <c r="T30" i="7"/>
  <c r="Y30" i="7"/>
  <c r="V31" i="7"/>
  <c r="Z31" i="7"/>
  <c r="U31" i="7"/>
  <c r="Y31" i="7"/>
  <c r="X31" i="7"/>
  <c r="AA31" i="7"/>
  <c r="T31" i="7"/>
  <c r="W31" i="7"/>
  <c r="S31" i="7"/>
  <c r="T32" i="7"/>
  <c r="Z32" i="7"/>
  <c r="V32" i="7"/>
  <c r="S32" i="7"/>
  <c r="W32" i="7"/>
  <c r="X32" i="7"/>
  <c r="AA32" i="7"/>
  <c r="U32" i="7"/>
  <c r="Y32" i="7"/>
  <c r="S33" i="7"/>
  <c r="AA33" i="7"/>
  <c r="Y33" i="7"/>
  <c r="Z33" i="7"/>
  <c r="T33" i="7"/>
  <c r="U33" i="7"/>
  <c r="V33" i="7"/>
  <c r="W33" i="7"/>
  <c r="X33" i="7"/>
  <c r="X34" i="7"/>
  <c r="S34" i="7"/>
  <c r="Z34" i="7"/>
  <c r="V34" i="7"/>
  <c r="T34" i="7"/>
  <c r="AA34" i="7"/>
  <c r="W34" i="7"/>
  <c r="U34" i="7"/>
  <c r="Y34" i="7"/>
  <c r="U35" i="7"/>
  <c r="Z35" i="7"/>
  <c r="Y35" i="7"/>
  <c r="V35" i="7"/>
  <c r="X35" i="7"/>
  <c r="T35" i="7"/>
  <c r="W35" i="7"/>
  <c r="AA35" i="7"/>
  <c r="S35" i="7"/>
  <c r="U36" i="7"/>
  <c r="S36" i="7"/>
  <c r="AA36" i="7"/>
  <c r="Y36" i="7"/>
  <c r="V36" i="7"/>
  <c r="T36" i="7"/>
  <c r="X36" i="7"/>
  <c r="W36" i="7"/>
  <c r="Z36" i="7"/>
  <c r="S37" i="7"/>
  <c r="V37" i="7"/>
  <c r="W37" i="7"/>
  <c r="X37" i="7"/>
  <c r="AA37" i="7"/>
  <c r="Z37" i="7"/>
  <c r="U37" i="7"/>
  <c r="Y37" i="7"/>
  <c r="T37" i="7"/>
  <c r="S38" i="7"/>
  <c r="AA38" i="7"/>
  <c r="Y38" i="7"/>
  <c r="V38" i="7"/>
  <c r="X38" i="7"/>
  <c r="U38" i="7"/>
  <c r="T38" i="7"/>
  <c r="Z38" i="7"/>
  <c r="W38" i="7"/>
  <c r="V39" i="7"/>
  <c r="W39" i="7"/>
  <c r="S39" i="7"/>
  <c r="T39" i="7"/>
  <c r="AA39" i="7"/>
  <c r="Z39" i="7"/>
  <c r="X39" i="7"/>
  <c r="U39" i="7"/>
  <c r="Y39" i="7"/>
  <c r="W41" i="7"/>
  <c r="AA41" i="7"/>
  <c r="V41" i="7"/>
  <c r="T41" i="7"/>
  <c r="U41" i="7"/>
  <c r="X41" i="7"/>
  <c r="Z41" i="7"/>
  <c r="Y41" i="7"/>
  <c r="S41" i="7"/>
  <c r="Z42" i="7"/>
  <c r="W42" i="7"/>
  <c r="X42" i="7"/>
  <c r="V42" i="7"/>
  <c r="U42" i="7"/>
  <c r="Y42" i="7"/>
  <c r="T42" i="7"/>
  <c r="AA42" i="7"/>
  <c r="S42" i="7"/>
  <c r="AA43" i="7"/>
  <c r="W43" i="7"/>
  <c r="S43" i="7"/>
  <c r="U43" i="7"/>
  <c r="X43" i="7"/>
  <c r="T43" i="7"/>
  <c r="V43" i="7"/>
  <c r="Y43" i="7"/>
  <c r="Z43" i="7"/>
  <c r="U44" i="7"/>
  <c r="Z44" i="7"/>
  <c r="V44" i="7"/>
  <c r="AA44" i="7"/>
  <c r="W44" i="7"/>
  <c r="X44" i="7"/>
  <c r="S44" i="7"/>
  <c r="T44" i="7"/>
  <c r="Y44" i="7"/>
  <c r="J6" i="30"/>
  <c r="I6" i="30"/>
  <c r="H6" i="30"/>
  <c r="G6" i="30"/>
  <c r="F6" i="30"/>
  <c r="E6" i="30"/>
  <c r="D6" i="30"/>
  <c r="C6" i="30"/>
  <c r="O49" i="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<sst xmlns="http://schemas.openxmlformats.org/spreadsheetml/2006/main" count="1094" uniqueCount="681">
  <si>
    <t>A-G</t>
  </si>
  <si>
    <t>A-D</t>
  </si>
  <si>
    <t>B-F-D</t>
  </si>
  <si>
    <t>B-F-S</t>
  </si>
  <si>
    <t>P-F-S</t>
  </si>
  <si>
    <t>A-G, A-D</t>
  </si>
  <si>
    <t>Total</t>
  </si>
  <si>
    <t>V003V02</t>
  </si>
  <si>
    <t>P-F-D</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</si>
  <si>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</si>
  <si>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</si>
  <si>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</si>
  <si>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</si>
  <si>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</si>
  <si>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</si>
  <si>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</si>
  <si>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</si>
  <si>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</si>
  <si>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</si>
  <si>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</si>
  <si>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</si>
  <si>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</si>
  <si>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</si>
  <si>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</si>
  <si>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</si>
  <si>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PRIX €</t>
  </si>
  <si>
    <t>Complément</t>
  </si>
  <si>
    <t>Instructions :</t>
  </si>
  <si>
    <t>Prix par watt</t>
  </si>
  <si>
    <t>Poids en g</t>
  </si>
  <si>
    <t>Poids des accessoires :</t>
  </si>
  <si>
    <t>Poids en kg</t>
  </si>
  <si>
    <t>Poids en kg/m²</t>
  </si>
  <si>
    <t>Puissance module en watt</t>
  </si>
  <si>
    <t>Puissance de l'installation en watt</t>
  </si>
  <si>
    <t>Poids moyen d'une palette :</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</si>
  <si>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</si>
  <si>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</si>
  <si>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</si>
  <si>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</si>
  <si>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</si>
  <si>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</si>
  <si>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</si>
  <si>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</si>
  <si>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</si>
  <si>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</si>
  <si>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</si>
  <si>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</si>
  <si>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</si>
  <si>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</si>
  <si>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</si>
  <si>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</si>
  <si>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</si>
  <si>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</si>
  <si>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</si>
  <si>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</si>
  <si>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</si>
  <si>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</si>
  <si>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</si>
  <si>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</si>
  <si>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</si>
  <si>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</si>
  <si>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</si>
  <si>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</si>
  <si>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</si>
  <si>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</si>
  <si>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</si>
  <si>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</si>
  <si>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</si>
  <si>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</si>
  <si>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</si>
  <si>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</si>
  <si>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</si>
  <si>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</si>
  <si>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</si>
  <si>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</si>
  <si>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</si>
  <si>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</si>
  <si>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PRICE in €</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</si>
  <si>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</si>
  <si>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</si>
  <si>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</si>
  <si>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</si>
  <si>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</si>
  <si>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</si>
  <si>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</si>
  <si>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</si>
  <si>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</si>
  <si>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</si>
  <si>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</si>
  <si>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Palet's average weight</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</si>
  <si>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</si>
  <si>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</si>
  <si>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</si>
  <si>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</si>
  <si>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</si>
  <si>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</si>
  <si>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</si>
  <si>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</si>
  <si>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</si>
  <si>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</si>
  <si>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Lib22 français</t>
  </si>
  <si>
    <t>Lib22 anglais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</si>
  <si>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</si>
  <si>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</si>
  <si>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</si>
  <si>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</si>
  <si>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</si>
  <si>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</si>
  <si>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</si>
  <si>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</si>
  <si>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</si>
  <si>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</si>
  <si>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</si>
  <si>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A003V40</t>
  </si>
  <si>
    <t>A004V40</t>
  </si>
  <si>
    <t>End clamp Evolution</t>
  </si>
  <si>
    <t>End clamp black Evolution</t>
  </si>
  <si>
    <t>Middle clamp Evolution</t>
  </si>
  <si>
    <t>Middle clamp (large) Evolution</t>
  </si>
  <si>
    <t>Middle clamp black Evolution</t>
  </si>
  <si>
    <t>Middle clamp black  (large) Evolution</t>
  </si>
  <si>
    <t>End bracket portrait/landscape Evolution</t>
  </si>
  <si>
    <t>End bracket portrait/landscape black Evolution</t>
  </si>
  <si>
    <t>Middle bracket portrait/landscape Evolution</t>
  </si>
  <si>
    <t>Left flashing L1</t>
  </si>
  <si>
    <t>Right flashing L1</t>
  </si>
  <si>
    <t>V012V02</t>
  </si>
  <si>
    <t>ABERGEMENT GAUCHE L-1 Evolution</t>
  </si>
  <si>
    <t>ABERGEMENT DROIT L-1 Evolution</t>
  </si>
  <si>
    <t>BRIDE SIMPLE Evolution</t>
  </si>
  <si>
    <t>BRIDE SIMPLE NOIRE Evolution</t>
  </si>
  <si>
    <t>BRIDE DOUBLE Evolution</t>
  </si>
  <si>
    <t>BRIDE DOUBLE (large) Evolution</t>
  </si>
  <si>
    <t>BRIDE DOUBLE NOIRE Evolution</t>
  </si>
  <si>
    <t>BRIDE DOUBLE NOIRE (large) Evolution</t>
  </si>
  <si>
    <t>PATTE SIMPLE Evolution</t>
  </si>
  <si>
    <t>PATTE SIMPLE NOIRE Evolution</t>
  </si>
  <si>
    <t>PATTE DOUBLE Evolution</t>
  </si>
  <si>
    <t>VIS DE BRIDE CHC M6 x 40 (module 40 à 50)</t>
  </si>
  <si>
    <t>VIS DE BRIDE CHC M6 x 30 (module 30 à 40)</t>
  </si>
  <si>
    <t>clamp's screw M6 x 40 (panel 40 to 50mm)</t>
  </si>
  <si>
    <t>Clamp's screw M6 x 30 (panel 30 to 40mm)</t>
  </si>
  <si>
    <t>Bracket's screw 6 x 40</t>
  </si>
  <si>
    <t>FRISE LATERALE 30/15</t>
  </si>
  <si>
    <t>FRISE SUPERIEURE 70/27</t>
  </si>
  <si>
    <t>side frieze</t>
  </si>
  <si>
    <t>Top frieze</t>
  </si>
  <si>
    <t>O</t>
  </si>
  <si>
    <t>V</t>
  </si>
  <si>
    <t>oui</t>
  </si>
  <si>
    <t>non</t>
  </si>
  <si>
    <t>Avec FRISE LATERALE 30/15 1,18m</t>
  </si>
  <si>
    <t>Avec FRISE SUPERIEUR 70/27</t>
  </si>
  <si>
    <t>With side frieze 30/15 1,18m</t>
  </si>
  <si>
    <t>With Top frieze 70/27</t>
  </si>
  <si>
    <t>yes</t>
  </si>
  <si>
    <t xml:space="preserve">no </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</si>
  <si>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</si>
  <si>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</si>
  <si>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</si>
  <si>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</si>
  <si>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</si>
  <si>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</si>
  <si>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</si>
  <si>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</si>
  <si>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</si>
  <si>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</si>
  <si>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</si>
  <si>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</si>
  <si>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</si>
  <si>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</si>
  <si>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</si>
  <si>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</si>
  <si>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</si>
  <si>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</si>
  <si>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</si>
  <si>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</si>
  <si>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</si>
  <si>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</si>
  <si>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</si>
  <si>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</si>
  <si>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</si>
  <si>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</si>
  <si>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</si>
  <si>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</si>
  <si>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</si>
  <si>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PREZZO in €</t>
  </si>
  <si>
    <t>Scossalina sinistra L1</t>
  </si>
  <si>
    <t>Scossalina Destra L1</t>
  </si>
  <si>
    <t>guarnizione di protezione laterale</t>
  </si>
  <si>
    <t>guarnizione di protezione superiore</t>
  </si>
  <si>
    <t>Scossalina superiore 1001</t>
  </si>
  <si>
    <t>Clamp terminale Evolution</t>
  </si>
  <si>
    <t>Clamp terminale nera Evolution</t>
  </si>
  <si>
    <t>Clamp intermedia Evolution</t>
  </si>
  <si>
    <t>Clamp Intermedia (large) Evolution</t>
  </si>
  <si>
    <t>Clamp intermedia nera Evolution</t>
  </si>
  <si>
    <t>Clamp intermedia nera (large) Evolution</t>
  </si>
  <si>
    <t>Staffa terminale portrait/landscape Evolution</t>
  </si>
  <si>
    <t>Staffa terminale nera portrait/landscape Evolution</t>
  </si>
  <si>
    <t>Staffa intermedia portrait/landscape Evolution</t>
  </si>
  <si>
    <t>vite di fissaggio della clamp M6 x 40 (pannelli da 40 a 50mm)</t>
  </si>
  <si>
    <t>vite di fissaggio della clamp M6 x 30 (pannelli da 30 a 40mm)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</si>
  <si>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</si>
  <si>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</si>
  <si>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</si>
  <si>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</si>
  <si>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</si>
  <si>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</si>
  <si>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</si>
  <si>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</si>
  <si>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</si>
  <si>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</si>
  <si>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</si>
  <si>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</si>
  <si>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</si>
  <si>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</si>
  <si>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</si>
  <si>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</si>
  <si>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</si>
  <si>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</si>
  <si>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</si>
  <si>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</si>
  <si>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</si>
  <si>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</si>
  <si>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</si>
  <si>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</si>
  <si>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</si>
  <si>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</si>
  <si>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</si>
  <si>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</si>
  <si>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</si>
  <si>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</si>
  <si>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</si>
  <si>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</si>
  <si>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</si>
  <si>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</si>
  <si>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</si>
  <si>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</si>
  <si>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</si>
  <si>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</si>
  <si>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</si>
  <si>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</si>
  <si>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</si>
  <si>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</si>
  <si>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</si>
  <si>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</si>
  <si>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3. The part list will be automatically calculated in the sheet "nomenclature"</t>
  </si>
  <si>
    <t>3. La lista delle parti sarà automaticamente calcolata nel foglio "nomenclature"</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</si>
  <si>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</si>
  <si>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</si>
  <si>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</si>
  <si>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</si>
  <si>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</si>
  <si>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</si>
  <si>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</si>
  <si>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</si>
  <si>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</si>
  <si>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</si>
  <si>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</si>
  <si>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</si>
  <si>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</si>
  <si>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</si>
  <si>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</si>
  <si>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</si>
  <si>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 xml:space="preserve">Indiquer le nombre de ventilateur d'extraction </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</si>
  <si>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</si>
  <si>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</si>
  <si>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</si>
  <si>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</si>
  <si>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</si>
  <si>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</si>
  <si>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</si>
  <si>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</si>
  <si>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</si>
  <si>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</si>
  <si>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</si>
  <si>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</si>
  <si>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</si>
  <si>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</si>
  <si>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</si>
  <si>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</si>
  <si>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EASY GROUNDING</t>
  </si>
  <si>
    <t>Déflecteur</t>
  </si>
  <si>
    <t>Deflector</t>
  </si>
  <si>
    <t>Fixing Deflector</t>
  </si>
  <si>
    <t>OPTION DEFLECTEUR</t>
  </si>
  <si>
    <t>OPTION DEFLECTOR</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</si>
  <si>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</si>
  <si>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</si>
  <si>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</si>
  <si>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</si>
  <si>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</si>
  <si>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</si>
  <si>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</si>
  <si>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</si>
  <si>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</si>
  <si>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</si>
  <si>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</si>
  <si>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</si>
  <si>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</si>
  <si>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</si>
  <si>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</si>
  <si>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</si>
  <si>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</si>
  <si>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</si>
  <si>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</si>
  <si>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</si>
  <si>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</si>
  <si>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</si>
  <si>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</si>
  <si>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BOOST'R : specificare la posizione del Boost'R maestro scrivendo "B1" nella cella selezionata, scrivere "B2" per il Boost'R schiavo, scrivere "1a" per ogni moduli con un collector.</t>
  </si>
  <si>
    <t>5. Si nécessaire, vous pouvez ajouter des pièces supplémentaires sur votre commande en utilisant la colonne P (exemple : +10)</t>
  </si>
  <si>
    <t>5. If needed add additional part to your order in column P (example : +10)</t>
  </si>
  <si>
    <t>5. Se necessario aggiungere le parti aggiuntive all'ordine nella colonna P (esempio: +10)</t>
  </si>
  <si>
    <t>4. Adjust the quantity of each system in line 3 (column F to N)</t>
  </si>
  <si>
    <t>. Aggiorna le quantità di ogni sistema nella riga 3 (colonna da F a N)</t>
  </si>
  <si>
    <t xml:space="preserve">Fiche produit EASY GROUNDING </t>
  </si>
  <si>
    <t>EASY GROUNDING Datasheet</t>
  </si>
  <si>
    <t>BOO MANCHON F/F D125</t>
  </si>
  <si>
    <t>BOO SLEEVE F/F D125</t>
  </si>
  <si>
    <t>Epaisseur module</t>
  </si>
  <si>
    <t>Largeur module</t>
  </si>
  <si>
    <t>Module Thickness</t>
  </si>
  <si>
    <t>Module Width</t>
  </si>
  <si>
    <t>Spessore moduli</t>
  </si>
  <si>
    <t>Larghezza moduli</t>
  </si>
  <si>
    <t>3.1. Specify the module thickness line 4</t>
  </si>
  <si>
    <t>3.1 Specificare la spessore dei moduli riga 4</t>
  </si>
  <si>
    <t>3.2 Specificare la larghezza dei moduli riga 5</t>
  </si>
  <si>
    <t>3.1.  Renseignez l'épaisseur des modules ligne 4</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</si>
  <si>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</si>
  <si>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</si>
  <si>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</si>
  <si>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</si>
  <si>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</si>
  <si>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</si>
  <si>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</si>
  <si>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</si>
  <si>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</si>
  <si>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CROCHET A NEIGE ERE NOIR</t>
  </si>
  <si>
    <t>CASSE NEIGE ERE PORTRAIT NOIR</t>
  </si>
  <si>
    <t>SNOW HOOK ERE BLACK</t>
  </si>
  <si>
    <t>SNOW BREAKER ERE PORTRAIT BLACK</t>
  </si>
  <si>
    <t>With lateral Flashing</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</si>
  <si>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</si>
  <si>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</si>
  <si>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</si>
  <si>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</si>
  <si>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</si>
  <si>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</si>
  <si>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</si>
  <si>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</si>
  <si>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</si>
  <si>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</si>
  <si>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</si>
  <si>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</si>
  <si>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</si>
  <si>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</si>
  <si>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</si>
  <si>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</si>
  <si>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</si>
  <si>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</si>
  <si>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</si>
  <si>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</si>
  <si>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</si>
  <si>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</si>
  <si>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</si>
  <si>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</si>
  <si>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</si>
  <si>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</si>
  <si>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</si>
  <si>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</si>
  <si>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</si>
  <si>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</si>
  <si>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</si>
  <si>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</si>
  <si>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</si>
  <si>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</si>
  <si>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</si>
  <si>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Linker Goodstuk L1</t>
  </si>
  <si>
    <t>Rechter Goodstuck L1</t>
  </si>
  <si>
    <t>Side frieze</t>
  </si>
  <si>
    <t>Eind klem Evolution</t>
  </si>
  <si>
    <t>Eind Kelm Zwart Evolution</t>
  </si>
  <si>
    <t>Midden Klem Evolution</t>
  </si>
  <si>
    <t>Midden Klem Zwart Evolution</t>
  </si>
  <si>
    <t>Midden (groot) Evolution</t>
  </si>
  <si>
    <t>Midden Klem (groot) Evolution</t>
  </si>
  <si>
    <t>Eind beugel portrait/landscape Zwart Evolution</t>
  </si>
  <si>
    <t>Eind beugel portrait/landscape Evolution</t>
  </si>
  <si>
    <t>Midden Beugel portrait/landscape Evolution</t>
  </si>
  <si>
    <t>Klem Schroeven M6 x 40 (paneel dikte 40 tot 50mm)</t>
  </si>
  <si>
    <t>Klem Schroeven M6 x 30 (paneel dikte 30 tot 40mm)</t>
  </si>
  <si>
    <t>Beugel Schroef 6 x 40</t>
  </si>
  <si>
    <t>Montage Gereedschap</t>
  </si>
  <si>
    <t>VELUX MK08 goot Kit</t>
  </si>
  <si>
    <t>VELUX MK06 goot Kit</t>
  </si>
  <si>
    <t>UW KORTING</t>
  </si>
  <si>
    <t>Anntal:</t>
  </si>
  <si>
    <t>Referentie</t>
  </si>
  <si>
    <t>Artikel</t>
  </si>
  <si>
    <t>Gewicht in gram</t>
  </si>
  <si>
    <t>Veld 1</t>
  </si>
  <si>
    <t>Veld 2</t>
  </si>
  <si>
    <t>Veld 3</t>
  </si>
  <si>
    <t>Veld 4</t>
  </si>
  <si>
    <t>Prijs per Eenheid</t>
  </si>
  <si>
    <t>Prijs per Eenheid Na korting</t>
  </si>
  <si>
    <t>Prijs in €</t>
  </si>
  <si>
    <t>Prijs per Tekenveld</t>
  </si>
  <si>
    <t>Module vermogen in Watt</t>
  </si>
  <si>
    <t>Systeem vermogen in Watt</t>
  </si>
  <si>
    <t>Prijs per watt</t>
  </si>
  <si>
    <t>Gewicht in kg</t>
  </si>
  <si>
    <t>Gewicht in kg/m2</t>
  </si>
  <si>
    <t>Anntal modules die van een loodslab moeten worden voorzien:</t>
  </si>
  <si>
    <t>Totaal</t>
  </si>
  <si>
    <t>DEFLECTEUR L1</t>
  </si>
  <si>
    <t>TIRANT DEFLECTEUR</t>
  </si>
  <si>
    <t>PIGE DE MONTAGE PARCLOSE L1</t>
  </si>
  <si>
    <t>OBTURATEUR PARCLOSE</t>
  </si>
  <si>
    <t>ECROU POUR OBTURATEUR</t>
  </si>
  <si>
    <t xml:space="preserve">VIS CHC M5x 35 </t>
  </si>
  <si>
    <t>DEFLECTEUR L1 NOIR</t>
  </si>
  <si>
    <t>OBTURATEUR PARCLOSE NOIR</t>
  </si>
  <si>
    <t>BOO KIT 1 BOOST’R + 2 ASPIRATIONS PV-T </t>
  </si>
  <si>
    <t>ABERG ALU G/D 1100 7022 L1/O1</t>
  </si>
  <si>
    <t>Choix abergement :</t>
  </si>
  <si>
    <t>Option 
parclose</t>
  </si>
  <si>
    <t>Option
 locking bar</t>
  </si>
  <si>
    <t>Opzione
 barra di chiusura</t>
  </si>
  <si>
    <t>6. Seleziona il tuo sconto nella cella W2, quinid leggi il tuo prezzo nella riga 69 (colonna da F a N per il prezzo di ogni campo, colonna X per il prezzo totale)</t>
  </si>
  <si>
    <t>1. Dans l'onglet "Création champs PV"</t>
  </si>
  <si>
    <t>PARCLOSE LARGE L1 NOIR</t>
  </si>
  <si>
    <t>PARCLOSE LARGE L1</t>
  </si>
  <si>
    <t>PARCLOSE EXTREMITE L1</t>
  </si>
  <si>
    <t>PARCLOSE EXTREMITE L1 NOIR</t>
  </si>
  <si>
    <t>PARCLOSE LARGE L1 CROCHET NEIGE</t>
  </si>
  <si>
    <t>PARCLOSE LARGE L1 NOIR CROCHET NEIGE</t>
  </si>
  <si>
    <t>VIS TB 6x40 (BOIS) A2</t>
  </si>
  <si>
    <t>MOUNTING TOOL for Locking bar L1</t>
  </si>
  <si>
    <t>Middle Locking bar Large L1</t>
  </si>
  <si>
    <t>Middle Locking bar Large L1 BLACK</t>
  </si>
  <si>
    <t>End Locking bar L1</t>
  </si>
  <si>
    <t>End Locking bar L1 BLACK</t>
  </si>
  <si>
    <t>Choice of flashing parts:</t>
  </si>
  <si>
    <t>Locking bars L1 for snow hooks</t>
  </si>
  <si>
    <t>Locking bars L1 BLACK for snow hooks</t>
  </si>
  <si>
    <t>6. Indiquez votre remise (cellule W2), le prix par champ s'affiche ligne 68 et le total de la commande est dans la cellule W68</t>
  </si>
  <si>
    <t>6. Adjust your discount in cell W2, then read your price in line 68 (column F to N for the price per field, column W for total price)</t>
  </si>
  <si>
    <t>Deflector L1 Black</t>
  </si>
  <si>
    <t>1 Standard PP</t>
  </si>
  <si>
    <t>1 Standart PP</t>
  </si>
  <si>
    <t>3 Alu RAL 7022 plat</t>
  </si>
  <si>
    <t>3 Alu RAL 7022 flat</t>
  </si>
  <si>
    <t>ABERG SIMPLE ALU G/D 1100 7022 L1/O1</t>
  </si>
  <si>
    <t>FLASHING ALU L/R 1100 7022 L1/O1</t>
  </si>
  <si>
    <t>FLASHING ALU SIMPLE L/R 1100 7022 L1/O1</t>
  </si>
  <si>
    <t>Cela permet de sélectionner la bonne bride en fonction de la largeur de module (bride standard ou bride large)</t>
  </si>
  <si>
    <t>This allows to select the good middle clamp according to the module's width (standard middle clamp or large middle clamp)</t>
  </si>
  <si>
    <t>1.1 Please select your side flashing choice</t>
  </si>
  <si>
    <t>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t>
  </si>
  <si>
    <t>1.2 Specify module's place and VELUX's place in Field PV 1 to Field PV 9 (according to how many different lay out you have)  by typing "1" for modules and "V1" or "V2"  for VELUX (according to the Velux size you choose) in the selected cell.                                                                                                                                                                                                                                                                       BOOST'R : specify the master Boost'R module by typing "B1" in the cell, type "B2" for a slave Boost'R, type "1a" for PV panel where you want a collector. Collectors (1a) can ONLY be positioned on the same line as the Boost'R and on the line right below the Boost'R</t>
  </si>
  <si>
    <t>2.0 OPTIONS</t>
  </si>
  <si>
    <t>1.3 Pour le système BOOST'R indiquez le nombre de ventilateurs d'extraction dans la cellule jaune.</t>
  </si>
  <si>
    <t>1.3 For the Boost'R system, please indicate the quantity of extracting ventilator in the yellow field.</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</si>
  <si>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</si>
  <si>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</si>
  <si>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</si>
  <si>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</si>
  <si>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</si>
  <si>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</si>
  <si>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</si>
  <si>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</si>
  <si>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</si>
  <si>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</si>
  <si>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VIS TF torx M4x35 DIN 965</t>
  </si>
  <si>
    <t>Screw TF torx M4x35 DIN 965</t>
  </si>
  <si>
    <t>Nombre de kits</t>
  </si>
  <si>
    <t>Nomenclature pièces</t>
  </si>
  <si>
    <t>Nb UDV</t>
  </si>
  <si>
    <t>Nombre de palettes d'accessoires :</t>
  </si>
  <si>
    <t>*Si commande de plusieurs formats, nous regrouperons les accessoires sur une seule palette si possible</t>
  </si>
  <si>
    <t>Nombre de modules PV :</t>
  </si>
  <si>
    <t>Nb ventilateur d'extraction (Boost'R)</t>
  </si>
  <si>
    <t xml:space="preserve">KIT ABERGEMENT VELUX MK06 * </t>
  </si>
  <si>
    <t>KIT ABERGEMENT VELUX MK08 *</t>
  </si>
  <si>
    <t>VELUX MK06 flashing Kit *</t>
  </si>
  <si>
    <t>VELUX MK08 flashing Kit *</t>
  </si>
  <si>
    <t xml:space="preserve">NOTA : Les palettes sont non gerbables. Ces indications de colisage devront être confirmées ultérieurement. Elles peuvent varier selon l'agencement retenu par l'atelier. Elles ne sauraient nous engager. </t>
  </si>
  <si>
    <t>Longueur module</t>
  </si>
  <si>
    <t>CADRE 1705 x 1002 portrait L-1 Evolution</t>
  </si>
  <si>
    <t>Frame 1705 x 1002 portrait</t>
  </si>
  <si>
    <t>Frame 1705-1002 portrait</t>
  </si>
  <si>
    <r>
      <t xml:space="preserve">Le CADRE 1685x1001 portrait L-1 Evolution (Ref : P001LV41N01) 
est remplacé par 
le nouveau CADRE </t>
    </r>
    <r>
      <rPr>
        <b/>
        <i/>
        <sz val="11"/>
        <rFont val="Calibri"/>
        <family val="2"/>
        <scheme val="minor"/>
      </rPr>
      <t>1705x1002</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1002 mm / épaisseur 30 à 50 mm).
Il est possible de mixer les anciens cadres P001LV41N01 et les nouveaux cadres P001LV42N01 sur une même installation. 
</t>
    </r>
  </si>
  <si>
    <r>
      <t xml:space="preserve">The L-1 Evolution portrait frame 1685x1001 (ref P001LV41N01) 
is replaced by
L-1 Evolution portrait frame </t>
    </r>
    <r>
      <rPr>
        <b/>
        <i/>
        <sz val="11"/>
        <rFont val="Calibri"/>
        <family val="2"/>
        <scheme val="minor"/>
      </rPr>
      <t>1705x1002</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1002 / thickness mm 30 to 50).
It’s possible to mix the old frame P001LV41N01 with new frame P001LV42N01.
</t>
    </r>
  </si>
  <si>
    <t>A004V40e</t>
  </si>
  <si>
    <t xml:space="preserve">Patte double </t>
  </si>
  <si>
    <t>A003V40c</t>
  </si>
  <si>
    <t xml:space="preserve">Patte simple </t>
  </si>
  <si>
    <t>PRT0P00948AAa</t>
  </si>
  <si>
    <t>Bride double ER Plus</t>
  </si>
  <si>
    <t>PRT0P00952AAa</t>
  </si>
  <si>
    <t>Bride simple ER Plus</t>
  </si>
  <si>
    <r>
      <t xml:space="preserve">PRT0P00937AA </t>
    </r>
    <r>
      <rPr>
        <sz val="12"/>
        <color rgb="FFFF0000"/>
        <rFont val="Century Gothic"/>
        <family val="2"/>
      </rPr>
      <t>c</t>
    </r>
  </si>
  <si>
    <r>
      <t xml:space="preserve">Traverse </t>
    </r>
    <r>
      <rPr>
        <sz val="12"/>
        <color rgb="FFFF0000"/>
        <rFont val="Century Gothic"/>
        <family val="2"/>
      </rPr>
      <t>888</t>
    </r>
  </si>
  <si>
    <r>
      <t xml:space="preserve">PRT0P00933AA </t>
    </r>
    <r>
      <rPr>
        <sz val="12"/>
        <color rgb="FFFF0000"/>
        <rFont val="Century Gothic"/>
        <family val="2"/>
      </rPr>
      <t>b</t>
    </r>
  </si>
  <si>
    <t>Jonction ecoulement réglable</t>
  </si>
  <si>
    <t>PRT0P00956AA b</t>
  </si>
  <si>
    <t>Fixation déflecteur</t>
  </si>
  <si>
    <r>
      <t xml:space="preserve">PRT0P00798NAA </t>
    </r>
    <r>
      <rPr>
        <b/>
        <sz val="12"/>
        <color rgb="FFFF0000"/>
        <rFont val="Century Gothic"/>
        <family val="2"/>
      </rPr>
      <t>c</t>
    </r>
  </si>
  <si>
    <t>Déflecteur haut NOIR 1005</t>
  </si>
  <si>
    <t>PRT0P00953NAAa</t>
  </si>
  <si>
    <t xml:space="preserve">Parclose latérale ER PLUS NOIRE </t>
  </si>
  <si>
    <t>PRT0P00949NAAa</t>
  </si>
  <si>
    <t xml:space="preserve">Parclose centrale ER PLUS NOIRE </t>
  </si>
  <si>
    <t xml:space="preserve">PRT0P00898AA a </t>
  </si>
  <si>
    <t>GOULOTTE MF (ou tôle)</t>
  </si>
  <si>
    <r>
      <t xml:space="preserve">PRT0P00888AA </t>
    </r>
    <r>
      <rPr>
        <sz val="12"/>
        <color rgb="FFFF0000"/>
        <rFont val="Century Gothic"/>
        <family val="2"/>
      </rPr>
      <t>c</t>
    </r>
  </si>
  <si>
    <t>ABERGEMENT HAUT PAS 1005</t>
  </si>
  <si>
    <r>
      <t xml:space="preserve">PRT0P00891AA </t>
    </r>
    <r>
      <rPr>
        <sz val="12"/>
        <color rgb="FFFF0000"/>
        <rFont val="Century Gothic"/>
        <family val="2"/>
      </rPr>
      <t>d</t>
    </r>
  </si>
  <si>
    <t>ABERGEMENT LATERAL DROIT</t>
  </si>
  <si>
    <r>
      <t xml:space="preserve">PRT0P00890AA </t>
    </r>
    <r>
      <rPr>
        <sz val="12"/>
        <color rgb="FFFF0000"/>
        <rFont val="Century Gothic"/>
        <family val="2"/>
      </rPr>
      <t>d</t>
    </r>
  </si>
  <si>
    <t>ABERGEMENT LATERAL GAUCHE</t>
  </si>
  <si>
    <t>PRT0P00899AA a</t>
  </si>
  <si>
    <t>GOULOTTE SUP BRUT</t>
  </si>
  <si>
    <t>PRT0P00892AA a</t>
  </si>
  <si>
    <t xml:space="preserve">GRILLE BASSE </t>
  </si>
  <si>
    <t>V138V02</t>
  </si>
  <si>
    <t>VIS H AUTOPERCEUSE 4,2*19 A2 DIN 7504 K</t>
  </si>
  <si>
    <t>V139V02</t>
  </si>
  <si>
    <t xml:space="preserve">VIS TF TORX M5*25 A2 ISO 14581 </t>
  </si>
  <si>
    <t>VIS CHC M6*30 A2 DIN 912</t>
  </si>
  <si>
    <t>VIS TB 6*40 A2 BOIS</t>
  </si>
  <si>
    <t>PRT0P00898A</t>
  </si>
  <si>
    <t>PRT0P00899A</t>
  </si>
  <si>
    <t>PRT0P00892A</t>
  </si>
  <si>
    <t>PRT0P00937A</t>
  </si>
  <si>
    <t>PRT0P00933A</t>
  </si>
  <si>
    <t>PRT0P00890A</t>
  </si>
  <si>
    <t>PRT0P00891A</t>
  </si>
  <si>
    <t>PRT0P00956A</t>
  </si>
  <si>
    <t>PRT0P00798NA</t>
  </si>
  <si>
    <t>PRT0P00952A</t>
  </si>
  <si>
    <t>PRT0P00948A</t>
  </si>
  <si>
    <t>PRT0P00949NA</t>
  </si>
  <si>
    <t>PRT0P00953NA</t>
  </si>
  <si>
    <t>Hauteur modules</t>
  </si>
  <si>
    <t>Largeur modules</t>
  </si>
  <si>
    <t>Longueur modules</t>
  </si>
  <si>
    <t>Angle toiture</t>
  </si>
  <si>
    <t>10°=&lt;A=&lt;16°</t>
  </si>
  <si>
    <t>PIGE de montage EASY ROOF Métal Portrait</t>
  </si>
  <si>
    <t>Mounting Tool EASY ROOF METAL</t>
  </si>
  <si>
    <t>Prix total par champ</t>
  </si>
  <si>
    <t>Poids total par champ</t>
  </si>
  <si>
    <t>PRT0P00799NA</t>
  </si>
  <si>
    <t>PRT0P01043NA</t>
  </si>
  <si>
    <t>PRT0P01044NA</t>
  </si>
  <si>
    <t>PRT0P00888A</t>
  </si>
  <si>
    <t>PRT0P00889A</t>
  </si>
  <si>
    <t>PRT0P01041A</t>
  </si>
  <si>
    <t>PRT0P01042A</t>
  </si>
  <si>
    <t>PRT0P01063A</t>
  </si>
  <si>
    <t>PRT0P01064A</t>
  </si>
  <si>
    <t>PRT0P01065A</t>
  </si>
  <si>
    <t>PRT0P01066A</t>
  </si>
  <si>
    <t>PRT0P00340A</t>
  </si>
  <si>
    <t>PDC0P00533A</t>
  </si>
  <si>
    <t>Nombre de Modules photovoltaïque du champ</t>
  </si>
  <si>
    <t xml:space="preserve">1.2 Specify module's place in Field PV 1 to Field PV 9 (according to how many different lay out you have)  by typing "1" for modules in the selected cell.                                                                                                                                                                                                                                            </t>
  </si>
  <si>
    <t>3.4. Renseignez l'angle de la toiture ligne 7</t>
  </si>
  <si>
    <t>3.2. Renseignez la longueur des modules ligne 5</t>
  </si>
  <si>
    <t>3.4 Specificare la larghezza dei moduli riga 5</t>
  </si>
  <si>
    <t>3.3. Renseignez la largeur des modules ligne 6</t>
  </si>
  <si>
    <t>3.3 Specify the modules width line 6</t>
  </si>
  <si>
    <t>3.3 Specificare la larghezza dei moduli riga 6</t>
  </si>
  <si>
    <t>English</t>
  </si>
  <si>
    <t>Français</t>
  </si>
  <si>
    <t>FORMAT EASY ROOF METAL PORTRAIT</t>
  </si>
  <si>
    <t>FORMATO EASY ROOF METAL PORTRAIT</t>
  </si>
  <si>
    <t>FORMAAT EASY ROOF METAL PORTRAIT</t>
  </si>
  <si>
    <t>Nomenclature pour EASY ROOF METAL (portrait)</t>
  </si>
  <si>
    <t>Part's list for Easy Roof METAL (portrait)</t>
  </si>
  <si>
    <t>Lista dei componenti per il formato METAL (portrait)</t>
  </si>
  <si>
    <t>Stuklijst voor het formaat Easy Roof METAL (portrait)</t>
  </si>
  <si>
    <t>Pente de la toiture</t>
  </si>
  <si>
    <t>Roof tilt</t>
  </si>
  <si>
    <t xml:space="preserve">ERM Bride double </t>
  </si>
  <si>
    <t>ERM Bride simple</t>
  </si>
  <si>
    <t>ERM Traverse 888 mm</t>
  </si>
  <si>
    <t>ERM Jonction d'écoulement réglable</t>
  </si>
  <si>
    <t>ERM Fixation déflecteur</t>
  </si>
  <si>
    <t>ERM Parclose latérale noire</t>
  </si>
  <si>
    <t>ERM Parclose centrale noire</t>
  </si>
  <si>
    <t>ERM GOULOTTE BRUTE</t>
  </si>
  <si>
    <t>ERM GOULOTTE SUP BRUTE</t>
  </si>
  <si>
    <t>ERM GRILLE BASSE portrait 7022</t>
  </si>
  <si>
    <t>ERM ABERGEMENT LATERAL DROIT 7022</t>
  </si>
  <si>
    <t>ERM ABERGEMENT LATERAL GAUCHE 7022</t>
  </si>
  <si>
    <t>ERM Déflecteur haut noir 1005</t>
  </si>
  <si>
    <t>ERM Déflecteur haut noir 1025</t>
  </si>
  <si>
    <t>ERM Déflecteur haut noir 1045</t>
  </si>
  <si>
    <t>ERM Déflecteur haut noir 1065</t>
  </si>
  <si>
    <t>ERM ABERGEMENT HAUT 1005 10° 7022</t>
  </si>
  <si>
    <t>ERM ABERGEMENT HAUT 1025 10° 7022</t>
  </si>
  <si>
    <t>ERM ABERGEMENT HAUT 1045 10° 7022</t>
  </si>
  <si>
    <t>ERM ABERGEMENT HAUT 1065 10° 7022</t>
  </si>
  <si>
    <t>ERM ABERGEMENT HAUT 1005 17° 7022</t>
  </si>
  <si>
    <t>ERM ABERGEMENT HAUT 1025 17° 7022</t>
  </si>
  <si>
    <t>ERM ABERGEMENT HAUT 1045 17° 7022</t>
  </si>
  <si>
    <t>ERM ABERGEMENT HAUT 1065 17° 7022</t>
  </si>
  <si>
    <t>Mousse compribande 15/1-3</t>
  </si>
  <si>
    <t>MIDDLE BRACKET</t>
  </si>
  <si>
    <t>END BRACKET</t>
  </si>
  <si>
    <t>ERM MIDDLE CLAMP</t>
  </si>
  <si>
    <t>ERM END CLAMP</t>
  </si>
  <si>
    <t xml:space="preserve">ERM Crossing 888 </t>
  </si>
  <si>
    <t>ERM ADJ JUNCTION FLOW</t>
  </si>
  <si>
    <t>ERM Deflector fixing</t>
  </si>
  <si>
    <t>ERM End locking bar black</t>
  </si>
  <si>
    <t>ERM Middle locking bar black</t>
  </si>
  <si>
    <t>ERM RAW TRAY</t>
  </si>
  <si>
    <t>ERM SUP TRAY RAW</t>
  </si>
  <si>
    <t>ERM LOW GATE portrait 7022</t>
  </si>
  <si>
    <t>ERM RIGHT FLASHING 7022</t>
  </si>
  <si>
    <t>ERM LEFT FLASHING 7022</t>
  </si>
  <si>
    <t>SELF-TAPPING SCREW H 4.2*19 A2 DIN 7504 K</t>
  </si>
  <si>
    <t xml:space="preserve">TORX SCREW TF M5*25 A2 ISO 14581 </t>
  </si>
  <si>
    <t>CHC SCREW M6*30 A2 DIN 912</t>
  </si>
  <si>
    <t>ERM Top deflector black 1005</t>
  </si>
  <si>
    <t>ERM Top deflector black 1025</t>
  </si>
  <si>
    <t>ERM Top deflector black 1045</t>
  </si>
  <si>
    <t>ERM Top deflector black 1065</t>
  </si>
  <si>
    <t>ERM TOP FLASHING 1005 10° 7022</t>
  </si>
  <si>
    <t>ERM TOP FLASHING 1025 10° 7022</t>
  </si>
  <si>
    <t>ERM TOP FLASHING 1045 10° 7022</t>
  </si>
  <si>
    <t>ERM TOP FLASHING 1065 10° 7022</t>
  </si>
  <si>
    <t>ERM TOP FLASHING 1005 17° 7022</t>
  </si>
  <si>
    <t>ERM TOP FLASHING 1025 17° 7022</t>
  </si>
  <si>
    <t>ERM TOP FLASHING 1045 17° 7022</t>
  </si>
  <si>
    <t>ERM TOP FLASHING 1065 17° 7022</t>
  </si>
  <si>
    <t>Compression foam 15/1-3</t>
  </si>
  <si>
    <t>Outillage pas portrait</t>
  </si>
  <si>
    <t>Outillage abergement EASY ROOF METAL</t>
  </si>
  <si>
    <t>Portrait adjustment tools</t>
  </si>
  <si>
    <t>EASY ROOF METAL flashing tools</t>
  </si>
  <si>
    <t>2 Sans</t>
  </si>
  <si>
    <t>2 Without</t>
  </si>
  <si>
    <t>Number of modules per EASY GROUNDING</t>
  </si>
  <si>
    <t>Module Length</t>
  </si>
  <si>
    <t xml:space="preserve">1.2 Indiquez la position des modules de chaque champ PV (du champ 1 au champ 9) en tapant "1" pour les modules dans la cellule sélectionnée.                                                                                                                                                                                                                                                                 </t>
  </si>
  <si>
    <t>2.1 For the Portrait Adjustment Tool type "1"  in the yellow cell</t>
  </si>
  <si>
    <t>2.3 Nombre de modules par EASY GROUNDING (0,1 ou 2)</t>
  </si>
  <si>
    <t>2.3 Number of modules per EASY GROUNDING (0, 1 or 2)</t>
  </si>
  <si>
    <t>3.2 Specify the modules length line 5</t>
  </si>
  <si>
    <t>3.4 Specify the roof tilt line 7</t>
  </si>
  <si>
    <t>7. Pour obtenir le prix par watt, renseignez la puissance du module ligne 45</t>
  </si>
  <si>
    <t>7. In order to get the price per watt, enter the module's power line 45</t>
  </si>
  <si>
    <t>7. Per avere il prezzo per watt, inserire la potenza dei moduli nella riga 45</t>
  </si>
  <si>
    <t>2.2 Pour 6 points de fixation, tapez 1 dans la cellule jaune</t>
  </si>
  <si>
    <t>2.1 Pour l'option outillage "Pas Portrait", tapez 1 dans la cellule jaune</t>
  </si>
  <si>
    <t>1.1 Sélectionnez le choix des abergements.</t>
  </si>
  <si>
    <t>Nb de palettes, 1000x1200 :</t>
  </si>
  <si>
    <t>Number of pallets 1200 x 1000</t>
  </si>
  <si>
    <t xml:space="preserve">1 Alu RAL 7022 </t>
  </si>
  <si>
    <t>OUT0P01093A</t>
  </si>
  <si>
    <t>OUT0P01099A</t>
  </si>
  <si>
    <t>17°=&lt;A=&lt;60°</t>
  </si>
  <si>
    <t>30-42</t>
  </si>
  <si>
    <t>V148V02</t>
  </si>
  <si>
    <t>VIS 4,2*25 A4 DIN 7504 K</t>
  </si>
  <si>
    <t>SCREW VIS H 4.2*25 A4 DIN 7504 K</t>
  </si>
  <si>
    <t>Version V1.4</t>
  </si>
  <si>
    <t>Welcome on our Distributor Price list - EASY ROOF METAL PORTRAIT</t>
  </si>
  <si>
    <t>Bienvenue sur notre tableau de commande distributeur - EASY ROOF METAL PORTRAIT</t>
  </si>
  <si>
    <t>Attention : Seules les formes rectangulaire et pyramide inversée sont autorisées.
(Les formes pyramidales et l'intégration de fenêtre de toit seront disponibles courant premier semestre 2022)</t>
  </si>
  <si>
    <t>Beware : rectangular and inverted pyramid shapes only are allowed.
(Pyramid shaped and roof window integration will be available first half of 2022)</t>
  </si>
  <si>
    <t xml:space="preserve">6 points de fixation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</si>
</sst>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_-* #,##0.00\ _€_-;\-* #,##0.00\ _€_-;_-* \-??\ _€_-;_-@_-"/>
    <numFmt numFmtId="169" formatCode="0.0"/>
    <numFmt numFmtId="170" formatCode="0;\-0;;@\ "/>
  </numFmts>
  <fonts count="45"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24"/>
      <color theme="1"/>
      <name val="Calibri"/>
      <family val="2"/>
      <scheme val="minor"/>
    </font>
    <font>
      <b/>
      <sz val="16"/>
      <color theme="0"/>
      <name val="Calibri"/>
      <family val="2"/>
      <scheme val="minor"/>
    </font>
    <font>
      <b/>
      <sz val="24"/>
      <name val="Calibri"/>
      <family val="2"/>
      <scheme val="minor"/>
    </font>
    <font>
      <i/>
      <sz val="11"/>
      <name val="Calibri"/>
      <family val="2"/>
      <scheme val="minor"/>
    </font>
    <font>
      <b/>
      <i/>
      <sz val="11"/>
      <name val="Calibri"/>
      <family val="2"/>
      <scheme val="minor"/>
    </font>
    <font>
      <sz val="12"/>
      <color rgb="FF000000"/>
      <name val="Century Gothic"/>
      <family val="2"/>
    </font>
    <font>
      <sz val="12"/>
      <color rgb="FFFF0000"/>
      <name val="Century Gothic"/>
      <family val="2"/>
    </font>
    <font>
      <b/>
      <sz val="12"/>
      <color rgb="FF000000"/>
      <name val="Century Gothic"/>
      <family val="2"/>
    </font>
    <font>
      <b/>
      <sz val="12"/>
      <color rgb="FFFF0000"/>
      <name val="Century Gothic"/>
      <family val="2"/>
    </font>
    <font>
      <sz val="8"/>
      <name val="Calibri"/>
      <family val="2"/>
      <scheme val="minor"/>
    </font>
    <font>
      <sz val="10"/>
      <color rgb="FFFF0000"/>
      <name val="Arial"/>
      <family val="2"/>
    </font>
    <font>
      <b/>
      <sz val="16"/>
      <color rgb="FFFF0000"/>
      <name val="Calibri"/>
      <family val="2"/>
      <scheme val="minor"/>
    </font>
    <font>
      <b/>
      <sz val="8"/>
      <color theme="1"/>
      <name val="Calibri"/>
      <family val="2"/>
      <scheme val="minor"/>
    </font>
    <font>
      <b/>
      <u/>
      <sz val="11"/>
      <color theme="10"/>
      <name val="Calibri"/>
      <family val="2"/>
      <scheme val="minor"/>
    </font>
    <font>
      <b/>
      <sz val="14"/>
      <color theme="0"/>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FF0000"/>
        <bgColor indexed="64"/>
      </patternFill>
    </fill>
    <fill>
      <patternFill patternType="solid">
        <fgColor theme="3" tint="0.79998168889431442"/>
        <bgColor indexed="64"/>
      </patternFill>
    </fill>
    <fill>
      <patternFill patternType="solid">
        <fgColor theme="1"/>
        <bgColor indexed="64"/>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style="medium">
        <color indexed="64"/>
      </bottom>
      <diagonal/>
    </border>
    <border>
      <left style="thin">
        <color auto="1"/>
      </left>
      <right style="thin">
        <color auto="1"/>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11">
    <xf numFmtId="0" fontId="0" fillId="0" borderId="0"/>
    <xf numFmtId="0" fontId="7" fillId="0" borderId="0" applyNumberFormat="0" applyFill="0" applyBorder="0" applyAlignment="0" applyProtection="0"/>
    <xf numFmtId="168" fontId="1" fillId="0" borderId="0" applyFill="0" applyBorder="0" applyAlignment="0" applyProtection="0"/>
    <xf numFmtId="168" fontId="1" fillId="0" borderId="0" applyFill="0" applyBorder="0" applyAlignment="0" applyProtection="0"/>
    <xf numFmtId="0" fontId="2" fillId="0" borderId="0"/>
    <xf numFmtId="0" fontId="1" fillId="0" borderId="0"/>
    <xf numFmtId="0" fontId="1" fillId="0" borderId="0"/>
    <xf numFmtId="0" fontId="2" fillId="0" borderId="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383">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0" fillId="0" borderId="1" xfId="0" applyBorder="1"/>
    <xf numFmtId="0" fontId="10" fillId="0" borderId="2" xfId="0" applyFont="1" applyBorder="1" applyAlignment="1">
      <alignment horizontal="center" vertical="center"/>
    </xf>
    <xf numFmtId="0" fontId="10"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0"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1"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5" xfId="0" applyFill="1" applyBorder="1" applyAlignment="1">
      <alignment horizontal="center" vertical="center"/>
    </xf>
    <xf numFmtId="0" fontId="0" fillId="5" borderId="26" xfId="0" applyFill="1" applyBorder="1" applyAlignment="1">
      <alignment horizontal="left" vertical="center"/>
    </xf>
    <xf numFmtId="0" fontId="8" fillId="6" borderId="29" xfId="0" applyFont="1" applyFill="1" applyBorder="1" applyAlignment="1" applyProtection="1">
      <alignment horizontal="center" vertical="center"/>
      <protection locked="0"/>
    </xf>
    <xf numFmtId="0" fontId="12" fillId="6" borderId="29" xfId="0" applyFont="1" applyFill="1" applyBorder="1" applyAlignment="1" applyProtection="1">
      <alignment horizontal="center" vertical="center"/>
      <protection locked="0"/>
    </xf>
    <xf numFmtId="0" fontId="0" fillId="4" borderId="31" xfId="0" applyFill="1" applyBorder="1" applyAlignment="1">
      <alignment horizontal="center" vertical="center"/>
    </xf>
    <xf numFmtId="0" fontId="13" fillId="6" borderId="29" xfId="0" applyFont="1" applyFill="1" applyBorder="1" applyAlignment="1" applyProtection="1">
      <alignment horizontal="center" vertical="center" wrapText="1"/>
      <protection locked="0"/>
    </xf>
    <xf numFmtId="0" fontId="14" fillId="2" borderId="0" xfId="0" applyFont="1" applyFill="1" applyAlignment="1">
      <alignment horizontal="left" vertical="center"/>
    </xf>
    <xf numFmtId="0" fontId="13" fillId="2" borderId="32" xfId="0" applyFont="1" applyFill="1" applyBorder="1" applyAlignment="1" applyProtection="1">
      <alignment horizontal="center" vertical="center" wrapText="1"/>
      <protection locked="0"/>
    </xf>
    <xf numFmtId="0" fontId="8" fillId="2" borderId="23" xfId="0" applyFont="1" applyFill="1" applyBorder="1" applyAlignment="1">
      <alignment horizontal="center" vertical="center" wrapText="1"/>
    </xf>
    <xf numFmtId="0" fontId="0" fillId="2" borderId="0" xfId="0" applyFill="1" applyAlignment="1">
      <alignment horizontal="right" vertical="center"/>
    </xf>
    <xf numFmtId="0" fontId="0" fillId="6" borderId="0" xfId="0" applyFill="1" applyAlignment="1" applyProtection="1">
      <alignment horizontal="center" vertical="center"/>
      <protection locked="0"/>
    </xf>
    <xf numFmtId="0" fontId="12" fillId="2" borderId="0" xfId="0" applyFont="1" applyFill="1" applyAlignment="1">
      <alignment horizontal="right" vertical="center"/>
    </xf>
    <xf numFmtId="169" fontId="0" fillId="2" borderId="0" xfId="0" applyNumberFormat="1" applyFill="1" applyAlignment="1">
      <alignment horizontal="center" vertical="center"/>
    </xf>
    <xf numFmtId="1" fontId="0" fillId="2" borderId="0" xfId="0" applyNumberFormat="1" applyFill="1" applyAlignment="1">
      <alignment horizontal="center" vertical="center"/>
    </xf>
    <xf numFmtId="3" fontId="0" fillId="7" borderId="0" xfId="0" applyNumberFormat="1" applyFill="1" applyAlignment="1" applyProtection="1">
      <alignment horizontal="center" vertical="center"/>
      <protection locked="0"/>
    </xf>
    <xf numFmtId="0" fontId="0" fillId="2" borderId="7" xfId="0" applyFill="1" applyBorder="1" applyAlignment="1">
      <alignment horizontal="right" vertical="center"/>
    </xf>
    <xf numFmtId="0" fontId="16"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7" fillId="0" borderId="15" xfId="0" applyFont="1" applyBorder="1" applyAlignment="1">
      <alignment horizontal="left" vertical="center" wrapText="1"/>
    </xf>
    <xf numFmtId="0" fontId="2" fillId="0" borderId="15" xfId="7"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18" fillId="0" borderId="0" xfId="0" applyFont="1"/>
    <xf numFmtId="0" fontId="19" fillId="0" borderId="40" xfId="0" applyFont="1" applyBorder="1"/>
    <xf numFmtId="0" fontId="0" fillId="2" borderId="36" xfId="0" applyFill="1" applyBorder="1" applyAlignment="1">
      <alignment horizontal="center" vertical="center"/>
    </xf>
    <xf numFmtId="0" fontId="14" fillId="2" borderId="40" xfId="0" applyFont="1" applyFill="1" applyBorder="1" applyAlignment="1">
      <alignment horizontal="left" vertical="center"/>
    </xf>
    <xf numFmtId="0" fontId="20" fillId="2" borderId="0" xfId="0" applyFont="1" applyFill="1" applyAlignment="1">
      <alignment horizontal="left" vertical="center"/>
    </xf>
    <xf numFmtId="0" fontId="20" fillId="0" borderId="0" xfId="0" applyFont="1" applyAlignment="1">
      <alignment horizontal="left" vertical="center"/>
    </xf>
    <xf numFmtId="0" fontId="0" fillId="6" borderId="0" xfId="0" applyFill="1" applyAlignment="1">
      <alignment horizontal="center" vertical="center"/>
    </xf>
    <xf numFmtId="0" fontId="0" fillId="0" borderId="41" xfId="0" applyBorder="1"/>
    <xf numFmtId="0" fontId="0" fillId="0" borderId="42" xfId="0" applyBorder="1"/>
    <xf numFmtId="0" fontId="0" fillId="0" borderId="43" xfId="0" applyBorder="1"/>
    <xf numFmtId="0" fontId="2" fillId="6" borderId="15" xfId="7" applyFill="1" applyBorder="1" applyAlignment="1">
      <alignment wrapText="1"/>
    </xf>
    <xf numFmtId="0" fontId="21" fillId="6" borderId="15" xfId="0" applyFont="1" applyFill="1" applyBorder="1" applyAlignment="1">
      <alignment horizontal="left" vertical="center" wrapText="1"/>
    </xf>
    <xf numFmtId="0" fontId="2" fillId="6" borderId="0" xfId="7" applyFill="1"/>
    <xf numFmtId="0" fontId="17" fillId="6" borderId="15" xfId="0" applyFont="1" applyFill="1" applyBorder="1" applyAlignment="1">
      <alignment horizontal="left" vertical="center" wrapText="1"/>
    </xf>
    <xf numFmtId="0" fontId="17" fillId="6" borderId="0" xfId="0" applyFont="1" applyFill="1" applyAlignment="1">
      <alignment horizontal="center" vertical="center"/>
    </xf>
    <xf numFmtId="0" fontId="17" fillId="6" borderId="15" xfId="0" applyFont="1" applyFill="1" applyBorder="1" applyAlignment="1">
      <alignment horizontal="left" vertical="top" wrapText="1"/>
    </xf>
    <xf numFmtId="0" fontId="22" fillId="6" borderId="0" xfId="0" applyFont="1" applyFill="1" applyAlignment="1">
      <alignment horizontal="left" vertical="top"/>
    </xf>
    <xf numFmtId="0" fontId="2" fillId="9" borderId="15" xfId="7" applyFill="1" applyBorder="1" applyAlignment="1">
      <alignment wrapText="1"/>
    </xf>
    <xf numFmtId="0" fontId="2" fillId="9" borderId="0" xfId="7" applyFill="1"/>
    <xf numFmtId="0" fontId="17" fillId="9" borderId="0" xfId="0" applyFont="1" applyFill="1" applyAlignment="1">
      <alignment horizontal="center" vertical="center"/>
    </xf>
    <xf numFmtId="0" fontId="0" fillId="9" borderId="0" xfId="0" applyFill="1" applyAlignment="1">
      <alignment horizontal="center" vertical="center"/>
    </xf>
    <xf numFmtId="0" fontId="2" fillId="10" borderId="15" xfId="7" applyFill="1" applyBorder="1" applyAlignment="1">
      <alignment wrapText="1"/>
    </xf>
    <xf numFmtId="0" fontId="2" fillId="10" borderId="0" xfId="7" applyFill="1"/>
    <xf numFmtId="0" fontId="14" fillId="0" borderId="40" xfId="0" applyFont="1" applyBorder="1" applyAlignment="1">
      <alignment horizontal="left"/>
    </xf>
    <xf numFmtId="0" fontId="14" fillId="0" borderId="0" xfId="0" applyFont="1" applyAlignment="1">
      <alignment horizontal="left"/>
    </xf>
    <xf numFmtId="0" fontId="23" fillId="0" borderId="0" xfId="0" applyFont="1" applyAlignment="1">
      <alignment horizontal="center"/>
    </xf>
    <xf numFmtId="0" fontId="2" fillId="6" borderId="15" xfId="7" applyFill="1" applyBorder="1"/>
    <xf numFmtId="0" fontId="20" fillId="0" borderId="0" xfId="0" applyFont="1"/>
    <xf numFmtId="0" fontId="20" fillId="2" borderId="0" xfId="0" applyFont="1" applyFill="1" applyAlignment="1">
      <alignment horizontal="center" vertical="center"/>
    </xf>
    <xf numFmtId="0" fontId="20" fillId="0" borderId="0" xfId="0" applyFont="1" applyAlignment="1">
      <alignment vertical="center" wrapText="1"/>
    </xf>
    <xf numFmtId="0" fontId="20" fillId="0" borderId="40" xfId="0" applyFont="1" applyBorder="1" applyAlignment="1">
      <alignment vertical="center" wrapText="1"/>
    </xf>
    <xf numFmtId="0" fontId="20" fillId="0" borderId="0" xfId="0" applyFont="1" applyAlignment="1">
      <alignment vertical="top" wrapText="1"/>
    </xf>
    <xf numFmtId="0" fontId="17" fillId="11" borderId="15" xfId="0" applyFont="1" applyFill="1" applyBorder="1" applyAlignment="1">
      <alignment horizontal="left" vertical="center" wrapText="1"/>
    </xf>
    <xf numFmtId="0" fontId="2" fillId="11" borderId="0" xfId="7" applyFill="1"/>
    <xf numFmtId="0" fontId="11" fillId="2" borderId="40" xfId="0" applyFont="1" applyFill="1" applyBorder="1"/>
    <xf numFmtId="0" fontId="11" fillId="2" borderId="0" xfId="0" applyFont="1" applyFill="1"/>
    <xf numFmtId="0" fontId="3" fillId="0" borderId="15" xfId="7" applyFont="1" applyBorder="1"/>
    <xf numFmtId="0" fontId="2" fillId="9" borderId="15" xfId="7" applyFill="1" applyBorder="1"/>
    <xf numFmtId="0" fontId="2" fillId="11" borderId="15" xfId="7" applyFill="1" applyBorder="1"/>
    <xf numFmtId="0" fontId="2" fillId="10" borderId="15" xfId="7" applyFill="1" applyBorder="1"/>
    <xf numFmtId="0" fontId="17" fillId="6" borderId="15" xfId="0" applyFont="1" applyFill="1" applyBorder="1" applyAlignment="1">
      <alignment horizontal="left" vertical="center"/>
    </xf>
    <xf numFmtId="0" fontId="17" fillId="9" borderId="15" xfId="0" applyFont="1" applyFill="1" applyBorder="1" applyAlignment="1">
      <alignment horizontal="left" vertical="center"/>
    </xf>
    <xf numFmtId="0" fontId="14" fillId="0" borderId="40" xfId="0" applyFont="1" applyBorder="1"/>
    <xf numFmtId="0" fontId="20" fillId="0" borderId="0" xfId="0" applyFont="1" applyAlignment="1">
      <alignment horizontal="left" vertical="top" wrapText="1" indent="2"/>
    </xf>
    <xf numFmtId="0" fontId="0" fillId="12" borderId="30" xfId="0" applyFill="1" applyBorder="1" applyAlignment="1">
      <alignment horizontal="left" vertical="center"/>
    </xf>
    <xf numFmtId="0" fontId="0" fillId="6" borderId="15" xfId="0" applyFill="1" applyBorder="1" applyAlignment="1">
      <alignment horizontal="left" vertical="center"/>
    </xf>
    <xf numFmtId="0" fontId="2" fillId="12" borderId="15" xfId="7" applyFill="1" applyBorder="1"/>
    <xf numFmtId="0" fontId="0" fillId="0" borderId="15" xfId="0" applyBorder="1"/>
    <xf numFmtId="0" fontId="7" fillId="2" borderId="0" xfId="1" applyFill="1" applyAlignment="1">
      <alignment wrapText="1"/>
    </xf>
    <xf numFmtId="0" fontId="0" fillId="6" borderId="26" xfId="0" applyFill="1" applyBorder="1" applyAlignment="1">
      <alignment horizontal="left" vertical="center"/>
    </xf>
    <xf numFmtId="0" fontId="0" fillId="6" borderId="25" xfId="0" applyFill="1" applyBorder="1" applyAlignment="1" applyProtection="1">
      <alignment horizontal="center" vertical="center"/>
      <protection locked="0"/>
    </xf>
    <xf numFmtId="0" fontId="13" fillId="6" borderId="32" xfId="0" applyFont="1" applyFill="1" applyBorder="1" applyAlignment="1" applyProtection="1">
      <alignment horizontal="center" vertical="center" wrapText="1"/>
      <protection locked="0"/>
    </xf>
    <xf numFmtId="0" fontId="13" fillId="2" borderId="23" xfId="0" applyFont="1" applyFill="1" applyBorder="1" applyAlignment="1" applyProtection="1">
      <alignment horizontal="center" vertical="center" wrapText="1"/>
      <protection locked="0"/>
    </xf>
    <xf numFmtId="0" fontId="24" fillId="3" borderId="3" xfId="0" applyFont="1" applyFill="1" applyBorder="1" applyAlignment="1">
      <alignment horizontal="center" vertical="center" wrapText="1"/>
    </xf>
    <xf numFmtId="0" fontId="25" fillId="0" borderId="0" xfId="0" applyFont="1"/>
    <xf numFmtId="0" fontId="8" fillId="2" borderId="0" xfId="0" applyFont="1" applyFill="1" applyAlignment="1">
      <alignment horizontal="center" vertical="center" wrapText="1"/>
    </xf>
    <xf numFmtId="0" fontId="12" fillId="0" borderId="0" xfId="0" applyFont="1" applyAlignment="1" applyProtection="1">
      <alignment horizontal="center" vertical="center"/>
      <protection locked="0"/>
    </xf>
    <xf numFmtId="0" fontId="0" fillId="2" borderId="0" xfId="0" applyFill="1"/>
    <xf numFmtId="0" fontId="14" fillId="0" borderId="36" xfId="0" applyFont="1" applyBorder="1" applyAlignment="1">
      <alignment horizontal="left"/>
    </xf>
    <xf numFmtId="0" fontId="17" fillId="2" borderId="15"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0" fillId="0" borderId="7" xfId="0" applyBorder="1" applyAlignment="1">
      <alignment horizontal="left"/>
    </xf>
    <xf numFmtId="0" fontId="26" fillId="2" borderId="0" xfId="0" applyFont="1" applyFill="1" applyAlignment="1">
      <alignment vertical="center"/>
    </xf>
    <xf numFmtId="0" fontId="8" fillId="2" borderId="0" xfId="0" applyFont="1" applyFill="1" applyAlignment="1">
      <alignment vertical="center"/>
    </xf>
    <xf numFmtId="0" fontId="0" fillId="2" borderId="2" xfId="0" applyFill="1" applyBorder="1"/>
    <xf numFmtId="0" fontId="27" fillId="2" borderId="40" xfId="0" applyFont="1" applyFill="1" applyBorder="1" applyAlignment="1">
      <alignment horizontal="left" vertical="center"/>
    </xf>
    <xf numFmtId="0" fontId="2" fillId="13" borderId="15" xfId="7" applyFill="1" applyBorder="1" applyAlignment="1">
      <alignment wrapText="1"/>
    </xf>
    <xf numFmtId="0" fontId="28" fillId="0" borderId="0" xfId="0" applyFont="1" applyAlignment="1">
      <alignment wrapText="1"/>
    </xf>
    <xf numFmtId="0" fontId="29" fillId="2" borderId="0" xfId="0" applyFont="1" applyFill="1" applyAlignment="1">
      <alignment horizontal="center" vertical="center"/>
    </xf>
    <xf numFmtId="0" fontId="0" fillId="6" borderId="33" xfId="0" applyFill="1" applyBorder="1" applyAlignment="1" applyProtection="1">
      <alignment horizontal="center" vertical="center"/>
      <protection locked="0"/>
    </xf>
    <xf numFmtId="0" fontId="0" fillId="6" borderId="48" xfId="0" applyFill="1" applyBorder="1" applyAlignment="1" applyProtection="1">
      <alignment horizontal="center" vertical="center"/>
      <protection locked="0"/>
    </xf>
    <xf numFmtId="0" fontId="18" fillId="2" borderId="40"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6" xfId="0" applyFont="1" applyFill="1" applyBorder="1" applyAlignment="1">
      <alignment horizontal="left" vertical="center" wrapText="1"/>
    </xf>
    <xf numFmtId="0" fontId="2" fillId="0" borderId="15" xfId="7" applyBorder="1" applyAlignment="1">
      <alignment wrapText="1" shrinkToFit="1"/>
    </xf>
    <xf numFmtId="0" fontId="10"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3" fillId="0" borderId="15" xfId="7" applyFont="1" applyBorder="1" applyAlignment="1">
      <alignment wrapText="1"/>
    </xf>
    <xf numFmtId="0" fontId="33" fillId="0" borderId="15" xfId="7" applyFont="1" applyBorder="1" applyAlignment="1">
      <alignment vertical="center" wrapText="1" shrinkToFit="1"/>
    </xf>
    <xf numFmtId="0" fontId="33" fillId="0" borderId="15" xfId="7" applyFont="1" applyBorder="1" applyAlignment="1">
      <alignment vertical="center" wrapText="1"/>
    </xf>
    <xf numFmtId="0" fontId="8" fillId="4" borderId="31" xfId="0" applyFont="1" applyFill="1" applyBorder="1" applyAlignment="1">
      <alignment horizontal="center" vertical="center"/>
    </xf>
    <xf numFmtId="0" fontId="0" fillId="2" borderId="0" xfId="0" applyFill="1" applyAlignment="1">
      <alignment horizontal="center" vertical="center"/>
    </xf>
    <xf numFmtId="170" fontId="0" fillId="4" borderId="31" xfId="0" applyNumberFormat="1" applyFill="1" applyBorder="1" applyAlignment="1">
      <alignment horizontal="center" vertical="center"/>
    </xf>
    <xf numFmtId="170" fontId="0" fillId="5" borderId="16" xfId="0" applyNumberFormat="1" applyFill="1" applyBorder="1" applyAlignment="1">
      <alignment horizontal="center" vertical="center"/>
    </xf>
    <xf numFmtId="170" fontId="0" fillId="5" borderId="35" xfId="0" applyNumberFormat="1" applyFill="1" applyBorder="1" applyAlignment="1">
      <alignment horizontal="center" vertical="center"/>
    </xf>
    <xf numFmtId="0" fontId="8" fillId="0" borderId="0" xfId="0" applyFont="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xf>
    <xf numFmtId="0" fontId="0" fillId="6" borderId="31" xfId="0" applyFill="1" applyBorder="1" applyAlignment="1" applyProtection="1">
      <alignment horizontal="center" vertical="center"/>
      <protection locked="0"/>
    </xf>
    <xf numFmtId="0" fontId="35" fillId="0" borderId="15" xfId="0" applyFont="1" applyBorder="1" applyAlignment="1">
      <alignment horizontal="left" vertical="center" wrapText="1"/>
    </xf>
    <xf numFmtId="0" fontId="35" fillId="0" borderId="27" xfId="0" applyFont="1" applyBorder="1" applyAlignment="1">
      <alignment vertical="top" wrapText="1"/>
    </xf>
    <xf numFmtId="0" fontId="35" fillId="0" borderId="49" xfId="0" applyFont="1" applyBorder="1" applyAlignment="1">
      <alignment horizontal="left" vertical="center" wrapText="1"/>
    </xf>
    <xf numFmtId="0" fontId="35" fillId="0" borderId="28" xfId="0" applyFont="1" applyBorder="1" applyAlignment="1">
      <alignment vertical="top" wrapText="1"/>
    </xf>
    <xf numFmtId="0" fontId="36" fillId="0" borderId="49" xfId="0" applyFont="1" applyBorder="1" applyAlignment="1">
      <alignment horizontal="left" vertical="center" wrapText="1"/>
    </xf>
    <xf numFmtId="0" fontId="36" fillId="0" borderId="28" xfId="0" applyFont="1" applyBorder="1" applyAlignment="1">
      <alignment vertical="top" wrapText="1"/>
    </xf>
    <xf numFmtId="0" fontId="35" fillId="0" borderId="18" xfId="0" applyFont="1" applyBorder="1" applyAlignment="1">
      <alignment vertical="center" wrapText="1"/>
    </xf>
    <xf numFmtId="0" fontId="35" fillId="0" borderId="50" xfId="0" applyFont="1" applyBorder="1" applyAlignment="1">
      <alignment vertical="top" wrapText="1"/>
    </xf>
    <xf numFmtId="0" fontId="36" fillId="0" borderId="15" xfId="0" applyFont="1" applyBorder="1" applyAlignment="1">
      <alignment horizontal="left" vertical="center" wrapText="1"/>
    </xf>
    <xf numFmtId="0" fontId="36" fillId="0" borderId="27" xfId="0" applyFont="1" applyBorder="1" applyAlignment="1">
      <alignment vertical="top" wrapText="1"/>
    </xf>
    <xf numFmtId="0" fontId="37" fillId="0" borderId="15" xfId="0" applyFont="1" applyBorder="1" applyAlignment="1">
      <alignment horizontal="left" vertical="top" wrapText="1"/>
    </xf>
    <xf numFmtId="0" fontId="37" fillId="0" borderId="27" xfId="0" applyFont="1" applyBorder="1" applyAlignment="1">
      <alignment vertical="top" wrapText="1"/>
    </xf>
    <xf numFmtId="0" fontId="38" fillId="0" borderId="15" xfId="0" applyFont="1" applyBorder="1" applyAlignment="1">
      <alignment horizontal="left" vertical="top" wrapText="1"/>
    </xf>
    <xf numFmtId="0" fontId="35" fillId="0" borderId="15" xfId="0" applyFont="1" applyBorder="1" applyAlignment="1">
      <alignment vertical="top" wrapText="1"/>
    </xf>
    <xf numFmtId="0" fontId="35" fillId="0" borderId="10" xfId="0" applyFont="1" applyBorder="1" applyAlignment="1">
      <alignment horizontal="left" vertical="center" wrapText="1"/>
    </xf>
    <xf numFmtId="0" fontId="35" fillId="0" borderId="10" xfId="0" applyFont="1" applyBorder="1" applyAlignment="1">
      <alignment vertical="top" wrapText="1"/>
    </xf>
    <xf numFmtId="0" fontId="35" fillId="0" borderId="51" xfId="0" applyFont="1" applyBorder="1" applyAlignment="1">
      <alignment horizontal="left" vertical="center" wrapText="1"/>
    </xf>
    <xf numFmtId="170" fontId="0" fillId="4" borderId="52" xfId="0" applyNumberFormat="1" applyFill="1" applyBorder="1" applyAlignment="1">
      <alignment horizontal="center" vertical="center"/>
    </xf>
    <xf numFmtId="0" fontId="11" fillId="2" borderId="0" xfId="0" applyFont="1" applyFill="1" applyAlignment="1">
      <alignment horizontal="center" vertical="center" wrapText="1"/>
    </xf>
    <xf numFmtId="0" fontId="0" fillId="2" borderId="0" xfId="0" applyFill="1" applyAlignment="1">
      <alignment horizontal="center" vertical="center"/>
    </xf>
    <xf numFmtId="170" fontId="0" fillId="4" borderId="0" xfId="0" applyNumberFormat="1" applyFill="1" applyBorder="1" applyAlignment="1">
      <alignment horizontal="center" vertical="center"/>
    </xf>
    <xf numFmtId="170" fontId="0" fillId="4" borderId="10" xfId="0" applyNumberFormat="1" applyFill="1" applyBorder="1" applyAlignment="1">
      <alignment horizontal="center" vertical="center"/>
    </xf>
    <xf numFmtId="0" fontId="11" fillId="2" borderId="0" xfId="0" applyFont="1" applyFill="1" applyAlignment="1">
      <alignment horizontal="center" vertical="center" wrapText="1"/>
    </xf>
    <xf numFmtId="0" fontId="0" fillId="2" borderId="0" xfId="0" applyFill="1" applyAlignment="1">
      <alignment horizontal="center" vertical="center"/>
    </xf>
    <xf numFmtId="170" fontId="0" fillId="2" borderId="29" xfId="0" applyNumberForma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top" wrapText="1"/>
    </xf>
    <xf numFmtId="0" fontId="0" fillId="0" borderId="0" xfId="0" applyBorder="1" applyAlignment="1">
      <alignment horizontal="center" vertical="center"/>
    </xf>
    <xf numFmtId="0" fontId="8" fillId="14" borderId="31" xfId="0" applyFont="1" applyFill="1" applyBorder="1" applyAlignment="1">
      <alignment horizontal="center" vertical="center"/>
    </xf>
    <xf numFmtId="0" fontId="0" fillId="14" borderId="31" xfId="0" applyFill="1" applyBorder="1" applyAlignment="1">
      <alignment horizontal="center" vertical="center"/>
    </xf>
    <xf numFmtId="170" fontId="0" fillId="14" borderId="31" xfId="0" applyNumberFormat="1" applyFill="1" applyBorder="1" applyAlignment="1">
      <alignment horizontal="center" vertical="center"/>
    </xf>
    <xf numFmtId="170" fontId="0" fillId="14" borderId="52" xfId="0" applyNumberFormat="1" applyFill="1" applyBorder="1" applyAlignment="1">
      <alignment horizontal="center" vertical="center"/>
    </xf>
    <xf numFmtId="0" fontId="0" fillId="0" borderId="0" xfId="0" applyBorder="1"/>
    <xf numFmtId="0" fontId="11" fillId="2" borderId="0" xfId="0" applyFont="1" applyFill="1" applyBorder="1" applyAlignment="1">
      <alignment horizontal="center" vertical="center" wrapText="1"/>
    </xf>
    <xf numFmtId="0" fontId="8" fillId="2" borderId="0" xfId="0" applyFont="1" applyFill="1" applyAlignment="1">
      <alignment vertical="center" wrapText="1"/>
    </xf>
    <xf numFmtId="0" fontId="8" fillId="2" borderId="0" xfId="0" applyFont="1" applyFill="1" applyBorder="1" applyAlignment="1">
      <alignment vertical="center" wrapText="1"/>
    </xf>
    <xf numFmtId="0" fontId="0" fillId="2" borderId="0" xfId="0" applyFill="1" applyBorder="1" applyAlignment="1">
      <alignment horizontal="left" vertical="center"/>
    </xf>
    <xf numFmtId="0" fontId="8" fillId="0" borderId="0" xfId="0" applyFont="1" applyAlignment="1">
      <alignment horizontal="center" vertical="center"/>
    </xf>
    <xf numFmtId="0" fontId="0" fillId="2" borderId="0" xfId="0" applyFill="1" applyAlignment="1">
      <alignment horizontal="center" vertical="center"/>
    </xf>
    <xf numFmtId="0" fontId="0" fillId="4" borderId="24" xfId="0" applyFill="1" applyBorder="1" applyAlignment="1">
      <alignment horizontal="left" vertical="center"/>
    </xf>
    <xf numFmtId="0" fontId="0" fillId="14" borderId="24" xfId="0" applyFill="1" applyBorder="1" applyAlignment="1">
      <alignment horizontal="left" vertical="center"/>
    </xf>
    <xf numFmtId="0" fontId="0" fillId="5" borderId="30" xfId="0" applyFill="1" applyBorder="1" applyAlignment="1">
      <alignment horizontal="left" vertical="center"/>
    </xf>
    <xf numFmtId="0" fontId="0" fillId="4" borderId="25" xfId="0" applyFill="1" applyBorder="1" applyAlignment="1">
      <alignment horizontal="center" vertical="center"/>
    </xf>
    <xf numFmtId="170" fontId="0" fillId="4" borderId="25" xfId="0" applyNumberFormat="1" applyFill="1" applyBorder="1" applyAlignment="1">
      <alignment horizontal="center" vertical="center"/>
    </xf>
    <xf numFmtId="170" fontId="0" fillId="5" borderId="25" xfId="0" applyNumberFormat="1" applyFill="1" applyBorder="1" applyAlignment="1">
      <alignment horizontal="center" vertical="center"/>
    </xf>
    <xf numFmtId="0" fontId="0" fillId="5" borderId="48" xfId="0" applyFill="1" applyBorder="1" applyAlignment="1">
      <alignment horizontal="center" vertical="center"/>
    </xf>
    <xf numFmtId="170" fontId="0" fillId="5" borderId="48" xfId="0" applyNumberFormat="1" applyFill="1" applyBorder="1" applyAlignment="1">
      <alignment horizontal="center" vertical="center"/>
    </xf>
    <xf numFmtId="0" fontId="0" fillId="0" borderId="27" xfId="0" applyBorder="1"/>
    <xf numFmtId="0" fontId="0" fillId="2" borderId="15" xfId="0" applyFill="1" applyBorder="1" applyAlignment="1">
      <alignment horizontal="center" vertical="center"/>
    </xf>
    <xf numFmtId="0" fontId="0" fillId="2" borderId="26" xfId="0" applyFill="1" applyBorder="1" applyAlignment="1" applyProtection="1">
      <alignment horizontal="center" vertical="center"/>
      <protection locked="0"/>
    </xf>
    <xf numFmtId="0" fontId="0" fillId="5" borderId="53" xfId="0" applyFill="1" applyBorder="1" applyAlignment="1">
      <alignment horizontal="left" vertical="center"/>
    </xf>
    <xf numFmtId="0" fontId="0" fillId="5" borderId="45" xfId="0" applyFill="1" applyBorder="1" applyAlignment="1">
      <alignment horizontal="center" vertical="center"/>
    </xf>
    <xf numFmtId="170" fontId="0" fillId="5" borderId="45" xfId="0" applyNumberFormat="1" applyFill="1" applyBorder="1" applyAlignment="1">
      <alignment horizontal="center" vertical="center"/>
    </xf>
    <xf numFmtId="170" fontId="0" fillId="5" borderId="54" xfId="0" applyNumberFormat="1" applyFill="1" applyBorder="1" applyAlignment="1">
      <alignment horizontal="center" vertical="center"/>
    </xf>
    <xf numFmtId="0" fontId="0" fillId="6" borderId="45" xfId="0" applyFill="1" applyBorder="1" applyAlignment="1" applyProtection="1">
      <alignment horizontal="center" vertical="center"/>
      <protection locked="0"/>
    </xf>
    <xf numFmtId="0" fontId="12" fillId="2" borderId="0" xfId="0" applyFont="1" applyFill="1" applyAlignment="1">
      <alignment horizontal="right" vertical="center"/>
    </xf>
    <xf numFmtId="0" fontId="12" fillId="2" borderId="0" xfId="0" applyFont="1" applyFill="1" applyAlignment="1">
      <alignment horizontal="center" vertical="center"/>
    </xf>
    <xf numFmtId="0" fontId="8" fillId="2" borderId="0" xfId="0" applyFont="1" applyFill="1" applyBorder="1" applyAlignment="1">
      <alignment horizontal="center" vertical="center" wrapText="1"/>
    </xf>
    <xf numFmtId="0" fontId="0" fillId="2" borderId="0" xfId="0" applyFill="1" applyAlignment="1">
      <alignment horizontal="center" vertical="center"/>
    </xf>
    <xf numFmtId="0" fontId="8" fillId="0" borderId="0" xfId="0" applyFont="1" applyAlignment="1">
      <alignment vertical="center"/>
    </xf>
    <xf numFmtId="0" fontId="16" fillId="2" borderId="7" xfId="0" applyFont="1" applyFill="1" applyBorder="1" applyAlignment="1">
      <alignment horizontal="right" vertical="center"/>
    </xf>
    <xf numFmtId="0" fontId="7" fillId="2" borderId="0" xfId="1" applyFill="1" applyAlignment="1">
      <alignment vertical="center" wrapText="1"/>
    </xf>
    <xf numFmtId="0" fontId="7" fillId="2" borderId="0" xfId="1" applyFill="1" applyBorder="1" applyAlignment="1">
      <alignment vertical="center" wrapText="1"/>
    </xf>
    <xf numFmtId="0" fontId="29" fillId="2" borderId="0" xfId="0" applyFont="1" applyFill="1" applyAlignment="1">
      <alignment vertical="center" wrapText="1" shrinkToFit="1"/>
    </xf>
    <xf numFmtId="0" fontId="29" fillId="2" borderId="36" xfId="0" applyFont="1" applyFill="1" applyBorder="1" applyAlignment="1">
      <alignment vertical="center" wrapText="1" shrinkToFit="1"/>
    </xf>
    <xf numFmtId="0" fontId="18" fillId="2" borderId="40" xfId="0" applyFont="1" applyFill="1" applyBorder="1" applyAlignment="1">
      <alignment vertical="center" wrapText="1"/>
    </xf>
    <xf numFmtId="0" fontId="18" fillId="2" borderId="0" xfId="0" applyFont="1" applyFill="1" applyAlignment="1">
      <alignment vertical="center" wrapText="1"/>
    </xf>
    <xf numFmtId="0" fontId="18" fillId="2" borderId="36" xfId="0" applyFont="1" applyFill="1" applyBorder="1" applyAlignment="1">
      <alignment vertical="center" wrapText="1"/>
    </xf>
    <xf numFmtId="0" fontId="2" fillId="0" borderId="15" xfId="7" applyBorder="1" applyAlignment="1">
      <alignment vertical="top" wrapText="1"/>
    </xf>
    <xf numFmtId="0" fontId="2" fillId="6" borderId="15" xfId="7" applyFill="1" applyBorder="1" applyAlignment="1">
      <alignment vertical="top" wrapText="1"/>
    </xf>
    <xf numFmtId="0" fontId="17" fillId="2" borderId="15" xfId="0" applyFont="1" applyFill="1" applyBorder="1" applyAlignment="1">
      <alignment horizontal="left" vertical="top" wrapText="1"/>
    </xf>
    <xf numFmtId="0" fontId="2" fillId="2" borderId="15" xfId="7" applyFill="1" applyBorder="1"/>
    <xf numFmtId="0" fontId="0" fillId="2" borderId="0" xfId="0" applyFill="1" applyBorder="1" applyAlignment="1">
      <alignment horizontal="center" vertical="center"/>
    </xf>
    <xf numFmtId="0" fontId="13" fillId="2" borderId="0" xfId="0" applyFont="1" applyFill="1" applyBorder="1" applyAlignment="1">
      <alignment horizontal="center" vertical="center" wrapText="1"/>
    </xf>
    <xf numFmtId="0" fontId="14" fillId="2" borderId="40" xfId="0" applyFont="1" applyFill="1" applyBorder="1" applyAlignment="1">
      <alignment vertical="center" wrapText="1"/>
    </xf>
    <xf numFmtId="0" fontId="14" fillId="2" borderId="0" xfId="0" applyFont="1" applyFill="1" applyAlignment="1">
      <alignment vertical="center" wrapText="1"/>
    </xf>
    <xf numFmtId="0" fontId="14" fillId="2" borderId="36" xfId="0" applyFont="1" applyFill="1" applyBorder="1" applyAlignment="1">
      <alignment vertical="center" wrapText="1"/>
    </xf>
    <xf numFmtId="0" fontId="40" fillId="0" borderId="15" xfId="7" applyFont="1" applyBorder="1" applyAlignment="1">
      <alignment wrapText="1"/>
    </xf>
    <xf numFmtId="0" fontId="41" fillId="2" borderId="0" xfId="0" applyFont="1" applyFill="1" applyAlignment="1">
      <alignment vertical="center" wrapText="1"/>
    </xf>
    <xf numFmtId="0" fontId="15" fillId="6" borderId="29" xfId="0" applyFont="1" applyFill="1" applyBorder="1" applyAlignment="1" applyProtection="1">
      <alignment vertical="center"/>
      <protection locked="0"/>
    </xf>
    <xf numFmtId="0" fontId="0" fillId="0" borderId="30" xfId="0" applyFill="1" applyBorder="1"/>
    <xf numFmtId="0" fontId="16" fillId="0" borderId="27" xfId="0" applyFont="1" applyBorder="1"/>
    <xf numFmtId="0" fontId="16" fillId="0" borderId="26" xfId="0" applyFont="1" applyBorder="1"/>
    <xf numFmtId="0" fontId="16" fillId="0" borderId="27" xfId="0" applyFont="1" applyBorder="1" applyAlignment="1">
      <alignment vertical="top" wrapText="1"/>
    </xf>
    <xf numFmtId="0" fontId="16" fillId="0" borderId="26" xfId="0" applyFont="1" applyBorder="1" applyAlignment="1">
      <alignment vertical="top" wrapText="1"/>
    </xf>
    <xf numFmtId="0" fontId="14" fillId="2" borderId="40"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6" xfId="0" applyFont="1" applyFill="1" applyBorder="1" applyAlignment="1">
      <alignment horizontal="left" vertical="center" wrapText="1"/>
    </xf>
    <xf numFmtId="0" fontId="41" fillId="2" borderId="0" xfId="0" applyFont="1" applyFill="1" applyAlignment="1">
      <alignment horizontal="center" vertical="center" wrapText="1"/>
    </xf>
    <xf numFmtId="0" fontId="8" fillId="2" borderId="0" xfId="0" applyFont="1" applyFill="1" applyBorder="1" applyAlignment="1">
      <alignment horizontal="left" vertical="center" wrapText="1"/>
    </xf>
    <xf numFmtId="0" fontId="20" fillId="0" borderId="0" xfId="0" applyFont="1" applyAlignment="1">
      <alignment vertical="center" wrapText="1"/>
    </xf>
    <xf numFmtId="0" fontId="0" fillId="0" borderId="0" xfId="0" applyAlignment="1">
      <alignment horizontal="left"/>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7" fillId="0" borderId="15" xfId="0" applyFont="1" applyFill="1" applyBorder="1" applyAlignment="1">
      <alignment horizontal="left" vertical="top" wrapText="1"/>
    </xf>
    <xf numFmtId="0" fontId="2" fillId="0" borderId="15" xfId="7" applyFill="1" applyBorder="1"/>
    <xf numFmtId="0" fontId="17" fillId="0" borderId="15" xfId="0" applyFont="1" applyFill="1" applyBorder="1" applyAlignment="1">
      <alignment horizontal="left" vertical="center" wrapText="1"/>
    </xf>
    <xf numFmtId="0" fontId="27" fillId="2" borderId="0" xfId="0" applyFont="1" applyFill="1" applyBorder="1" applyAlignment="1">
      <alignment horizontal="left" vertical="center"/>
    </xf>
    <xf numFmtId="0" fontId="11" fillId="2" borderId="0" xfId="0" applyFont="1" applyFill="1" applyAlignment="1">
      <alignment horizontal="left" vertical="center" wrapText="1"/>
    </xf>
    <xf numFmtId="0" fontId="8" fillId="0" borderId="0" xfId="0" applyFont="1" applyAlignment="1">
      <alignment vertical="center" wrapText="1"/>
    </xf>
    <xf numFmtId="0" fontId="8" fillId="0" borderId="0" xfId="0" applyFont="1" applyBorder="1" applyAlignment="1">
      <alignment horizontal="left" vertical="center" wrapText="1"/>
    </xf>
    <xf numFmtId="0" fontId="12" fillId="6" borderId="29" xfId="0" applyFont="1" applyFill="1" applyBorder="1" applyAlignment="1" applyProtection="1">
      <alignment horizontal="left" vertical="center"/>
      <protection locked="0"/>
    </xf>
    <xf numFmtId="0" fontId="8" fillId="6" borderId="29" xfId="0" applyFont="1" applyFill="1" applyBorder="1" applyAlignment="1" applyProtection="1">
      <alignment horizontal="left" vertical="center"/>
      <protection locked="0"/>
    </xf>
    <xf numFmtId="0" fontId="8" fillId="0" borderId="0" xfId="0" applyFont="1" applyAlignment="1">
      <alignment horizontal="left" vertical="center"/>
    </xf>
    <xf numFmtId="0" fontId="8" fillId="2" borderId="0" xfId="0" applyFont="1" applyFill="1" applyAlignment="1">
      <alignment horizontal="left" vertical="center" wrapText="1"/>
    </xf>
    <xf numFmtId="0" fontId="8" fillId="2" borderId="0" xfId="0" applyFont="1" applyFill="1" applyAlignment="1">
      <alignment horizontal="center" vertical="center"/>
    </xf>
    <xf numFmtId="0" fontId="8" fillId="2" borderId="36" xfId="0" applyFont="1" applyFill="1" applyBorder="1" applyAlignment="1">
      <alignment horizontal="center" vertical="center"/>
    </xf>
    <xf numFmtId="0" fontId="8" fillId="0" borderId="0" xfId="0" applyFont="1"/>
    <xf numFmtId="0" fontId="8" fillId="0" borderId="40" xfId="0" applyFont="1" applyBorder="1"/>
    <xf numFmtId="0" fontId="42" fillId="0" borderId="0" xfId="0" applyFont="1" applyAlignment="1">
      <alignment horizontal="right"/>
    </xf>
    <xf numFmtId="0" fontId="42" fillId="2" borderId="0" xfId="0" applyFont="1" applyFill="1" applyAlignment="1">
      <alignment horizontal="center" vertical="center"/>
    </xf>
    <xf numFmtId="0" fontId="43" fillId="2" borderId="0" xfId="1" applyFont="1" applyFill="1" applyBorder="1" applyAlignment="1">
      <alignment vertical="center" wrapText="1"/>
    </xf>
    <xf numFmtId="0" fontId="41" fillId="2" borderId="0" xfId="0" applyFont="1" applyFill="1" applyBorder="1" applyAlignment="1">
      <alignment horizontal="center" vertical="center" wrapText="1"/>
    </xf>
    <xf numFmtId="0" fontId="14" fillId="0" borderId="0" xfId="0" applyFont="1" applyAlignment="1"/>
    <xf numFmtId="0" fontId="0" fillId="0" borderId="29" xfId="0" applyBorder="1" applyAlignment="1">
      <alignment horizontal="center" vertical="center"/>
    </xf>
    <xf numFmtId="0" fontId="8" fillId="2" borderId="0" xfId="0" applyFont="1" applyFill="1" applyBorder="1" applyAlignment="1">
      <alignment horizontal="right" vertical="center" wrapText="1"/>
    </xf>
    <xf numFmtId="0" fontId="8" fillId="0" borderId="0" xfId="0" applyFont="1" applyBorder="1" applyAlignment="1">
      <alignment horizontal="right" vertical="center" wrapText="1"/>
    </xf>
    <xf numFmtId="0" fontId="8" fillId="5" borderId="25" xfId="0" applyFont="1" applyFill="1" applyBorder="1" applyAlignment="1">
      <alignment horizontal="center" vertical="center"/>
    </xf>
    <xf numFmtId="170" fontId="0" fillId="15" borderId="48" xfId="0" applyNumberFormat="1" applyFill="1" applyBorder="1" applyAlignment="1">
      <alignment horizontal="center" vertical="center"/>
    </xf>
    <xf numFmtId="170" fontId="0" fillId="15" borderId="35" xfId="0" applyNumberFormat="1" applyFill="1" applyBorder="1" applyAlignment="1">
      <alignment horizontal="center" vertical="center"/>
    </xf>
    <xf numFmtId="0" fontId="0" fillId="15" borderId="25" xfId="0" applyFill="1" applyBorder="1" applyAlignment="1" applyProtection="1">
      <alignment horizontal="center" vertical="center"/>
      <protection locked="0"/>
    </xf>
    <xf numFmtId="0" fontId="8" fillId="0" borderId="0" xfId="0" applyFont="1" applyBorder="1" applyAlignment="1">
      <alignment vertical="center"/>
    </xf>
    <xf numFmtId="0" fontId="0" fillId="2" borderId="0" xfId="0" applyFill="1" applyAlignment="1">
      <alignment horizontal="center" vertical="center"/>
    </xf>
    <xf numFmtId="0" fontId="16" fillId="2" borderId="7" xfId="0" applyFont="1" applyFill="1" applyBorder="1" applyAlignment="1">
      <alignment horizontal="center" vertical="center"/>
    </xf>
    <xf numFmtId="0" fontId="11" fillId="6" borderId="0" xfId="0" applyFont="1" applyFill="1" applyBorder="1" applyAlignment="1">
      <alignment horizontal="center" vertical="center" wrapText="1"/>
    </xf>
    <xf numFmtId="0" fontId="8" fillId="2" borderId="0" xfId="0" applyFont="1" applyFill="1" applyBorder="1" applyAlignment="1">
      <alignment horizontal="right" vertical="center" wrapText="1"/>
    </xf>
    <xf numFmtId="0" fontId="44" fillId="3" borderId="46"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44" fillId="3" borderId="44"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0" xfId="0" applyFont="1" applyFill="1" applyAlignment="1">
      <alignment horizontal="center" vertical="top" wrapText="1"/>
    </xf>
    <xf numFmtId="0" fontId="30" fillId="0" borderId="40" xfId="0" applyFont="1" applyBorder="1" applyAlignment="1">
      <alignment horizontal="center" wrapText="1"/>
    </xf>
    <xf numFmtId="0" fontId="30" fillId="0" borderId="0" xfId="0" applyFont="1" applyBorder="1" applyAlignment="1">
      <alignment horizontal="center" wrapText="1"/>
    </xf>
    <xf numFmtId="0" fontId="30" fillId="0" borderId="36" xfId="0" applyFont="1" applyBorder="1" applyAlignment="1">
      <alignment horizontal="center" wrapText="1"/>
    </xf>
    <xf numFmtId="0" fontId="30" fillId="0" borderId="40" xfId="0" applyFont="1" applyBorder="1" applyAlignment="1">
      <alignment horizontal="center"/>
    </xf>
    <xf numFmtId="0" fontId="30" fillId="0" borderId="0" xfId="0" applyFont="1" applyBorder="1" applyAlignment="1">
      <alignment horizontal="center"/>
    </xf>
    <xf numFmtId="0" fontId="30" fillId="0" borderId="36" xfId="0" applyFont="1" applyBorder="1" applyAlignment="1">
      <alignment horizontal="center"/>
    </xf>
    <xf numFmtId="0" fontId="32" fillId="0" borderId="40" xfId="0" applyFont="1" applyBorder="1" applyAlignment="1">
      <alignment horizontal="center" wrapText="1"/>
    </xf>
    <xf numFmtId="0" fontId="32" fillId="0" borderId="0" xfId="0" applyFont="1" applyAlignment="1">
      <alignment horizontal="center"/>
    </xf>
    <xf numFmtId="0" fontId="32" fillId="0" borderId="36" xfId="0" applyFont="1" applyBorder="1" applyAlignment="1">
      <alignment horizontal="center"/>
    </xf>
    <xf numFmtId="0" fontId="14" fillId="2" borderId="40"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6" xfId="0" applyFont="1" applyFill="1" applyBorder="1" applyAlignment="1">
      <alignment horizontal="left" vertical="center" wrapText="1"/>
    </xf>
    <xf numFmtId="0" fontId="43" fillId="2" borderId="1" xfId="1" applyFont="1" applyFill="1" applyBorder="1" applyAlignment="1">
      <alignment horizontal="center" vertical="center" wrapText="1"/>
    </xf>
    <xf numFmtId="0" fontId="43" fillId="2" borderId="2" xfId="1" applyFont="1" applyFill="1" applyBorder="1" applyAlignment="1">
      <alignment horizontal="center" vertical="center" wrapText="1"/>
    </xf>
    <xf numFmtId="0" fontId="43" fillId="2" borderId="3" xfId="1" applyFont="1" applyFill="1" applyBorder="1" applyAlignment="1">
      <alignment horizontal="center" vertical="center" wrapText="1"/>
    </xf>
    <xf numFmtId="0" fontId="43" fillId="2" borderId="6" xfId="1" applyFont="1" applyFill="1" applyBorder="1" applyAlignment="1">
      <alignment horizontal="center" vertical="center" wrapText="1"/>
    </xf>
    <xf numFmtId="0" fontId="43" fillId="2" borderId="7" xfId="1" applyFont="1" applyFill="1" applyBorder="1" applyAlignment="1">
      <alignment horizontal="center" vertical="center" wrapText="1"/>
    </xf>
    <xf numFmtId="0" fontId="43" fillId="2" borderId="8" xfId="1" applyFont="1" applyFill="1" applyBorder="1" applyAlignment="1">
      <alignment horizontal="center" vertical="center" wrapText="1"/>
    </xf>
    <xf numFmtId="0" fontId="11" fillId="2" borderId="40" xfId="0" applyFont="1" applyFill="1" applyBorder="1" applyAlignment="1">
      <alignment horizontal="center"/>
    </xf>
    <xf numFmtId="0" fontId="11" fillId="2" borderId="0" xfId="0" applyFont="1" applyFill="1" applyAlignment="1">
      <alignment horizontal="center"/>
    </xf>
    <xf numFmtId="0" fontId="43" fillId="2" borderId="46" xfId="1" applyFont="1" applyFill="1" applyBorder="1" applyAlignment="1">
      <alignment horizontal="center" vertical="center" wrapText="1"/>
    </xf>
    <xf numFmtId="0" fontId="43" fillId="2" borderId="20" xfId="1" applyFont="1" applyFill="1" applyBorder="1" applyAlignment="1">
      <alignment horizontal="center" vertical="center" wrapText="1"/>
    </xf>
    <xf numFmtId="0" fontId="43" fillId="2" borderId="44" xfId="1" applyFont="1" applyFill="1" applyBorder="1" applyAlignment="1">
      <alignment horizontal="center" vertical="center" wrapText="1"/>
    </xf>
    <xf numFmtId="0" fontId="24" fillId="3" borderId="46" xfId="0" applyFont="1" applyFill="1" applyBorder="1" applyAlignment="1">
      <alignment horizontal="center" vertical="center" wrapText="1"/>
    </xf>
    <xf numFmtId="0" fontId="24" fillId="3" borderId="44" xfId="0" applyFont="1" applyFill="1" applyBorder="1" applyAlignment="1">
      <alignment horizontal="center" vertical="center" wrapText="1"/>
    </xf>
    <xf numFmtId="0" fontId="8" fillId="8" borderId="3" xfId="0" applyFont="1" applyFill="1" applyBorder="1" applyAlignment="1">
      <alignment horizontal="center" vertical="center"/>
    </xf>
    <xf numFmtId="0" fontId="8" fillId="8" borderId="8" xfId="0" applyFont="1" applyFill="1" applyBorder="1" applyAlignment="1">
      <alignment horizontal="center" vertical="center"/>
    </xf>
    <xf numFmtId="0" fontId="8" fillId="2" borderId="2" xfId="0" applyFont="1" applyFill="1" applyBorder="1" applyAlignment="1">
      <alignment horizontal="right" vertical="center" wrapText="1"/>
    </xf>
    <xf numFmtId="0" fontId="8" fillId="2" borderId="3" xfId="0" applyFont="1" applyFill="1" applyBorder="1" applyAlignment="1">
      <alignment horizontal="right" vertical="center" wrapText="1"/>
    </xf>
    <xf numFmtId="0" fontId="8" fillId="2" borderId="0" xfId="0" applyFont="1" applyFill="1" applyAlignment="1">
      <alignment horizontal="center" vertical="center" wrapText="1"/>
    </xf>
    <xf numFmtId="0" fontId="8" fillId="2" borderId="1" xfId="0" applyFont="1" applyFill="1" applyBorder="1" applyAlignment="1">
      <alignment horizontal="right" vertical="center" wrapText="1"/>
    </xf>
    <xf numFmtId="0" fontId="8" fillId="0" borderId="0" xfId="0" applyFont="1" applyAlignment="1">
      <alignment horizontal="right" vertical="center" wrapText="1"/>
    </xf>
    <xf numFmtId="0" fontId="11" fillId="2" borderId="0" xfId="0" applyFont="1" applyFill="1" applyAlignment="1">
      <alignment horizontal="center" vertical="center" wrapText="1"/>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11" fillId="6" borderId="7" xfId="0" applyFont="1" applyFill="1" applyBorder="1" applyAlignment="1" applyProtection="1">
      <alignment horizontal="center" vertical="center" wrapText="1"/>
      <protection locked="0"/>
    </xf>
    <xf numFmtId="0" fontId="0" fillId="2" borderId="0" xfId="0" applyFill="1" applyAlignment="1">
      <alignment horizontal="center" vertical="center"/>
    </xf>
    <xf numFmtId="0" fontId="0" fillId="0" borderId="0" xfId="0" applyAlignment="1">
      <alignment horizontal="left"/>
    </xf>
    <xf numFmtId="0" fontId="7" fillId="2" borderId="0" xfId="1" applyFill="1" applyBorder="1" applyAlignment="1">
      <alignment horizontal="center" vertical="center" wrapText="1"/>
    </xf>
    <xf numFmtId="0" fontId="8" fillId="2" borderId="0" xfId="0" applyFont="1" applyFill="1" applyBorder="1" applyAlignment="1">
      <alignment horizontal="center" vertical="center" wrapText="1"/>
    </xf>
    <xf numFmtId="0" fontId="0" fillId="2" borderId="47" xfId="0" applyFill="1" applyBorder="1" applyAlignment="1">
      <alignment horizontal="center" vertical="center"/>
    </xf>
    <xf numFmtId="0" fontId="14" fillId="2" borderId="7" xfId="0" applyFont="1" applyFill="1" applyBorder="1" applyAlignment="1">
      <alignment horizontal="center" vertical="center"/>
    </xf>
    <xf numFmtId="0" fontId="31" fillId="3" borderId="46"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8" fillId="8" borderId="32" xfId="0" applyFont="1" applyFill="1" applyBorder="1" applyAlignment="1">
      <alignment horizontal="center" vertical="center" wrapText="1"/>
    </xf>
    <xf numFmtId="0" fontId="8" fillId="8" borderId="34"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31" fillId="3" borderId="44" xfId="0" applyFont="1" applyFill="1" applyBorder="1" applyAlignment="1">
      <alignment horizontal="center" vertical="center" wrapText="1"/>
    </xf>
    <xf numFmtId="0" fontId="12" fillId="2" borderId="0" xfId="0" applyFont="1" applyFill="1" applyAlignment="1">
      <alignment horizontal="right" vertical="center"/>
    </xf>
    <xf numFmtId="0" fontId="0" fillId="2" borderId="0" xfId="0" applyFill="1" applyAlignment="1">
      <alignment horizontal="right" vertical="center"/>
    </xf>
    <xf numFmtId="0" fontId="10" fillId="0" borderId="0" xfId="0" applyFont="1" applyAlignment="1">
      <alignment horizontal="center" vertical="center"/>
    </xf>
    <xf numFmtId="0" fontId="11" fillId="2" borderId="0" xfId="0" applyFont="1" applyFill="1" applyBorder="1" applyAlignment="1">
      <alignment horizontal="center" vertical="center" wrapText="1"/>
    </xf>
    <xf numFmtId="0" fontId="0" fillId="0" borderId="0" xfId="0" applyFill="1" applyBorder="1" applyAlignment="1">
      <alignment horizontal="right" vertical="center"/>
    </xf>
    <xf numFmtId="0" fontId="16" fillId="0" borderId="0" xfId="0" applyFont="1" applyFill="1" applyBorder="1" applyAlignment="1">
      <alignment horizontal="center" vertical="center" wrapText="1"/>
    </xf>
    <xf numFmtId="0" fontId="0" fillId="0" borderId="0" xfId="0" applyFill="1" applyBorder="1" applyAlignment="1">
      <alignment vertical="center" wrapText="1"/>
    </xf>
    <xf numFmtId="0" fontId="24" fillId="3" borderId="1" xfId="0" applyFont="1" applyFill="1" applyBorder="1" applyAlignment="1">
      <alignment horizontal="center" vertical="center" wrapText="1"/>
    </xf>
    <xf numFmtId="0" fontId="8" fillId="8" borderId="32" xfId="0" applyFont="1" applyFill="1" applyBorder="1" applyAlignment="1">
      <alignment horizontal="center" vertical="center"/>
    </xf>
    <xf numFmtId="0" fontId="8" fillId="8" borderId="34" xfId="0" applyFont="1" applyFill="1" applyBorder="1" applyAlignment="1">
      <alignment horizontal="center" vertical="center"/>
    </xf>
    <xf numFmtId="170" fontId="0" fillId="5" borderId="55" xfId="0" applyNumberFormat="1" applyFill="1" applyBorder="1" applyAlignment="1">
      <alignment horizontal="center" vertical="center"/>
    </xf>
    <xf numFmtId="170" fontId="0" fillId="15" borderId="55" xfId="0" applyNumberFormat="1" applyFill="1" applyBorder="1" applyAlignment="1">
      <alignment horizontal="center" vertical="center"/>
    </xf>
  </cellXfs>
  <cellStyles count="11">
    <cellStyle name="Lien hypertexte" xfId="1" builtinId="8"/>
    <cellStyle name="Milliers 2" xfId="2" xr:uid="{00000000-0005-0000-0000-000001000000}"/>
    <cellStyle name="Milliers 3"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 5" xfId="7" xr:uid="{00000000-0005-0000-0000-000007000000}"/>
    <cellStyle name="Pourcentage 2" xfId="8" xr:uid="{00000000-0005-0000-0000-000009000000}"/>
    <cellStyle name="Pourcentage 3" xfId="9" xr:uid="{00000000-0005-0000-0000-00000A000000}"/>
    <cellStyle name="Pourcentage 4" xfId="10" xr:uid="{00000000-0005-0000-0000-00000B000000}"/>
  </cellStyles>
  <dxfs count="803">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ont>
        <color theme="1"/>
      </font>
      <fill>
        <patternFill>
          <bgColor rgb="FF00B0F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theme="9" tint="0.59996337778862885"/>
        </patternFill>
      </fill>
    </dxf>
    <dxf>
      <fill>
        <patternFill>
          <bgColor theme="9" tint="-0.24994659260841701"/>
        </patternFill>
      </fill>
    </dxf>
    <dxf>
      <fill>
        <patternFill>
          <bgColor theme="9" tint="0.39994506668294322"/>
        </patternFill>
      </fill>
    </dxf>
    <dxf>
      <font>
        <color rgb="FF9C0006"/>
      </font>
      <fill>
        <patternFill>
          <bgColor rgb="FF00B0F0"/>
        </patternFill>
      </fill>
    </dxf>
    <dxf>
      <fill>
        <patternFill>
          <bgColor theme="5"/>
        </patternFill>
      </fill>
    </dxf>
    <dxf>
      <fill>
        <patternFill>
          <bgColor rgb="FFFFC00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00B0F0"/>
        </patternFill>
      </fill>
    </dxf>
    <dxf>
      <font>
        <color rgb="FF9C0006"/>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xdr:row>
      <xdr:rowOff>19050</xdr:rowOff>
    </xdr:from>
    <xdr:to>
      <xdr:col>2</xdr:col>
      <xdr:colOff>704850</xdr:colOff>
      <xdr:row>7</xdr:row>
      <xdr:rowOff>70338</xdr:rowOff>
    </xdr:to>
    <xdr:pic>
      <xdr:nvPicPr>
        <xdr:cNvPr id="53712" name="Image 1">
          <a:extLst>
            <a:ext uri="{FF2B5EF4-FFF2-40B4-BE49-F238E27FC236}">
              <a16:creationId xmlns:a16="http://schemas.microsoft.com/office/drawing/2014/main" id="{00000000-0008-0000-0000-0000D0D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819150"/>
          <a:ext cx="14382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742217</xdr:colOff>
      <xdr:row>16</xdr:row>
      <xdr:rowOff>1</xdr:rowOff>
    </xdr:from>
    <xdr:to>
      <xdr:col>7</xdr:col>
      <xdr:colOff>341923</xdr:colOff>
      <xdr:row>16</xdr:row>
      <xdr:rowOff>192303</xdr:rowOff>
    </xdr:to>
    <xdr:cxnSp macro="">
      <xdr:nvCxnSpPr>
        <xdr:cNvPr id="75" name="Connecteur droit avec flèche 74">
          <a:extLst>
            <a:ext uri="{FF2B5EF4-FFF2-40B4-BE49-F238E27FC236}">
              <a16:creationId xmlns:a16="http://schemas.microsoft.com/office/drawing/2014/main" id="{00000000-0008-0000-0000-00004B000000}"/>
            </a:ext>
          </a:extLst>
        </xdr:cNvPr>
        <xdr:cNvCxnSpPr/>
      </xdr:nvCxnSpPr>
      <xdr:spPr>
        <a:xfrm flipH="1">
          <a:off x="4002698" y="4335097"/>
          <a:ext cx="356821" cy="192302"/>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280866</xdr:colOff>
      <xdr:row>51</xdr:row>
      <xdr:rowOff>352260</xdr:rowOff>
    </xdr:from>
    <xdr:to>
      <xdr:col>4</xdr:col>
      <xdr:colOff>464039</xdr:colOff>
      <xdr:row>52</xdr:row>
      <xdr:rowOff>415192</xdr:rowOff>
    </xdr:to>
    <xdr:cxnSp macro="">
      <xdr:nvCxnSpPr>
        <xdr:cNvPr id="60" name="Connecteur droit avec flèche 59">
          <a:extLst>
            <a:ext uri="{FF2B5EF4-FFF2-40B4-BE49-F238E27FC236}">
              <a16:creationId xmlns:a16="http://schemas.microsoft.com/office/drawing/2014/main" id="{729F268C-BCAE-43F2-B7E8-32E2AAE0F2FC}"/>
            </a:ext>
          </a:extLst>
        </xdr:cNvPr>
        <xdr:cNvCxnSpPr/>
      </xdr:nvCxnSpPr>
      <xdr:spPr>
        <a:xfrm flipH="1" flipV="1">
          <a:off x="2723174" y="15836491"/>
          <a:ext cx="512884" cy="465913"/>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857495</xdr:colOff>
      <xdr:row>140</xdr:row>
      <xdr:rowOff>244230</xdr:rowOff>
    </xdr:from>
    <xdr:to>
      <xdr:col>7</xdr:col>
      <xdr:colOff>439615</xdr:colOff>
      <xdr:row>141</xdr:row>
      <xdr:rowOff>195385</xdr:rowOff>
    </xdr:to>
    <xdr:cxnSp macro="">
      <xdr:nvCxnSpPr>
        <xdr:cNvPr id="81" name="Connecteur droit avec flèche 80">
          <a:extLst>
            <a:ext uri="{FF2B5EF4-FFF2-40B4-BE49-F238E27FC236}">
              <a16:creationId xmlns:a16="http://schemas.microsoft.com/office/drawing/2014/main" id="{6576DF89-A0C3-46BB-AF47-C4E1428B6D12}"/>
            </a:ext>
          </a:extLst>
        </xdr:cNvPr>
        <xdr:cNvCxnSpPr/>
      </xdr:nvCxnSpPr>
      <xdr:spPr>
        <a:xfrm flipH="1">
          <a:off x="4166822" y="42325192"/>
          <a:ext cx="754428" cy="232020"/>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378558</xdr:colOff>
      <xdr:row>23</xdr:row>
      <xdr:rowOff>341922</xdr:rowOff>
    </xdr:from>
    <xdr:to>
      <xdr:col>15</xdr:col>
      <xdr:colOff>51039</xdr:colOff>
      <xdr:row>32</xdr:row>
      <xdr:rowOff>396794</xdr:rowOff>
    </xdr:to>
    <xdr:pic>
      <xdr:nvPicPr>
        <xdr:cNvPr id="20" name="Image 19">
          <a:extLst>
            <a:ext uri="{FF2B5EF4-FFF2-40B4-BE49-F238E27FC236}">
              <a16:creationId xmlns:a16="http://schemas.microsoft.com/office/drawing/2014/main" id="{47D5F005-CA72-4E57-8C72-44E50E435A7A}"/>
            </a:ext>
          </a:extLst>
        </xdr:cNvPr>
        <xdr:cNvPicPr>
          <a:picLocks noChangeAspect="1"/>
        </xdr:cNvPicPr>
      </xdr:nvPicPr>
      <xdr:blipFill>
        <a:blip xmlns:r="http://schemas.openxmlformats.org/officeDocument/2006/relationships" r:embed="rId2"/>
        <a:stretch>
          <a:fillRect/>
        </a:stretch>
      </xdr:blipFill>
      <xdr:spPr>
        <a:xfrm>
          <a:off x="7644423" y="7387980"/>
          <a:ext cx="3458058" cy="2924583"/>
        </a:xfrm>
        <a:prstGeom prst="rect">
          <a:avLst/>
        </a:prstGeom>
      </xdr:spPr>
    </xdr:pic>
    <xdr:clientData/>
  </xdr:twoCellAnchor>
  <xdr:twoCellAnchor>
    <xdr:from>
      <xdr:col>12</xdr:col>
      <xdr:colOff>183174</xdr:colOff>
      <xdr:row>24</xdr:row>
      <xdr:rowOff>183173</xdr:rowOff>
    </xdr:from>
    <xdr:to>
      <xdr:col>14</xdr:col>
      <xdr:colOff>73271</xdr:colOff>
      <xdr:row>29</xdr:row>
      <xdr:rowOff>183173</xdr:rowOff>
    </xdr:to>
    <xdr:sp macro="" textlink="">
      <xdr:nvSpPr>
        <xdr:cNvPr id="21" name="Ellipse 20">
          <a:extLst>
            <a:ext uri="{FF2B5EF4-FFF2-40B4-BE49-F238E27FC236}">
              <a16:creationId xmlns:a16="http://schemas.microsoft.com/office/drawing/2014/main" id="{7B18A10B-3146-4D78-B618-C5BA030D7934}"/>
            </a:ext>
          </a:extLst>
        </xdr:cNvPr>
        <xdr:cNvSpPr/>
      </xdr:nvSpPr>
      <xdr:spPr>
        <a:xfrm>
          <a:off x="8963270" y="7839808"/>
          <a:ext cx="1404328" cy="1318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354135</xdr:colOff>
      <xdr:row>29</xdr:row>
      <xdr:rowOff>61057</xdr:rowOff>
    </xdr:from>
    <xdr:to>
      <xdr:col>12</xdr:col>
      <xdr:colOff>451827</xdr:colOff>
      <xdr:row>32</xdr:row>
      <xdr:rowOff>329712</xdr:rowOff>
    </xdr:to>
    <xdr:sp macro="" textlink="">
      <xdr:nvSpPr>
        <xdr:cNvPr id="83" name="Ellipse 82">
          <a:extLst>
            <a:ext uri="{FF2B5EF4-FFF2-40B4-BE49-F238E27FC236}">
              <a16:creationId xmlns:a16="http://schemas.microsoft.com/office/drawing/2014/main" id="{A5F3EB7F-2071-4C66-B2C5-6699E50D4AB7}"/>
            </a:ext>
          </a:extLst>
        </xdr:cNvPr>
        <xdr:cNvSpPr/>
      </xdr:nvSpPr>
      <xdr:spPr>
        <a:xfrm>
          <a:off x="7620000" y="9036538"/>
          <a:ext cx="1611923" cy="120894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481866</xdr:colOff>
      <xdr:row>78</xdr:row>
      <xdr:rowOff>46893</xdr:rowOff>
    </xdr:from>
    <xdr:to>
      <xdr:col>11</xdr:col>
      <xdr:colOff>442790</xdr:colOff>
      <xdr:row>78</xdr:row>
      <xdr:rowOff>46893</xdr:rowOff>
    </xdr:to>
    <xdr:cxnSp macro="">
      <xdr:nvCxnSpPr>
        <xdr:cNvPr id="30" name="Connecteur droit avec flèche 29">
          <a:extLst>
            <a:ext uri="{FF2B5EF4-FFF2-40B4-BE49-F238E27FC236}">
              <a16:creationId xmlns:a16="http://schemas.microsoft.com/office/drawing/2014/main" id="{9A9C27B5-8164-4D4A-8DB0-8A483A6BF9E4}"/>
            </a:ext>
          </a:extLst>
        </xdr:cNvPr>
        <xdr:cNvCxnSpPr/>
      </xdr:nvCxnSpPr>
      <xdr:spPr>
        <a:xfrm>
          <a:off x="6844078" y="24836316"/>
          <a:ext cx="1633904" cy="0"/>
        </a:xfrm>
        <a:prstGeom prst="straightConnector1">
          <a:avLst/>
        </a:prstGeom>
        <a:ln w="539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xdr:colOff>
      <xdr:row>20</xdr:row>
      <xdr:rowOff>244230</xdr:rowOff>
    </xdr:from>
    <xdr:to>
      <xdr:col>7</xdr:col>
      <xdr:colOff>75775</xdr:colOff>
      <xdr:row>30</xdr:row>
      <xdr:rowOff>256442</xdr:rowOff>
    </xdr:to>
    <xdr:pic>
      <xdr:nvPicPr>
        <xdr:cNvPr id="2" name="Image 1">
          <a:extLst>
            <a:ext uri="{FF2B5EF4-FFF2-40B4-BE49-F238E27FC236}">
              <a16:creationId xmlns:a16="http://schemas.microsoft.com/office/drawing/2014/main" id="{53FD1465-3D08-41DC-94FA-A1B23D1048B9}"/>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twoCellAnchor>
  <xdr:twoCellAnchor editAs="oneCell">
    <xdr:from>
      <xdr:col>3</xdr:col>
      <xdr:colOff>97693</xdr:colOff>
      <xdr:row>30</xdr:row>
      <xdr:rowOff>232018</xdr:rowOff>
    </xdr:from>
    <xdr:to>
      <xdr:col>3</xdr:col>
      <xdr:colOff>316741</xdr:colOff>
      <xdr:row>33</xdr:row>
      <xdr:rowOff>44578</xdr:rowOff>
    </xdr:to>
    <xdr:pic>
      <xdr:nvPicPr>
        <xdr:cNvPr id="4" name="Image 3">
          <a:extLst>
            <a:ext uri="{FF2B5EF4-FFF2-40B4-BE49-F238E27FC236}">
              <a16:creationId xmlns:a16="http://schemas.microsoft.com/office/drawing/2014/main" id="{066DEB31-3EBA-4256-8859-38640D63EAE9}"/>
            </a:ext>
          </a:extLst>
        </xdr:cNvPr>
        <xdr:cNvPicPr>
          <a:picLocks noChangeAspect="1"/>
        </xdr:cNvPicPr>
      </xdr:nvPicPr>
      <xdr:blipFill>
        <a:blip xmlns:r="http://schemas.openxmlformats.org/officeDocument/2006/relationships" r:embed="rId4"/>
        <a:stretch>
          <a:fillRect/>
        </a:stretch>
      </xdr:blipFill>
      <xdr:spPr>
        <a:xfrm>
          <a:off x="2540001" y="9476153"/>
          <a:ext cx="219048" cy="923810"/>
        </a:xfrm>
        <a:prstGeom prst="rect">
          <a:avLst/>
        </a:prstGeom>
      </xdr:spPr>
    </xdr:pic>
    <xdr:clientData/>
  </xdr:twoCellAnchor>
  <xdr:twoCellAnchor editAs="oneCell">
    <xdr:from>
      <xdr:col>5</xdr:col>
      <xdr:colOff>994018</xdr:colOff>
      <xdr:row>30</xdr:row>
      <xdr:rowOff>244230</xdr:rowOff>
    </xdr:from>
    <xdr:to>
      <xdr:col>7</xdr:col>
      <xdr:colOff>39050</xdr:colOff>
      <xdr:row>32</xdr:row>
      <xdr:rowOff>48786</xdr:rowOff>
    </xdr:to>
    <xdr:pic>
      <xdr:nvPicPr>
        <xdr:cNvPr id="7" name="Image 6">
          <a:extLst>
            <a:ext uri="{FF2B5EF4-FFF2-40B4-BE49-F238E27FC236}">
              <a16:creationId xmlns:a16="http://schemas.microsoft.com/office/drawing/2014/main" id="{84148AE0-1865-41B2-B38C-A106562183F3}"/>
            </a:ext>
          </a:extLst>
        </xdr:cNvPr>
        <xdr:cNvPicPr>
          <a:picLocks noChangeAspect="1"/>
        </xdr:cNvPicPr>
      </xdr:nvPicPr>
      <xdr:blipFill>
        <a:blip xmlns:r="http://schemas.openxmlformats.org/officeDocument/2006/relationships" r:embed="rId5"/>
        <a:stretch>
          <a:fillRect/>
        </a:stretch>
      </xdr:blipFill>
      <xdr:spPr>
        <a:xfrm>
          <a:off x="4303345" y="9488365"/>
          <a:ext cx="200000" cy="476190"/>
        </a:xfrm>
        <a:prstGeom prst="rect">
          <a:avLst/>
        </a:prstGeom>
      </xdr:spPr>
    </xdr:pic>
    <xdr:clientData/>
  </xdr:twoCellAnchor>
  <xdr:twoCellAnchor>
    <xdr:from>
      <xdr:col>7</xdr:col>
      <xdr:colOff>341923</xdr:colOff>
      <xdr:row>23</xdr:row>
      <xdr:rowOff>512884</xdr:rowOff>
    </xdr:from>
    <xdr:to>
      <xdr:col>8</xdr:col>
      <xdr:colOff>36634</xdr:colOff>
      <xdr:row>24</xdr:row>
      <xdr:rowOff>242358</xdr:rowOff>
    </xdr:to>
    <xdr:cxnSp macro="">
      <xdr:nvCxnSpPr>
        <xdr:cNvPr id="56" name="Connecteur droit avec flèche 55">
          <a:extLst>
            <a:ext uri="{FF2B5EF4-FFF2-40B4-BE49-F238E27FC236}">
              <a16:creationId xmlns:a16="http://schemas.microsoft.com/office/drawing/2014/main" id="{8420C0A6-AC1C-474D-A48F-338AF41BB907}"/>
            </a:ext>
          </a:extLst>
        </xdr:cNvPr>
        <xdr:cNvCxnSpPr/>
      </xdr:nvCxnSpPr>
      <xdr:spPr>
        <a:xfrm flipH="1">
          <a:off x="4823558" y="7558942"/>
          <a:ext cx="451826" cy="340051"/>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40</xdr:row>
      <xdr:rowOff>244230</xdr:rowOff>
    </xdr:from>
    <xdr:ext cx="3556063" cy="3004039"/>
    <xdr:pic>
      <xdr:nvPicPr>
        <xdr:cNvPr id="38" name="Image 37">
          <a:extLst>
            <a:ext uri="{FF2B5EF4-FFF2-40B4-BE49-F238E27FC236}">
              <a16:creationId xmlns:a16="http://schemas.microsoft.com/office/drawing/2014/main" id="{C636876E-CBAD-4433-8368-402C68B546AD}"/>
            </a:ext>
          </a:extLst>
        </xdr:cNvPr>
        <xdr:cNvPicPr>
          <a:picLocks noChangeAspect="1"/>
        </xdr:cNvPicPr>
      </xdr:nvPicPr>
      <xdr:blipFill>
        <a:blip xmlns:r="http://schemas.openxmlformats.org/officeDocument/2006/relationships" r:embed="rId3"/>
        <a:stretch>
          <a:fillRect/>
        </a:stretch>
      </xdr:blipFill>
      <xdr:spPr>
        <a:xfrm>
          <a:off x="1001347" y="6496538"/>
          <a:ext cx="3556063" cy="3004039"/>
        </a:xfrm>
        <a:prstGeom prst="rect">
          <a:avLst/>
        </a:prstGeom>
      </xdr:spPr>
    </xdr:pic>
    <xdr:clientData/>
  </xdr:oneCellAnchor>
  <xdr:oneCellAnchor>
    <xdr:from>
      <xdr:col>3</xdr:col>
      <xdr:colOff>97693</xdr:colOff>
      <xdr:row>50</xdr:row>
      <xdr:rowOff>232018</xdr:rowOff>
    </xdr:from>
    <xdr:ext cx="219048" cy="923810"/>
    <xdr:pic>
      <xdr:nvPicPr>
        <xdr:cNvPr id="39" name="Image 38">
          <a:extLst>
            <a:ext uri="{FF2B5EF4-FFF2-40B4-BE49-F238E27FC236}">
              <a16:creationId xmlns:a16="http://schemas.microsoft.com/office/drawing/2014/main" id="{952C3947-B1C7-4039-9D8E-CEA2C0F81BEF}"/>
            </a:ext>
          </a:extLst>
        </xdr:cNvPr>
        <xdr:cNvPicPr>
          <a:picLocks noChangeAspect="1"/>
        </xdr:cNvPicPr>
      </xdr:nvPicPr>
      <xdr:blipFill>
        <a:blip xmlns:r="http://schemas.openxmlformats.org/officeDocument/2006/relationships" r:embed="rId4"/>
        <a:stretch>
          <a:fillRect/>
        </a:stretch>
      </xdr:blipFill>
      <xdr:spPr>
        <a:xfrm>
          <a:off x="2540001" y="9476153"/>
          <a:ext cx="219048" cy="923810"/>
        </a:xfrm>
        <a:prstGeom prst="rect">
          <a:avLst/>
        </a:prstGeom>
      </xdr:spPr>
    </xdr:pic>
    <xdr:clientData/>
  </xdr:oneCellAnchor>
  <xdr:oneCellAnchor>
    <xdr:from>
      <xdr:col>5</xdr:col>
      <xdr:colOff>994018</xdr:colOff>
      <xdr:row>50</xdr:row>
      <xdr:rowOff>244230</xdr:rowOff>
    </xdr:from>
    <xdr:ext cx="200000" cy="476190"/>
    <xdr:pic>
      <xdr:nvPicPr>
        <xdr:cNvPr id="40" name="Image 39">
          <a:extLst>
            <a:ext uri="{FF2B5EF4-FFF2-40B4-BE49-F238E27FC236}">
              <a16:creationId xmlns:a16="http://schemas.microsoft.com/office/drawing/2014/main" id="{3832B065-4415-45D9-9A93-AE7A07538386}"/>
            </a:ext>
          </a:extLst>
        </xdr:cNvPr>
        <xdr:cNvPicPr>
          <a:picLocks noChangeAspect="1"/>
        </xdr:cNvPicPr>
      </xdr:nvPicPr>
      <xdr:blipFill>
        <a:blip xmlns:r="http://schemas.openxmlformats.org/officeDocument/2006/relationships" r:embed="rId5"/>
        <a:stretch>
          <a:fillRect/>
        </a:stretch>
      </xdr:blipFill>
      <xdr:spPr>
        <a:xfrm>
          <a:off x="4303345" y="9488365"/>
          <a:ext cx="200000" cy="476190"/>
        </a:xfrm>
        <a:prstGeom prst="rect">
          <a:avLst/>
        </a:prstGeom>
      </xdr:spPr>
    </xdr:pic>
    <xdr:clientData/>
  </xdr:oneCellAnchor>
  <xdr:twoCellAnchor editAs="oneCell">
    <xdr:from>
      <xdr:col>3</xdr:col>
      <xdr:colOff>109903</xdr:colOff>
      <xdr:row>50</xdr:row>
      <xdr:rowOff>244230</xdr:rowOff>
    </xdr:from>
    <xdr:to>
      <xdr:col>3</xdr:col>
      <xdr:colOff>300379</xdr:colOff>
      <xdr:row>52</xdr:row>
      <xdr:rowOff>48785</xdr:rowOff>
    </xdr:to>
    <xdr:pic>
      <xdr:nvPicPr>
        <xdr:cNvPr id="9" name="Image 8">
          <a:extLst>
            <a:ext uri="{FF2B5EF4-FFF2-40B4-BE49-F238E27FC236}">
              <a16:creationId xmlns:a16="http://schemas.microsoft.com/office/drawing/2014/main" id="{FCA8F8B0-6552-4DED-B8C8-17D6774F8E3C}"/>
            </a:ext>
          </a:extLst>
        </xdr:cNvPr>
        <xdr:cNvPicPr>
          <a:picLocks noChangeAspect="1"/>
        </xdr:cNvPicPr>
      </xdr:nvPicPr>
      <xdr:blipFill>
        <a:blip xmlns:r="http://schemas.openxmlformats.org/officeDocument/2006/relationships" r:embed="rId6"/>
        <a:stretch>
          <a:fillRect/>
        </a:stretch>
      </xdr:blipFill>
      <xdr:spPr>
        <a:xfrm>
          <a:off x="2552211" y="15459807"/>
          <a:ext cx="190476" cy="476190"/>
        </a:xfrm>
        <a:prstGeom prst="rect">
          <a:avLst/>
        </a:prstGeom>
      </xdr:spPr>
    </xdr:pic>
    <xdr:clientData/>
  </xdr:twoCellAnchor>
  <xdr:twoCellAnchor>
    <xdr:from>
      <xdr:col>7</xdr:col>
      <xdr:colOff>48846</xdr:colOff>
      <xdr:row>68</xdr:row>
      <xdr:rowOff>327837</xdr:rowOff>
    </xdr:from>
    <xdr:to>
      <xdr:col>7</xdr:col>
      <xdr:colOff>561730</xdr:colOff>
      <xdr:row>69</xdr:row>
      <xdr:rowOff>390769</xdr:rowOff>
    </xdr:to>
    <xdr:cxnSp macro="">
      <xdr:nvCxnSpPr>
        <xdr:cNvPr id="42" name="Connecteur droit avec flèche 41">
          <a:extLst>
            <a:ext uri="{FF2B5EF4-FFF2-40B4-BE49-F238E27FC236}">
              <a16:creationId xmlns:a16="http://schemas.microsoft.com/office/drawing/2014/main" id="{299D3A2F-53B7-4373-A357-4F27AA4A3804}"/>
            </a:ext>
          </a:extLst>
        </xdr:cNvPr>
        <xdr:cNvCxnSpPr/>
      </xdr:nvCxnSpPr>
      <xdr:spPr>
        <a:xfrm flipH="1" flipV="1">
          <a:off x="4530481" y="21478222"/>
          <a:ext cx="512884" cy="465912"/>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57</xdr:row>
      <xdr:rowOff>244230</xdr:rowOff>
    </xdr:from>
    <xdr:ext cx="3556063" cy="3004039"/>
    <xdr:pic>
      <xdr:nvPicPr>
        <xdr:cNvPr id="43" name="Image 42">
          <a:extLst>
            <a:ext uri="{FF2B5EF4-FFF2-40B4-BE49-F238E27FC236}">
              <a16:creationId xmlns:a16="http://schemas.microsoft.com/office/drawing/2014/main" id="{47ECE43C-72EA-49AB-9B1E-456DDCCBAC28}"/>
            </a:ext>
          </a:extLst>
        </xdr:cNvPr>
        <xdr:cNvPicPr>
          <a:picLocks noChangeAspect="1"/>
        </xdr:cNvPicPr>
      </xdr:nvPicPr>
      <xdr:blipFill>
        <a:blip xmlns:r="http://schemas.openxmlformats.org/officeDocument/2006/relationships" r:embed="rId3"/>
        <a:stretch>
          <a:fillRect/>
        </a:stretch>
      </xdr:blipFill>
      <xdr:spPr>
        <a:xfrm>
          <a:off x="1001347" y="12467980"/>
          <a:ext cx="3556063" cy="3004039"/>
        </a:xfrm>
        <a:prstGeom prst="rect">
          <a:avLst/>
        </a:prstGeom>
      </xdr:spPr>
    </xdr:pic>
    <xdr:clientData/>
  </xdr:oneCellAnchor>
  <xdr:oneCellAnchor>
    <xdr:from>
      <xdr:col>3</xdr:col>
      <xdr:colOff>97693</xdr:colOff>
      <xdr:row>67</xdr:row>
      <xdr:rowOff>232018</xdr:rowOff>
    </xdr:from>
    <xdr:ext cx="219048" cy="923810"/>
    <xdr:pic>
      <xdr:nvPicPr>
        <xdr:cNvPr id="44" name="Image 43">
          <a:extLst>
            <a:ext uri="{FF2B5EF4-FFF2-40B4-BE49-F238E27FC236}">
              <a16:creationId xmlns:a16="http://schemas.microsoft.com/office/drawing/2014/main" id="{74DDD0D6-8C4C-4BCA-A68D-998CD6AB8F24}"/>
            </a:ext>
          </a:extLst>
        </xdr:cNvPr>
        <xdr:cNvPicPr>
          <a:picLocks noChangeAspect="1"/>
        </xdr:cNvPicPr>
      </xdr:nvPicPr>
      <xdr:blipFill>
        <a:blip xmlns:r="http://schemas.openxmlformats.org/officeDocument/2006/relationships" r:embed="rId4"/>
        <a:stretch>
          <a:fillRect/>
        </a:stretch>
      </xdr:blipFill>
      <xdr:spPr>
        <a:xfrm>
          <a:off x="2540001" y="15447595"/>
          <a:ext cx="219048" cy="923810"/>
        </a:xfrm>
        <a:prstGeom prst="rect">
          <a:avLst/>
        </a:prstGeom>
      </xdr:spPr>
    </xdr:pic>
    <xdr:clientData/>
  </xdr:oneCellAnchor>
  <xdr:oneCellAnchor>
    <xdr:from>
      <xdr:col>5</xdr:col>
      <xdr:colOff>994018</xdr:colOff>
      <xdr:row>67</xdr:row>
      <xdr:rowOff>244230</xdr:rowOff>
    </xdr:from>
    <xdr:ext cx="200000" cy="476190"/>
    <xdr:pic>
      <xdr:nvPicPr>
        <xdr:cNvPr id="45" name="Image 44">
          <a:extLst>
            <a:ext uri="{FF2B5EF4-FFF2-40B4-BE49-F238E27FC236}">
              <a16:creationId xmlns:a16="http://schemas.microsoft.com/office/drawing/2014/main" id="{F98EE2F5-22D0-4058-B170-B34C94E56E2C}"/>
            </a:ext>
          </a:extLst>
        </xdr:cNvPr>
        <xdr:cNvPicPr>
          <a:picLocks noChangeAspect="1"/>
        </xdr:cNvPicPr>
      </xdr:nvPicPr>
      <xdr:blipFill>
        <a:blip xmlns:r="http://schemas.openxmlformats.org/officeDocument/2006/relationships" r:embed="rId5"/>
        <a:stretch>
          <a:fillRect/>
        </a:stretch>
      </xdr:blipFill>
      <xdr:spPr>
        <a:xfrm>
          <a:off x="4303345" y="15459807"/>
          <a:ext cx="200000" cy="476190"/>
        </a:xfrm>
        <a:prstGeom prst="rect">
          <a:avLst/>
        </a:prstGeom>
      </xdr:spPr>
    </xdr:pic>
    <xdr:clientData/>
  </xdr:oneCellAnchor>
  <xdr:oneCellAnchor>
    <xdr:from>
      <xdr:col>5</xdr:col>
      <xdr:colOff>1001346</xdr:colOff>
      <xdr:row>67</xdr:row>
      <xdr:rowOff>219807</xdr:rowOff>
    </xdr:from>
    <xdr:ext cx="190476" cy="476190"/>
    <xdr:pic>
      <xdr:nvPicPr>
        <xdr:cNvPr id="47" name="Image 46">
          <a:extLst>
            <a:ext uri="{FF2B5EF4-FFF2-40B4-BE49-F238E27FC236}">
              <a16:creationId xmlns:a16="http://schemas.microsoft.com/office/drawing/2014/main" id="{8917E55F-687E-4EF5-9AF9-EB1F25F6AE91}"/>
            </a:ext>
          </a:extLst>
        </xdr:cNvPr>
        <xdr:cNvPicPr>
          <a:picLocks noChangeAspect="1"/>
        </xdr:cNvPicPr>
      </xdr:nvPicPr>
      <xdr:blipFill>
        <a:blip xmlns:r="http://schemas.openxmlformats.org/officeDocument/2006/relationships" r:embed="rId6"/>
        <a:stretch>
          <a:fillRect/>
        </a:stretch>
      </xdr:blipFill>
      <xdr:spPr>
        <a:xfrm>
          <a:off x="4310673" y="21712115"/>
          <a:ext cx="190476" cy="476190"/>
        </a:xfrm>
        <a:prstGeom prst="rect">
          <a:avLst/>
        </a:prstGeom>
      </xdr:spPr>
    </xdr:pic>
    <xdr:clientData/>
  </xdr:oneCellAnchor>
  <xdr:twoCellAnchor>
    <xdr:from>
      <xdr:col>3</xdr:col>
      <xdr:colOff>317500</xdr:colOff>
      <xdr:row>86</xdr:row>
      <xdr:rowOff>230144</xdr:rowOff>
    </xdr:from>
    <xdr:to>
      <xdr:col>4</xdr:col>
      <xdr:colOff>500673</xdr:colOff>
      <xdr:row>87</xdr:row>
      <xdr:rowOff>256441</xdr:rowOff>
    </xdr:to>
    <xdr:cxnSp macro="">
      <xdr:nvCxnSpPr>
        <xdr:cNvPr id="48" name="Connecteur droit avec flèche 47">
          <a:extLst>
            <a:ext uri="{FF2B5EF4-FFF2-40B4-BE49-F238E27FC236}">
              <a16:creationId xmlns:a16="http://schemas.microsoft.com/office/drawing/2014/main" id="{267A366D-D583-466B-A42E-1404CB5D4BC8}"/>
            </a:ext>
          </a:extLst>
        </xdr:cNvPr>
        <xdr:cNvCxnSpPr/>
      </xdr:nvCxnSpPr>
      <xdr:spPr>
        <a:xfrm flipH="1" flipV="1">
          <a:off x="2759808" y="29830913"/>
          <a:ext cx="512884" cy="465913"/>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xdr:colOff>
      <xdr:row>74</xdr:row>
      <xdr:rowOff>244230</xdr:rowOff>
    </xdr:from>
    <xdr:ext cx="3556063" cy="3004039"/>
    <xdr:pic>
      <xdr:nvPicPr>
        <xdr:cNvPr id="49" name="Image 48">
          <a:extLst>
            <a:ext uri="{FF2B5EF4-FFF2-40B4-BE49-F238E27FC236}">
              <a16:creationId xmlns:a16="http://schemas.microsoft.com/office/drawing/2014/main" id="{5D622D14-7E81-4809-A3D0-05A8025D3606}"/>
            </a:ext>
          </a:extLst>
        </xdr:cNvPr>
        <xdr:cNvPicPr>
          <a:picLocks noChangeAspect="1"/>
        </xdr:cNvPicPr>
      </xdr:nvPicPr>
      <xdr:blipFill>
        <a:blip xmlns:r="http://schemas.openxmlformats.org/officeDocument/2006/relationships" r:embed="rId3"/>
        <a:stretch>
          <a:fillRect/>
        </a:stretch>
      </xdr:blipFill>
      <xdr:spPr>
        <a:xfrm>
          <a:off x="1001347" y="18134134"/>
          <a:ext cx="3556063" cy="3004039"/>
        </a:xfrm>
        <a:prstGeom prst="rect">
          <a:avLst/>
        </a:prstGeom>
      </xdr:spPr>
    </xdr:pic>
    <xdr:clientData/>
  </xdr:oneCellAnchor>
  <xdr:oneCellAnchor>
    <xdr:from>
      <xdr:col>3</xdr:col>
      <xdr:colOff>97693</xdr:colOff>
      <xdr:row>84</xdr:row>
      <xdr:rowOff>232018</xdr:rowOff>
    </xdr:from>
    <xdr:ext cx="219048" cy="923810"/>
    <xdr:pic>
      <xdr:nvPicPr>
        <xdr:cNvPr id="50" name="Image 49">
          <a:extLst>
            <a:ext uri="{FF2B5EF4-FFF2-40B4-BE49-F238E27FC236}">
              <a16:creationId xmlns:a16="http://schemas.microsoft.com/office/drawing/2014/main" id="{0EFAB0D0-BCE9-4645-AA07-49C286E4EA71}"/>
            </a:ext>
          </a:extLst>
        </xdr:cNvPr>
        <xdr:cNvPicPr>
          <a:picLocks noChangeAspect="1"/>
        </xdr:cNvPicPr>
      </xdr:nvPicPr>
      <xdr:blipFill>
        <a:blip xmlns:r="http://schemas.openxmlformats.org/officeDocument/2006/relationships" r:embed="rId4"/>
        <a:stretch>
          <a:fillRect/>
        </a:stretch>
      </xdr:blipFill>
      <xdr:spPr>
        <a:xfrm>
          <a:off x="2540001" y="26792114"/>
          <a:ext cx="219048" cy="923810"/>
        </a:xfrm>
        <a:prstGeom prst="rect">
          <a:avLst/>
        </a:prstGeom>
      </xdr:spPr>
    </xdr:pic>
    <xdr:clientData/>
  </xdr:oneCellAnchor>
  <xdr:oneCellAnchor>
    <xdr:from>
      <xdr:col>5</xdr:col>
      <xdr:colOff>994018</xdr:colOff>
      <xdr:row>84</xdr:row>
      <xdr:rowOff>244230</xdr:rowOff>
    </xdr:from>
    <xdr:ext cx="200000" cy="476190"/>
    <xdr:pic>
      <xdr:nvPicPr>
        <xdr:cNvPr id="51" name="Image 50">
          <a:extLst>
            <a:ext uri="{FF2B5EF4-FFF2-40B4-BE49-F238E27FC236}">
              <a16:creationId xmlns:a16="http://schemas.microsoft.com/office/drawing/2014/main" id="{175E5C2A-1D7D-479D-BD8B-89829015A0AC}"/>
            </a:ext>
          </a:extLst>
        </xdr:cNvPr>
        <xdr:cNvPicPr>
          <a:picLocks noChangeAspect="1"/>
        </xdr:cNvPicPr>
      </xdr:nvPicPr>
      <xdr:blipFill>
        <a:blip xmlns:r="http://schemas.openxmlformats.org/officeDocument/2006/relationships" r:embed="rId5"/>
        <a:stretch>
          <a:fillRect/>
        </a:stretch>
      </xdr:blipFill>
      <xdr:spPr>
        <a:xfrm>
          <a:off x="4303345" y="21125961"/>
          <a:ext cx="200000" cy="476190"/>
        </a:xfrm>
        <a:prstGeom prst="rect">
          <a:avLst/>
        </a:prstGeom>
      </xdr:spPr>
    </xdr:pic>
    <xdr:clientData/>
  </xdr:oneCellAnchor>
  <xdr:oneCellAnchor>
    <xdr:from>
      <xdr:col>3</xdr:col>
      <xdr:colOff>122116</xdr:colOff>
      <xdr:row>86</xdr:row>
      <xdr:rowOff>36635</xdr:rowOff>
    </xdr:from>
    <xdr:ext cx="190476" cy="476190"/>
    <xdr:pic>
      <xdr:nvPicPr>
        <xdr:cNvPr id="52" name="Image 51">
          <a:extLst>
            <a:ext uri="{FF2B5EF4-FFF2-40B4-BE49-F238E27FC236}">
              <a16:creationId xmlns:a16="http://schemas.microsoft.com/office/drawing/2014/main" id="{8155E3D9-1BC9-49B9-A15E-50867E4BC88B}"/>
            </a:ext>
          </a:extLst>
        </xdr:cNvPr>
        <xdr:cNvPicPr>
          <a:picLocks noChangeAspect="1"/>
        </xdr:cNvPicPr>
      </xdr:nvPicPr>
      <xdr:blipFill>
        <a:blip xmlns:r="http://schemas.openxmlformats.org/officeDocument/2006/relationships" r:embed="rId6"/>
        <a:stretch>
          <a:fillRect/>
        </a:stretch>
      </xdr:blipFill>
      <xdr:spPr>
        <a:xfrm>
          <a:off x="2564424" y="27109616"/>
          <a:ext cx="190476" cy="476190"/>
        </a:xfrm>
        <a:prstGeom prst="rect">
          <a:avLst/>
        </a:prstGeom>
      </xdr:spPr>
    </xdr:pic>
    <xdr:clientData/>
  </xdr:oneCellAnchor>
  <xdr:twoCellAnchor editAs="oneCell">
    <xdr:from>
      <xdr:col>6</xdr:col>
      <xdr:colOff>-1</xdr:colOff>
      <xdr:row>93</xdr:row>
      <xdr:rowOff>2</xdr:rowOff>
    </xdr:from>
    <xdr:to>
      <xdr:col>12</xdr:col>
      <xdr:colOff>48383</xdr:colOff>
      <xdr:row>98</xdr:row>
      <xdr:rowOff>12214</xdr:rowOff>
    </xdr:to>
    <xdr:pic>
      <xdr:nvPicPr>
        <xdr:cNvPr id="41" name="Image 40">
          <a:extLst>
            <a:ext uri="{FF2B5EF4-FFF2-40B4-BE49-F238E27FC236}">
              <a16:creationId xmlns:a16="http://schemas.microsoft.com/office/drawing/2014/main" id="{F78190FF-4C58-4DC7-B71C-8D158C98FB83}"/>
            </a:ext>
          </a:extLst>
        </xdr:cNvPr>
        <xdr:cNvPicPr>
          <a:picLocks noChangeAspect="1"/>
        </xdr:cNvPicPr>
      </xdr:nvPicPr>
      <xdr:blipFill>
        <a:blip xmlns:r="http://schemas.openxmlformats.org/officeDocument/2006/relationships" r:embed="rId7"/>
        <a:stretch>
          <a:fillRect/>
        </a:stretch>
      </xdr:blipFill>
      <xdr:spPr>
        <a:xfrm>
          <a:off x="4322884" y="29271060"/>
          <a:ext cx="4505595" cy="1379904"/>
        </a:xfrm>
        <a:prstGeom prst="rect">
          <a:avLst/>
        </a:prstGeom>
      </xdr:spPr>
    </xdr:pic>
    <xdr:clientData/>
  </xdr:twoCellAnchor>
  <xdr:twoCellAnchor>
    <xdr:from>
      <xdr:col>11</xdr:col>
      <xdr:colOff>659423</xdr:colOff>
      <xdr:row>94</xdr:row>
      <xdr:rowOff>24423</xdr:rowOff>
    </xdr:from>
    <xdr:to>
      <xdr:col>12</xdr:col>
      <xdr:colOff>573942</xdr:colOff>
      <xdr:row>94</xdr:row>
      <xdr:rowOff>146539</xdr:rowOff>
    </xdr:to>
    <xdr:cxnSp macro="">
      <xdr:nvCxnSpPr>
        <xdr:cNvPr id="68" name="Connecteur droit avec flèche 67">
          <a:extLst>
            <a:ext uri="{FF2B5EF4-FFF2-40B4-BE49-F238E27FC236}">
              <a16:creationId xmlns:a16="http://schemas.microsoft.com/office/drawing/2014/main" id="{D9077353-615B-4195-96E3-17CCCF895268}"/>
            </a:ext>
          </a:extLst>
        </xdr:cNvPr>
        <xdr:cNvCxnSpPr/>
      </xdr:nvCxnSpPr>
      <xdr:spPr>
        <a:xfrm flipH="1">
          <a:off x="8682404" y="2956413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879231</xdr:colOff>
      <xdr:row>101</xdr:row>
      <xdr:rowOff>255627</xdr:rowOff>
    </xdr:from>
    <xdr:to>
      <xdr:col>12</xdr:col>
      <xdr:colOff>36172</xdr:colOff>
      <xdr:row>107</xdr:row>
      <xdr:rowOff>3255</xdr:rowOff>
    </xdr:to>
    <xdr:pic>
      <xdr:nvPicPr>
        <xdr:cNvPr id="46" name="Image 45">
          <a:extLst>
            <a:ext uri="{FF2B5EF4-FFF2-40B4-BE49-F238E27FC236}">
              <a16:creationId xmlns:a16="http://schemas.microsoft.com/office/drawing/2014/main" id="{B022A51E-8FC9-493D-B620-46D34A4C3CFF}"/>
            </a:ext>
          </a:extLst>
        </xdr:cNvPr>
        <xdr:cNvPicPr>
          <a:picLocks noChangeAspect="1"/>
        </xdr:cNvPicPr>
      </xdr:nvPicPr>
      <xdr:blipFill>
        <a:blip xmlns:r="http://schemas.openxmlformats.org/officeDocument/2006/relationships" r:embed="rId7"/>
        <a:stretch>
          <a:fillRect/>
        </a:stretch>
      </xdr:blipFill>
      <xdr:spPr>
        <a:xfrm>
          <a:off x="4318814" y="31455294"/>
          <a:ext cx="4512108" cy="1356294"/>
        </a:xfrm>
        <a:prstGeom prst="rect">
          <a:avLst/>
        </a:prstGeom>
      </xdr:spPr>
    </xdr:pic>
    <xdr:clientData/>
  </xdr:twoCellAnchor>
  <xdr:twoCellAnchor>
    <xdr:from>
      <xdr:col>11</xdr:col>
      <xdr:colOff>677496</xdr:colOff>
      <xdr:row>104</xdr:row>
      <xdr:rowOff>42497</xdr:rowOff>
    </xdr:from>
    <xdr:to>
      <xdr:col>12</xdr:col>
      <xdr:colOff>592015</xdr:colOff>
      <xdr:row>104</xdr:row>
      <xdr:rowOff>164613</xdr:rowOff>
    </xdr:to>
    <xdr:cxnSp macro="">
      <xdr:nvCxnSpPr>
        <xdr:cNvPr id="71" name="Connecteur droit avec flèche 70">
          <a:extLst>
            <a:ext uri="{FF2B5EF4-FFF2-40B4-BE49-F238E27FC236}">
              <a16:creationId xmlns:a16="http://schemas.microsoft.com/office/drawing/2014/main" id="{FB2A00AE-1763-4B83-AD00-7CE9C3ADDAE8}"/>
            </a:ext>
          </a:extLst>
        </xdr:cNvPr>
        <xdr:cNvCxnSpPr/>
      </xdr:nvCxnSpPr>
      <xdr:spPr>
        <a:xfrm flipH="1">
          <a:off x="8700477" y="32293170"/>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878416</xdr:colOff>
      <xdr:row>111</xdr:row>
      <xdr:rowOff>1</xdr:rowOff>
    </xdr:from>
    <xdr:to>
      <xdr:col>12</xdr:col>
      <xdr:colOff>37800</xdr:colOff>
      <xdr:row>116</xdr:row>
      <xdr:rowOff>12214</xdr:rowOff>
    </xdr:to>
    <xdr:pic>
      <xdr:nvPicPr>
        <xdr:cNvPr id="53" name="Image 52">
          <a:extLst>
            <a:ext uri="{FF2B5EF4-FFF2-40B4-BE49-F238E27FC236}">
              <a16:creationId xmlns:a16="http://schemas.microsoft.com/office/drawing/2014/main" id="{EFA4FB25-77EB-4E4A-961D-79DB559B916D}"/>
            </a:ext>
          </a:extLst>
        </xdr:cNvPr>
        <xdr:cNvPicPr>
          <a:picLocks noChangeAspect="1"/>
        </xdr:cNvPicPr>
      </xdr:nvPicPr>
      <xdr:blipFill>
        <a:blip xmlns:r="http://schemas.openxmlformats.org/officeDocument/2006/relationships" r:embed="rId7"/>
        <a:stretch>
          <a:fillRect/>
        </a:stretch>
      </xdr:blipFill>
      <xdr:spPr>
        <a:xfrm>
          <a:off x="4317999" y="33877251"/>
          <a:ext cx="4514551" cy="1356296"/>
        </a:xfrm>
        <a:prstGeom prst="rect">
          <a:avLst/>
        </a:prstGeom>
      </xdr:spPr>
    </xdr:pic>
    <xdr:clientData/>
  </xdr:twoCellAnchor>
  <xdr:twoCellAnchor>
    <xdr:from>
      <xdr:col>11</xdr:col>
      <xdr:colOff>646723</xdr:colOff>
      <xdr:row>114</xdr:row>
      <xdr:rowOff>48359</xdr:rowOff>
    </xdr:from>
    <xdr:to>
      <xdr:col>12</xdr:col>
      <xdr:colOff>561242</xdr:colOff>
      <xdr:row>114</xdr:row>
      <xdr:rowOff>170475</xdr:rowOff>
    </xdr:to>
    <xdr:cxnSp macro="">
      <xdr:nvCxnSpPr>
        <xdr:cNvPr id="73" name="Connecteur droit avec flèche 72">
          <a:extLst>
            <a:ext uri="{FF2B5EF4-FFF2-40B4-BE49-F238E27FC236}">
              <a16:creationId xmlns:a16="http://schemas.microsoft.com/office/drawing/2014/main" id="{AA56DDC9-1773-439C-8174-0B408769841B}"/>
            </a:ext>
          </a:extLst>
        </xdr:cNvPr>
        <xdr:cNvCxnSpPr/>
      </xdr:nvCxnSpPr>
      <xdr:spPr>
        <a:xfrm flipH="1">
          <a:off x="8669704" y="3502220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846667</xdr:colOff>
      <xdr:row>119</xdr:row>
      <xdr:rowOff>264582</xdr:rowOff>
    </xdr:from>
    <xdr:to>
      <xdr:col>12</xdr:col>
      <xdr:colOff>6051</xdr:colOff>
      <xdr:row>125</xdr:row>
      <xdr:rowOff>12212</xdr:rowOff>
    </xdr:to>
    <xdr:pic>
      <xdr:nvPicPr>
        <xdr:cNvPr id="55" name="Image 54">
          <a:extLst>
            <a:ext uri="{FF2B5EF4-FFF2-40B4-BE49-F238E27FC236}">
              <a16:creationId xmlns:a16="http://schemas.microsoft.com/office/drawing/2014/main" id="{16A1216A-4E08-4721-9AF8-67D9396BC947}"/>
            </a:ext>
          </a:extLst>
        </xdr:cNvPr>
        <xdr:cNvPicPr>
          <a:picLocks noChangeAspect="1"/>
        </xdr:cNvPicPr>
      </xdr:nvPicPr>
      <xdr:blipFill>
        <a:blip xmlns:r="http://schemas.openxmlformats.org/officeDocument/2006/relationships" r:embed="rId7"/>
        <a:stretch>
          <a:fillRect/>
        </a:stretch>
      </xdr:blipFill>
      <xdr:spPr>
        <a:xfrm>
          <a:off x="4286250" y="36290249"/>
          <a:ext cx="4514551" cy="1356296"/>
        </a:xfrm>
        <a:prstGeom prst="rect">
          <a:avLst/>
        </a:prstGeom>
      </xdr:spPr>
    </xdr:pic>
    <xdr:clientData/>
  </xdr:twoCellAnchor>
  <xdr:twoCellAnchor>
    <xdr:from>
      <xdr:col>11</xdr:col>
      <xdr:colOff>670657</xdr:colOff>
      <xdr:row>124</xdr:row>
      <xdr:rowOff>47871</xdr:rowOff>
    </xdr:from>
    <xdr:to>
      <xdr:col>12</xdr:col>
      <xdr:colOff>585176</xdr:colOff>
      <xdr:row>124</xdr:row>
      <xdr:rowOff>169987</xdr:rowOff>
    </xdr:to>
    <xdr:cxnSp macro="">
      <xdr:nvCxnSpPr>
        <xdr:cNvPr id="82" name="Connecteur droit avec flèche 81">
          <a:extLst>
            <a:ext uri="{FF2B5EF4-FFF2-40B4-BE49-F238E27FC236}">
              <a16:creationId xmlns:a16="http://schemas.microsoft.com/office/drawing/2014/main" id="{34DC1417-FFE5-464D-B41F-F2D36BC7B7C7}"/>
            </a:ext>
          </a:extLst>
        </xdr:cNvPr>
        <xdr:cNvCxnSpPr/>
      </xdr:nvCxnSpPr>
      <xdr:spPr>
        <a:xfrm flipH="1">
          <a:off x="8693638" y="37757102"/>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878417</xdr:colOff>
      <xdr:row>128</xdr:row>
      <xdr:rowOff>253999</xdr:rowOff>
    </xdr:from>
    <xdr:to>
      <xdr:col>12</xdr:col>
      <xdr:colOff>37801</xdr:colOff>
      <xdr:row>134</xdr:row>
      <xdr:rowOff>1629</xdr:rowOff>
    </xdr:to>
    <xdr:pic>
      <xdr:nvPicPr>
        <xdr:cNvPr id="58" name="Image 57">
          <a:extLst>
            <a:ext uri="{FF2B5EF4-FFF2-40B4-BE49-F238E27FC236}">
              <a16:creationId xmlns:a16="http://schemas.microsoft.com/office/drawing/2014/main" id="{8023034F-4CD6-4DAF-A592-2DC8A56281D0}"/>
            </a:ext>
          </a:extLst>
        </xdr:cNvPr>
        <xdr:cNvPicPr>
          <a:picLocks noChangeAspect="1"/>
        </xdr:cNvPicPr>
      </xdr:nvPicPr>
      <xdr:blipFill>
        <a:blip xmlns:r="http://schemas.openxmlformats.org/officeDocument/2006/relationships" r:embed="rId7"/>
        <a:stretch>
          <a:fillRect/>
        </a:stretch>
      </xdr:blipFill>
      <xdr:spPr>
        <a:xfrm>
          <a:off x="4318000" y="38692666"/>
          <a:ext cx="4514551" cy="1356296"/>
        </a:xfrm>
        <a:prstGeom prst="rect">
          <a:avLst/>
        </a:prstGeom>
      </xdr:spPr>
    </xdr:pic>
    <xdr:clientData/>
  </xdr:twoCellAnchor>
  <xdr:twoCellAnchor>
    <xdr:from>
      <xdr:col>11</xdr:col>
      <xdr:colOff>738064</xdr:colOff>
      <xdr:row>129</xdr:row>
      <xdr:rowOff>66432</xdr:rowOff>
    </xdr:from>
    <xdr:to>
      <xdr:col>12</xdr:col>
      <xdr:colOff>652583</xdr:colOff>
      <xdr:row>129</xdr:row>
      <xdr:rowOff>188548</xdr:rowOff>
    </xdr:to>
    <xdr:cxnSp macro="">
      <xdr:nvCxnSpPr>
        <xdr:cNvPr id="79" name="Connecteur droit avec flèche 78">
          <a:extLst>
            <a:ext uri="{FF2B5EF4-FFF2-40B4-BE49-F238E27FC236}">
              <a16:creationId xmlns:a16="http://schemas.microsoft.com/office/drawing/2014/main" id="{26A28D18-4E1A-4A44-B147-F7C66E37B7CB}"/>
            </a:ext>
          </a:extLst>
        </xdr:cNvPr>
        <xdr:cNvCxnSpPr/>
      </xdr:nvCxnSpPr>
      <xdr:spPr>
        <a:xfrm flipH="1">
          <a:off x="8761045" y="39143355"/>
          <a:ext cx="671634" cy="122116"/>
        </a:xfrm>
        <a:prstGeom prst="straightConnector1">
          <a:avLst/>
        </a:prstGeom>
        <a:ln w="38100"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fr.irfts.com/documentation/FP_EASY_GROUNDING_FR.pdf" TargetMode="External"/><Relationship Id="rId1" Type="http://schemas.openxmlformats.org/officeDocument/2006/relationships/printerSettings" Target="../printerSettings/printerSettings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en.irfts.com/documentation/FP_EASY_GROUNDING_EN.pdf" TargetMode="External"/><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150"/>
  <sheetViews>
    <sheetView showGridLines="0" topLeftCell="A4" zoomScale="80" zoomScaleNormal="80" zoomScaleSheetLayoutView="100" workbookViewId="0">
      <selection activeCell="A149" sqref="A149:XFD166"/>
    </sheetView>
  </sheetViews>
  <sheetFormatPr baseColWidth="10" defaultColWidth="11.5703125" defaultRowHeight="15" x14ac:dyDescent="0.25"/>
  <cols>
    <col min="1" max="1" width="3.7109375" customWidth="1"/>
    <col min="2" max="2" width="11.42578125" customWidth="1"/>
    <col min="3" max="3" width="21.5703125" customWidth="1"/>
    <col min="4" max="4" width="6.85546875" customWidth="1"/>
    <col min="5" max="5" width="8.140625" customWidth="1"/>
    <col min="6" max="6" width="13.28515625" customWidth="1"/>
    <col min="7" max="7" width="2.42578125" customWidth="1"/>
    <col min="8" max="8" width="11.42578125" customWidth="1"/>
    <col min="9" max="9" width="16.7109375" customWidth="1"/>
    <col min="10" max="10" width="13.7109375" customWidth="1"/>
    <col min="11" max="16" width="11.42578125" customWidth="1"/>
    <col min="17" max="17" width="15.140625" customWidth="1"/>
  </cols>
  <sheetData>
    <row r="1" spans="2:18" ht="15.75" thickBot="1" x14ac:dyDescent="0.3"/>
    <row r="2" spans="2:18" ht="15.75" thickTop="1" x14ac:dyDescent="0.25">
      <c r="B2" s="95"/>
      <c r="C2" s="96"/>
      <c r="D2" s="96"/>
      <c r="E2" s="96"/>
      <c r="F2" s="96"/>
      <c r="G2" s="96"/>
      <c r="H2" s="96"/>
      <c r="I2" s="96"/>
      <c r="J2" s="96"/>
      <c r="K2" s="96"/>
      <c r="L2" s="96"/>
      <c r="M2" s="96"/>
      <c r="N2" s="96"/>
      <c r="O2" s="96"/>
      <c r="P2" s="96"/>
      <c r="Q2" s="97"/>
    </row>
    <row r="3" spans="2:18" ht="30.95" customHeight="1" x14ac:dyDescent="0.5">
      <c r="B3" s="321" t="s">
        <v>677</v>
      </c>
      <c r="C3" s="322"/>
      <c r="D3" s="322"/>
      <c r="E3" s="322"/>
      <c r="F3" s="322"/>
      <c r="G3" s="322"/>
      <c r="H3" s="322"/>
      <c r="I3" s="322"/>
      <c r="J3" s="322"/>
      <c r="K3" s="322"/>
      <c r="L3" s="322"/>
      <c r="M3" s="322"/>
      <c r="N3" s="322"/>
      <c r="O3" s="322"/>
      <c r="P3" s="322"/>
      <c r="Q3" s="323"/>
    </row>
    <row r="4" spans="2:18" ht="30.95" customHeight="1" x14ac:dyDescent="0.5">
      <c r="B4" s="324" t="s">
        <v>676</v>
      </c>
      <c r="C4" s="325"/>
      <c r="D4" s="325"/>
      <c r="E4" s="325"/>
      <c r="F4" s="325"/>
      <c r="G4" s="325"/>
      <c r="H4" s="325"/>
      <c r="I4" s="325"/>
      <c r="J4" s="325"/>
      <c r="K4" s="325"/>
      <c r="L4" s="325"/>
      <c r="M4" s="325"/>
      <c r="N4" s="325"/>
      <c r="O4" s="325"/>
      <c r="P4" s="325"/>
      <c r="Q4" s="326"/>
    </row>
    <row r="5" spans="2:18" ht="31.5" x14ac:dyDescent="0.5">
      <c r="B5" s="327"/>
      <c r="C5" s="328"/>
      <c r="D5" s="328"/>
      <c r="E5" s="328"/>
      <c r="F5" s="328"/>
      <c r="G5" s="328"/>
      <c r="H5" s="328"/>
      <c r="I5" s="328"/>
      <c r="J5" s="328"/>
      <c r="K5" s="328"/>
      <c r="L5" s="328"/>
      <c r="M5" s="328"/>
      <c r="N5" s="328"/>
      <c r="O5" s="328"/>
      <c r="P5" s="328"/>
      <c r="Q5" s="329"/>
    </row>
    <row r="6" spans="2:18" ht="19.5" thickBot="1" x14ac:dyDescent="0.35">
      <c r="B6" s="98"/>
      <c r="F6" s="99" t="s">
        <v>103</v>
      </c>
      <c r="Q6" s="94"/>
    </row>
    <row r="7" spans="2:18" ht="19.5" thickBot="1" x14ac:dyDescent="0.35">
      <c r="B7" s="98"/>
      <c r="F7" s="99" t="s">
        <v>104</v>
      </c>
      <c r="I7" s="268" t="s">
        <v>580</v>
      </c>
      <c r="Q7" s="94"/>
    </row>
    <row r="8" spans="2:18" ht="18.75" x14ac:dyDescent="0.3">
      <c r="B8" s="98"/>
      <c r="F8" s="99" t="s">
        <v>241</v>
      </c>
      <c r="Q8" s="94"/>
    </row>
    <row r="9" spans="2:18" x14ac:dyDescent="0.25">
      <c r="B9" s="98"/>
      <c r="Q9" s="94"/>
    </row>
    <row r="10" spans="2:18" ht="28.5" x14ac:dyDescent="0.45">
      <c r="B10" s="100" t="str">
        <f>traduction!A69</f>
        <v>Instructions :</v>
      </c>
      <c r="O10" t="s">
        <v>105</v>
      </c>
      <c r="Q10" s="94"/>
    </row>
    <row r="11" spans="2:18" x14ac:dyDescent="0.25">
      <c r="B11" s="98"/>
      <c r="Q11" s="94"/>
    </row>
    <row r="12" spans="2:18" x14ac:dyDescent="0.25">
      <c r="B12" s="98"/>
      <c r="Q12" s="94"/>
      <c r="R12" s="60"/>
    </row>
    <row r="13" spans="2:18" ht="21" x14ac:dyDescent="0.25">
      <c r="B13" s="102" t="str">
        <f>traduction!A70</f>
        <v>1. Dans l'onglet "Création champs PV"</v>
      </c>
      <c r="C13" s="60"/>
      <c r="D13" s="60"/>
      <c r="E13" s="60"/>
      <c r="F13" s="60"/>
      <c r="G13" s="60"/>
      <c r="H13" s="60"/>
      <c r="I13" s="60"/>
      <c r="J13" s="60"/>
      <c r="K13" s="60"/>
      <c r="L13" s="60"/>
      <c r="M13" s="60"/>
      <c r="N13" s="60"/>
      <c r="O13" s="60"/>
      <c r="P13" s="60"/>
      <c r="Q13" s="101"/>
      <c r="R13" s="60"/>
    </row>
    <row r="14" spans="2:18" ht="21" x14ac:dyDescent="0.25">
      <c r="B14" s="102"/>
      <c r="C14" s="281"/>
      <c r="D14" s="281"/>
      <c r="E14" s="281"/>
      <c r="F14" s="281"/>
      <c r="G14" s="281"/>
      <c r="H14" s="281"/>
      <c r="I14" s="281"/>
      <c r="J14" s="281"/>
      <c r="K14" s="281"/>
      <c r="L14" s="281"/>
      <c r="M14" s="281"/>
      <c r="N14" s="281"/>
      <c r="O14" s="281"/>
      <c r="P14" s="281"/>
      <c r="Q14" s="101"/>
      <c r="R14" s="281"/>
    </row>
    <row r="15" spans="2:18" ht="21" x14ac:dyDescent="0.25">
      <c r="B15" s="102" t="str">
        <f>traduction!A164</f>
        <v>1.1 Sélectionnez le choix des abergements.</v>
      </c>
      <c r="C15" s="60"/>
      <c r="D15" s="60"/>
      <c r="E15" s="60"/>
      <c r="F15" s="60"/>
      <c r="G15" s="60"/>
      <c r="H15" s="60"/>
      <c r="I15" s="60"/>
      <c r="J15" s="60"/>
      <c r="K15" s="60"/>
      <c r="L15" s="60"/>
      <c r="M15" s="167"/>
      <c r="N15" s="60"/>
      <c r="O15" s="60"/>
      <c r="P15" s="60"/>
      <c r="Q15" s="101"/>
      <c r="R15" s="60"/>
    </row>
    <row r="16" spans="2:18" ht="21" x14ac:dyDescent="0.25">
      <c r="B16" s="102"/>
      <c r="C16" s="60"/>
      <c r="D16" s="60"/>
      <c r="E16" s="60"/>
      <c r="F16" s="60"/>
      <c r="G16" s="60"/>
      <c r="H16" s="60"/>
      <c r="I16" s="60"/>
      <c r="J16" s="60"/>
      <c r="K16" s="60"/>
      <c r="L16" s="60"/>
      <c r="M16" s="60"/>
      <c r="N16" s="60"/>
      <c r="O16" s="60"/>
      <c r="P16" s="60"/>
      <c r="Q16" s="101"/>
      <c r="R16" s="60"/>
    </row>
    <row r="17" spans="2:18" ht="30.75" customHeight="1" x14ac:dyDescent="0.25">
      <c r="B17" s="164" t="str">
        <f>traduction!A160</f>
        <v>Choix abergement :</v>
      </c>
      <c r="C17" s="127"/>
      <c r="D17" s="60"/>
      <c r="E17" s="313" t="str">
        <f>traduction!A162</f>
        <v xml:space="preserve">1 Alu RAL 7022 </v>
      </c>
      <c r="F17" s="313"/>
      <c r="G17" s="313"/>
      <c r="H17" s="60"/>
      <c r="I17" s="60"/>
      <c r="J17" s="60"/>
      <c r="K17" s="60"/>
      <c r="L17" s="60"/>
      <c r="M17" s="60"/>
      <c r="N17" s="60"/>
      <c r="O17" s="60"/>
      <c r="P17" s="60"/>
      <c r="Q17" s="101"/>
      <c r="R17" s="60"/>
    </row>
    <row r="18" spans="2:18" ht="21" x14ac:dyDescent="0.25">
      <c r="B18" s="102"/>
      <c r="C18" s="60"/>
      <c r="D18" s="60"/>
      <c r="E18" s="60"/>
      <c r="F18" s="60"/>
      <c r="G18" s="60"/>
      <c r="H18" s="60"/>
      <c r="I18" s="60"/>
      <c r="J18" s="60"/>
      <c r="K18" s="60"/>
      <c r="L18" s="60"/>
      <c r="M18" s="60"/>
      <c r="N18" s="60"/>
      <c r="O18" s="60"/>
      <c r="P18" s="60"/>
      <c r="Q18" s="101"/>
      <c r="R18" s="60"/>
    </row>
    <row r="19" spans="2:18" ht="75" customHeight="1" x14ac:dyDescent="0.25">
      <c r="B19" s="330" t="str">
        <f>traduction!A175</f>
        <v xml:space="preserve">1.2 Indiquez la position des modules de chaque champ PV (du champ 1 au champ 9) en tapant "1" pour les modules dans la cellule sélectionnée.                                                                                                                                                                                                                                                                 </v>
      </c>
      <c r="C19" s="331"/>
      <c r="D19" s="331"/>
      <c r="E19" s="331"/>
      <c r="F19" s="331"/>
      <c r="G19" s="331"/>
      <c r="H19" s="331"/>
      <c r="I19" s="331"/>
      <c r="J19" s="331"/>
      <c r="K19" s="331"/>
      <c r="L19" s="331"/>
      <c r="M19" s="331"/>
      <c r="N19" s="331"/>
      <c r="O19" s="331"/>
      <c r="P19" s="331"/>
      <c r="Q19" s="332"/>
      <c r="R19" s="60"/>
    </row>
    <row r="20" spans="2:18" ht="24" customHeight="1" x14ac:dyDescent="0.25">
      <c r="B20" s="274"/>
      <c r="C20" s="275"/>
      <c r="D20" s="275"/>
      <c r="E20" s="275"/>
      <c r="F20" s="287" t="str">
        <f>traduction!A13</f>
        <v>Champ PV 1</v>
      </c>
      <c r="G20" s="275"/>
      <c r="H20" s="275"/>
      <c r="I20" s="275"/>
      <c r="J20" s="275"/>
      <c r="K20" s="320" t="str">
        <f>traduction!A178</f>
        <v>Attention : Seules les formes rectangulaire et pyramide inversée sont autorisées.
(Les formes pyramidales et l'intégration de fenêtre de toit seront disponibles courant premier semestre 2022)</v>
      </c>
      <c r="L20" s="320"/>
      <c r="M20" s="320"/>
      <c r="N20" s="320"/>
      <c r="O20" s="320"/>
      <c r="P20" s="320"/>
      <c r="Q20" s="276"/>
      <c r="R20" s="281"/>
    </row>
    <row r="21" spans="2:18" ht="21.75" customHeight="1" x14ac:dyDescent="0.25">
      <c r="B21" s="254"/>
      <c r="C21" s="286" t="str">
        <f>traduction!A160</f>
        <v>Choix abergement :</v>
      </c>
      <c r="D21" s="255"/>
      <c r="E21" s="313" t="str">
        <f>traduction!A162</f>
        <v xml:space="preserve">1 Alu RAL 7022 </v>
      </c>
      <c r="F21" s="313"/>
      <c r="G21" s="313"/>
      <c r="H21" s="255"/>
      <c r="I21" s="255"/>
      <c r="J21" s="255"/>
      <c r="K21" s="320"/>
      <c r="L21" s="320"/>
      <c r="M21" s="320"/>
      <c r="N21" s="320"/>
      <c r="O21" s="320"/>
      <c r="P21" s="320"/>
      <c r="Q21" s="256"/>
      <c r="R21" s="60"/>
    </row>
    <row r="22" spans="2:18" ht="15.95" customHeight="1" x14ac:dyDescent="0.25">
      <c r="B22" s="170"/>
      <c r="C22" s="171"/>
      <c r="D22" s="171"/>
      <c r="E22" s="171"/>
      <c r="F22" s="171"/>
      <c r="G22" s="171"/>
      <c r="H22" s="171"/>
      <c r="I22" s="171"/>
      <c r="J22" s="171"/>
      <c r="K22" s="320"/>
      <c r="L22" s="320"/>
      <c r="M22" s="320"/>
      <c r="N22" s="320"/>
      <c r="O22" s="320"/>
      <c r="P22" s="320"/>
      <c r="Q22" s="172"/>
      <c r="R22" s="60"/>
    </row>
    <row r="23" spans="2:18" ht="24.95" customHeight="1" x14ac:dyDescent="0.25">
      <c r="B23" s="263"/>
      <c r="C23" s="264"/>
      <c r="D23" s="264"/>
      <c r="E23" s="264"/>
      <c r="F23" s="264"/>
      <c r="G23" s="264"/>
      <c r="H23" s="264"/>
      <c r="I23" s="264"/>
      <c r="J23" s="264"/>
      <c r="K23" s="320"/>
      <c r="L23" s="320"/>
      <c r="M23" s="320"/>
      <c r="N23" s="320"/>
      <c r="O23" s="320"/>
      <c r="P23" s="320"/>
      <c r="Q23" s="265"/>
      <c r="R23" s="60"/>
    </row>
    <row r="24" spans="2:18" ht="48" customHeight="1" x14ac:dyDescent="0.25">
      <c r="B24" s="133"/>
      <c r="C24" s="134"/>
      <c r="D24" s="134"/>
      <c r="E24" s="134"/>
      <c r="F24" s="134"/>
      <c r="G24" s="60"/>
      <c r="H24" s="60"/>
      <c r="I24" s="60"/>
      <c r="J24" s="60"/>
      <c r="K24" s="320"/>
      <c r="L24" s="320"/>
      <c r="M24" s="320"/>
      <c r="N24" s="320"/>
      <c r="O24" s="320"/>
      <c r="P24" s="320"/>
      <c r="Q24" s="101"/>
      <c r="R24" s="60"/>
    </row>
    <row r="25" spans="2:18" ht="18.75" customHeight="1" x14ac:dyDescent="0.25">
      <c r="B25" s="133"/>
      <c r="C25" s="134"/>
      <c r="D25" s="134"/>
      <c r="E25" s="134"/>
      <c r="F25" s="134"/>
      <c r="G25" s="60"/>
      <c r="H25" s="60"/>
      <c r="I25" s="60"/>
      <c r="J25" s="60"/>
      <c r="K25" s="267"/>
      <c r="L25" s="267"/>
      <c r="M25" s="267"/>
      <c r="N25" s="267"/>
      <c r="O25" s="267"/>
      <c r="P25" s="60"/>
      <c r="Q25" s="101"/>
      <c r="R25" s="60"/>
    </row>
    <row r="26" spans="2:18" ht="21" x14ac:dyDescent="0.25">
      <c r="B26" s="102"/>
      <c r="C26" s="60"/>
      <c r="D26" s="60"/>
      <c r="E26" s="60"/>
      <c r="F26" s="60"/>
      <c r="G26" s="60"/>
      <c r="H26" s="252"/>
      <c r="I26" s="252"/>
      <c r="J26" s="252"/>
      <c r="K26" s="252"/>
      <c r="L26" s="252"/>
      <c r="M26" s="252"/>
      <c r="N26" s="252"/>
      <c r="O26" s="252"/>
      <c r="P26" s="252"/>
      <c r="Q26" s="253"/>
      <c r="R26" s="60"/>
    </row>
    <row r="27" spans="2:18" ht="21" x14ac:dyDescent="0.25">
      <c r="B27" s="102"/>
      <c r="C27" s="60"/>
      <c r="D27" s="60"/>
      <c r="E27" s="60"/>
      <c r="F27" s="60"/>
      <c r="G27" s="60"/>
      <c r="H27" s="252"/>
      <c r="I27" s="252"/>
      <c r="J27" s="252"/>
      <c r="K27" s="252"/>
      <c r="L27" s="252"/>
      <c r="M27" s="252"/>
      <c r="N27" s="252"/>
      <c r="O27" s="252"/>
      <c r="P27" s="252"/>
      <c r="Q27" s="253"/>
      <c r="R27" s="60"/>
    </row>
    <row r="28" spans="2:18" ht="21" x14ac:dyDescent="0.25">
      <c r="B28" s="102"/>
      <c r="C28" s="60"/>
      <c r="D28" s="60"/>
      <c r="E28" s="60"/>
      <c r="F28" s="60"/>
      <c r="G28" s="60"/>
      <c r="H28" s="252"/>
      <c r="I28" s="252"/>
      <c r="J28" s="252"/>
      <c r="K28" s="252"/>
      <c r="L28" s="252"/>
      <c r="M28" s="252"/>
      <c r="N28" s="252"/>
      <c r="O28" s="252"/>
      <c r="P28" s="252"/>
      <c r="Q28" s="253"/>
      <c r="R28" s="60"/>
    </row>
    <row r="29" spans="2:18" ht="21" x14ac:dyDescent="0.25">
      <c r="B29" s="102"/>
      <c r="C29" s="60"/>
      <c r="D29" s="60"/>
      <c r="E29" s="60"/>
      <c r="F29" s="60"/>
      <c r="G29" s="60"/>
      <c r="H29" s="252"/>
      <c r="I29" s="252"/>
      <c r="J29" s="252"/>
      <c r="K29" s="252"/>
      <c r="L29" s="252"/>
      <c r="M29" s="252"/>
      <c r="N29" s="252"/>
      <c r="O29" s="252"/>
      <c r="P29" s="252"/>
      <c r="Q29" s="253"/>
      <c r="R29" s="60"/>
    </row>
    <row r="30" spans="2:18" ht="21" x14ac:dyDescent="0.25">
      <c r="B30" s="102"/>
      <c r="C30" s="60"/>
      <c r="D30" s="60"/>
      <c r="E30" s="60"/>
      <c r="F30" s="60"/>
      <c r="H30" s="252"/>
      <c r="I30" s="252"/>
      <c r="J30" s="252"/>
      <c r="K30" s="252"/>
      <c r="L30" s="252"/>
      <c r="M30" s="252"/>
      <c r="N30" s="252"/>
      <c r="O30" s="252"/>
      <c r="P30" s="252"/>
      <c r="Q30" s="253"/>
      <c r="R30" s="60"/>
    </row>
    <row r="31" spans="2:18" ht="21" x14ac:dyDescent="0.25">
      <c r="B31" s="102"/>
      <c r="C31" s="281"/>
      <c r="D31" s="281"/>
      <c r="E31" s="281"/>
      <c r="F31" s="281"/>
      <c r="H31" s="252"/>
      <c r="I31" s="252"/>
      <c r="J31" s="252"/>
      <c r="K31" s="252"/>
      <c r="L31" s="252"/>
      <c r="M31" s="252"/>
      <c r="N31" s="252"/>
      <c r="O31" s="252"/>
      <c r="P31" s="252"/>
      <c r="Q31" s="253"/>
      <c r="R31" s="281"/>
    </row>
    <row r="32" spans="2:18" ht="31.5" customHeight="1" x14ac:dyDescent="0.25">
      <c r="B32" s="102"/>
      <c r="C32" s="304" t="str">
        <f>traduction!A210</f>
        <v>Outillage pas portrait</v>
      </c>
      <c r="D32" s="278"/>
      <c r="E32" s="314" t="str">
        <f>traduction!$A$93</f>
        <v xml:space="preserve">6 points de fixation </v>
      </c>
      <c r="F32" s="314"/>
      <c r="G32" s="224"/>
      <c r="H32" s="224"/>
      <c r="I32" s="224"/>
      <c r="J32" s="60"/>
      <c r="K32" s="60"/>
      <c r="O32" s="60"/>
      <c r="P32" s="60"/>
      <c r="Q32" s="101"/>
      <c r="R32" s="60"/>
    </row>
    <row r="33" spans="2:18" ht="34.5" customHeight="1" x14ac:dyDescent="0.25">
      <c r="B33" s="129"/>
      <c r="C33" s="305" t="str">
        <f>traduction!A121</f>
        <v>Nombre de modules par Easy Grounding</v>
      </c>
      <c r="D33" s="289"/>
      <c r="E33" s="289"/>
      <c r="F33" s="289"/>
      <c r="G33" s="288"/>
      <c r="H33" s="288"/>
      <c r="I33" s="288"/>
      <c r="J33" s="60"/>
      <c r="K33" s="60"/>
      <c r="O33" s="60"/>
      <c r="P33" s="60"/>
      <c r="Q33" s="101"/>
      <c r="R33" s="60"/>
    </row>
    <row r="34" spans="2:18" ht="34.5" customHeight="1" x14ac:dyDescent="0.25">
      <c r="B34" s="129"/>
      <c r="C34" s="128"/>
      <c r="D34" s="128"/>
      <c r="E34" s="142"/>
      <c r="F34" s="130"/>
      <c r="G34" s="60"/>
      <c r="H34" s="60"/>
      <c r="I34" s="60"/>
      <c r="J34" s="60"/>
      <c r="K34" s="60"/>
      <c r="O34" s="60"/>
      <c r="P34" s="60"/>
      <c r="Q34" s="101"/>
      <c r="R34" s="60"/>
    </row>
    <row r="35" spans="2:18" ht="15" customHeight="1" x14ac:dyDescent="0.25">
      <c r="B35" s="129"/>
      <c r="C35" s="128"/>
      <c r="D35" s="128"/>
      <c r="F35" s="60"/>
      <c r="G35" s="59"/>
      <c r="H35" s="60"/>
      <c r="I35" s="60"/>
      <c r="J35" s="60"/>
      <c r="K35" s="60"/>
      <c r="O35" s="60"/>
      <c r="P35" s="60"/>
      <c r="Q35" s="101"/>
      <c r="R35" s="60"/>
    </row>
    <row r="36" spans="2:18" x14ac:dyDescent="0.25">
      <c r="B36" s="339"/>
      <c r="C36" s="340"/>
      <c r="D36" s="340"/>
      <c r="E36" s="340"/>
      <c r="F36" s="340"/>
      <c r="G36" s="60"/>
      <c r="H36" s="60"/>
      <c r="I36" s="60"/>
      <c r="J36" s="60"/>
      <c r="K36" s="60"/>
      <c r="O36" s="60"/>
      <c r="P36" s="60"/>
      <c r="Q36" s="101"/>
      <c r="R36" s="60"/>
    </row>
    <row r="37" spans="2:18" ht="21" x14ac:dyDescent="0.25">
      <c r="B37" s="102" t="s">
        <v>465</v>
      </c>
      <c r="E37" s="60"/>
      <c r="F37" s="60"/>
      <c r="G37" s="60"/>
      <c r="H37" s="60"/>
      <c r="I37" s="60"/>
      <c r="J37" s="60"/>
      <c r="K37" s="60"/>
      <c r="O37" s="60"/>
      <c r="P37" s="60"/>
      <c r="Q37" s="101"/>
      <c r="R37" s="60"/>
    </row>
    <row r="38" spans="2:18" x14ac:dyDescent="0.25">
      <c r="B38" s="98"/>
      <c r="E38" s="60"/>
      <c r="F38" s="60"/>
      <c r="G38" s="60"/>
      <c r="H38" s="60"/>
      <c r="I38" s="60"/>
      <c r="J38" s="60"/>
      <c r="K38" s="60"/>
      <c r="O38" s="60"/>
      <c r="P38" s="60"/>
      <c r="Q38" s="101"/>
      <c r="R38" s="60"/>
    </row>
    <row r="39" spans="2:18" ht="21" x14ac:dyDescent="0.25">
      <c r="B39" s="102" t="str">
        <f>traduction!$A$73</f>
        <v>2.1 Pour l'option outillage "Pas Portrait", tapez 1 dans la cellule jaune</v>
      </c>
      <c r="E39" s="60"/>
      <c r="F39" s="60"/>
      <c r="G39" s="60"/>
      <c r="H39" s="60"/>
      <c r="I39" s="60"/>
      <c r="J39" s="60"/>
      <c r="K39" s="60"/>
      <c r="O39" s="60"/>
      <c r="P39" s="60"/>
      <c r="Q39" s="101"/>
      <c r="R39" s="60"/>
    </row>
    <row r="40" spans="2:18" ht="24" customHeight="1" x14ac:dyDescent="0.25">
      <c r="B40" s="274"/>
      <c r="C40" s="275"/>
      <c r="D40" s="275"/>
      <c r="E40" s="275"/>
      <c r="F40" s="287" t="str">
        <f>traduction!$A$13</f>
        <v>Champ PV 1</v>
      </c>
      <c r="G40" s="275"/>
      <c r="H40" s="275"/>
      <c r="I40" s="275"/>
      <c r="J40" s="275"/>
      <c r="K40" s="319"/>
      <c r="L40" s="319"/>
      <c r="M40" s="319"/>
      <c r="N40" s="319"/>
      <c r="O40" s="319"/>
      <c r="P40" s="319"/>
      <c r="Q40" s="276"/>
      <c r="R40" s="281"/>
    </row>
    <row r="41" spans="2:18" ht="21.75" customHeight="1" x14ac:dyDescent="0.25">
      <c r="B41" s="254"/>
      <c r="C41" s="286" t="str">
        <f>traduction!$A$160</f>
        <v>Choix abergement :</v>
      </c>
      <c r="D41" s="255"/>
      <c r="E41" s="313" t="str">
        <f>traduction!$A$162</f>
        <v xml:space="preserve">1 Alu RAL 7022 </v>
      </c>
      <c r="F41" s="313"/>
      <c r="G41" s="313"/>
      <c r="H41" s="255"/>
      <c r="I41" s="255"/>
      <c r="J41" s="255"/>
      <c r="K41" s="319"/>
      <c r="L41" s="319"/>
      <c r="M41" s="319"/>
      <c r="N41" s="319"/>
      <c r="O41" s="319"/>
      <c r="P41" s="319"/>
      <c r="Q41" s="256"/>
      <c r="R41" s="281"/>
    </row>
    <row r="42" spans="2:18" ht="15.95" customHeight="1" x14ac:dyDescent="0.25">
      <c r="B42" s="170"/>
      <c r="C42" s="171"/>
      <c r="D42" s="171"/>
      <c r="E42" s="171"/>
      <c r="F42" s="171"/>
      <c r="G42" s="171"/>
      <c r="H42" s="171"/>
      <c r="I42" s="171"/>
      <c r="J42" s="171"/>
      <c r="K42" s="319"/>
      <c r="L42" s="319"/>
      <c r="M42" s="319"/>
      <c r="N42" s="319"/>
      <c r="O42" s="319"/>
      <c r="P42" s="319"/>
      <c r="Q42" s="172"/>
      <c r="R42" s="281"/>
    </row>
    <row r="43" spans="2:18" ht="24.95" customHeight="1" x14ac:dyDescent="0.25">
      <c r="B43" s="263"/>
      <c r="C43" s="264"/>
      <c r="D43" s="264"/>
      <c r="E43" s="264"/>
      <c r="F43" s="264"/>
      <c r="G43" s="264"/>
      <c r="H43" s="264"/>
      <c r="I43" s="264"/>
      <c r="J43" s="264"/>
      <c r="K43" s="319"/>
      <c r="L43" s="319"/>
      <c r="M43" s="319"/>
      <c r="N43" s="319"/>
      <c r="O43" s="319"/>
      <c r="P43" s="319"/>
      <c r="Q43" s="265"/>
      <c r="R43" s="281"/>
    </row>
    <row r="44" spans="2:18" ht="48" customHeight="1" x14ac:dyDescent="0.25">
      <c r="B44" s="133"/>
      <c r="C44" s="134"/>
      <c r="D44" s="134"/>
      <c r="E44" s="134"/>
      <c r="F44" s="134"/>
      <c r="G44" s="281"/>
      <c r="H44" s="281"/>
      <c r="I44" s="281"/>
      <c r="J44" s="281"/>
      <c r="K44" s="319"/>
      <c r="L44" s="319"/>
      <c r="M44" s="319"/>
      <c r="N44" s="319"/>
      <c r="O44" s="319"/>
      <c r="P44" s="319"/>
      <c r="Q44" s="101"/>
      <c r="R44" s="281"/>
    </row>
    <row r="45" spans="2:18" ht="18.75" customHeight="1" x14ac:dyDescent="0.25">
      <c r="B45" s="133"/>
      <c r="C45" s="134"/>
      <c r="D45" s="134"/>
      <c r="E45" s="134"/>
      <c r="F45" s="134"/>
      <c r="G45" s="281"/>
      <c r="H45" s="281"/>
      <c r="I45" s="281"/>
      <c r="J45" s="281"/>
      <c r="K45" s="267"/>
      <c r="L45" s="267"/>
      <c r="M45" s="267"/>
      <c r="N45" s="267"/>
      <c r="O45" s="267"/>
      <c r="P45" s="281"/>
      <c r="Q45" s="101"/>
      <c r="R45" s="281"/>
    </row>
    <row r="46" spans="2:18" ht="21" x14ac:dyDescent="0.25">
      <c r="B46" s="102"/>
      <c r="C46" s="281"/>
      <c r="D46" s="281"/>
      <c r="E46" s="281"/>
      <c r="F46" s="281"/>
      <c r="G46" s="281"/>
      <c r="H46" s="252"/>
      <c r="I46" s="252"/>
      <c r="J46" s="252"/>
      <c r="K46" s="252"/>
      <c r="L46" s="252"/>
      <c r="M46" s="252"/>
      <c r="N46" s="252"/>
      <c r="O46" s="252"/>
      <c r="P46" s="252"/>
      <c r="Q46" s="253"/>
      <c r="R46" s="281"/>
    </row>
    <row r="47" spans="2:18" ht="21" x14ac:dyDescent="0.25">
      <c r="B47" s="102"/>
      <c r="C47" s="281"/>
      <c r="D47" s="281"/>
      <c r="E47" s="281"/>
      <c r="F47" s="281"/>
      <c r="G47" s="281"/>
      <c r="H47" s="252"/>
      <c r="I47" s="252"/>
      <c r="J47" s="252"/>
      <c r="K47" s="252"/>
      <c r="L47" s="252"/>
      <c r="M47" s="252"/>
      <c r="N47" s="252"/>
      <c r="O47" s="252"/>
      <c r="P47" s="252"/>
      <c r="Q47" s="253"/>
      <c r="R47" s="281"/>
    </row>
    <row r="48" spans="2:18" ht="21" x14ac:dyDescent="0.25">
      <c r="B48" s="102"/>
      <c r="C48" s="281"/>
      <c r="D48" s="281"/>
      <c r="E48" s="281"/>
      <c r="F48" s="281"/>
      <c r="G48" s="281"/>
      <c r="H48" s="252"/>
      <c r="I48" s="252"/>
      <c r="J48" s="252"/>
      <c r="K48" s="252"/>
      <c r="L48" s="252"/>
      <c r="M48" s="252"/>
      <c r="N48" s="252"/>
      <c r="O48" s="252"/>
      <c r="P48" s="252"/>
      <c r="Q48" s="253"/>
      <c r="R48" s="281"/>
    </row>
    <row r="49" spans="2:18" ht="21" x14ac:dyDescent="0.25">
      <c r="B49" s="102"/>
      <c r="C49" s="281"/>
      <c r="D49" s="281"/>
      <c r="E49" s="281"/>
      <c r="F49" s="281"/>
      <c r="G49" s="281"/>
      <c r="H49" s="252"/>
      <c r="I49" s="252"/>
      <c r="J49" s="252"/>
      <c r="K49" s="252"/>
      <c r="L49" s="252"/>
      <c r="M49" s="252"/>
      <c r="N49" s="252"/>
      <c r="O49" s="252"/>
      <c r="P49" s="252"/>
      <c r="Q49" s="253"/>
      <c r="R49" s="281"/>
    </row>
    <row r="50" spans="2:18" ht="21" x14ac:dyDescent="0.25">
      <c r="B50" s="102"/>
      <c r="C50" s="281"/>
      <c r="D50" s="281"/>
      <c r="E50" s="281"/>
      <c r="F50" s="281"/>
      <c r="H50" s="252"/>
      <c r="I50" s="252"/>
      <c r="J50" s="252"/>
      <c r="K50" s="252"/>
      <c r="L50" s="252"/>
      <c r="M50" s="252"/>
      <c r="N50" s="252"/>
      <c r="O50" s="252"/>
      <c r="P50" s="252"/>
      <c r="Q50" s="253"/>
      <c r="R50" s="281"/>
    </row>
    <row r="51" spans="2:18" ht="21" x14ac:dyDescent="0.25">
      <c r="B51" s="102"/>
      <c r="C51" s="281"/>
      <c r="D51" s="281"/>
      <c r="E51" s="281"/>
      <c r="F51" s="281"/>
      <c r="H51" s="252"/>
      <c r="I51" s="252"/>
      <c r="J51" s="252"/>
      <c r="K51" s="252"/>
      <c r="L51" s="252"/>
      <c r="M51" s="252"/>
      <c r="N51" s="252"/>
      <c r="O51" s="252"/>
      <c r="P51" s="252"/>
      <c r="Q51" s="253"/>
      <c r="R51" s="281"/>
    </row>
    <row r="52" spans="2:18" ht="31.5" customHeight="1" x14ac:dyDescent="0.25">
      <c r="B52" s="102"/>
      <c r="C52" s="304" t="str">
        <f>traduction!$A$210</f>
        <v>Outillage pas portrait</v>
      </c>
      <c r="D52" s="278"/>
      <c r="E52" s="314" t="str">
        <f>traduction!$A$93</f>
        <v xml:space="preserve">6 points de fixation </v>
      </c>
      <c r="F52" s="314"/>
      <c r="G52" s="224"/>
      <c r="H52" s="224"/>
      <c r="I52" s="224"/>
      <c r="J52" s="281"/>
      <c r="K52" s="281"/>
      <c r="O52" s="281"/>
      <c r="P52" s="281"/>
      <c r="Q52" s="101"/>
      <c r="R52" s="281"/>
    </row>
    <row r="53" spans="2:18" ht="34.5" customHeight="1" x14ac:dyDescent="0.25">
      <c r="B53" s="129"/>
      <c r="C53" s="305" t="str">
        <f>traduction!$A$121</f>
        <v>Nombre de modules par Easy Grounding</v>
      </c>
      <c r="D53" s="289"/>
      <c r="E53" s="289"/>
      <c r="F53" s="289"/>
      <c r="G53" s="288"/>
      <c r="H53" s="288"/>
      <c r="I53" s="288"/>
      <c r="J53" s="281"/>
      <c r="K53" s="281"/>
      <c r="O53" s="281"/>
      <c r="P53" s="281"/>
      <c r="Q53" s="101"/>
      <c r="R53" s="281"/>
    </row>
    <row r="54" spans="2:18" ht="34.5" customHeight="1" x14ac:dyDescent="0.25">
      <c r="B54" s="129"/>
      <c r="C54" s="279"/>
      <c r="D54" s="279"/>
      <c r="E54" s="142"/>
      <c r="F54" s="130"/>
      <c r="G54" s="281"/>
      <c r="H54" s="281"/>
      <c r="I54" s="281"/>
      <c r="J54" s="281"/>
      <c r="K54" s="281"/>
      <c r="O54" s="281"/>
      <c r="P54" s="281"/>
      <c r="Q54" s="101"/>
      <c r="R54" s="281"/>
    </row>
    <row r="55" spans="2:18" ht="14.25" customHeight="1" x14ac:dyDescent="0.25">
      <c r="B55" s="102"/>
      <c r="C55" s="247"/>
      <c r="D55" s="247"/>
      <c r="E55" s="103"/>
      <c r="F55" s="104"/>
      <c r="G55" s="247"/>
      <c r="H55" s="247"/>
      <c r="I55" s="247"/>
      <c r="J55" s="247"/>
      <c r="K55" s="247"/>
      <c r="O55" s="247"/>
      <c r="P55" s="247"/>
      <c r="Q55" s="101"/>
      <c r="R55" s="247"/>
    </row>
    <row r="56" spans="2:18" ht="24.75" customHeight="1" x14ac:dyDescent="0.25">
      <c r="B56" s="330" t="str">
        <f>traduction!A74</f>
        <v>2.2 Pour 6 points de fixation, tapez 1 dans la cellule jaune</v>
      </c>
      <c r="C56" s="331"/>
      <c r="D56" s="331"/>
      <c r="E56" s="331"/>
      <c r="F56" s="331"/>
      <c r="G56" s="331"/>
      <c r="H56" s="331"/>
      <c r="I56" s="331"/>
      <c r="J56" s="331"/>
      <c r="K56" s="331"/>
      <c r="L56" s="331"/>
      <c r="M56" s="331"/>
      <c r="N56" s="331"/>
      <c r="O56" s="331"/>
      <c r="P56" s="331"/>
      <c r="Q56" s="332"/>
      <c r="R56" s="247"/>
    </row>
    <row r="57" spans="2:18" ht="24" customHeight="1" x14ac:dyDescent="0.25">
      <c r="B57" s="274"/>
      <c r="C57" s="275"/>
      <c r="D57" s="275"/>
      <c r="E57" s="275"/>
      <c r="F57" s="287" t="str">
        <f>traduction!$A$13</f>
        <v>Champ PV 1</v>
      </c>
      <c r="G57" s="275"/>
      <c r="H57" s="275"/>
      <c r="I57" s="275"/>
      <c r="J57" s="275"/>
      <c r="K57" s="319"/>
      <c r="L57" s="319"/>
      <c r="M57" s="319"/>
      <c r="N57" s="319"/>
      <c r="O57" s="319"/>
      <c r="P57" s="319"/>
      <c r="Q57" s="276"/>
      <c r="R57" s="281"/>
    </row>
    <row r="58" spans="2:18" ht="21.75" customHeight="1" x14ac:dyDescent="0.25">
      <c r="B58" s="254"/>
      <c r="C58" s="286" t="str">
        <f>traduction!$A$160</f>
        <v>Choix abergement :</v>
      </c>
      <c r="D58" s="255"/>
      <c r="E58" s="313" t="str">
        <f>traduction!$A$162</f>
        <v xml:space="preserve">1 Alu RAL 7022 </v>
      </c>
      <c r="F58" s="313"/>
      <c r="G58" s="313"/>
      <c r="H58" s="255"/>
      <c r="I58" s="255"/>
      <c r="J58" s="255"/>
      <c r="K58" s="319"/>
      <c r="L58" s="319"/>
      <c r="M58" s="319"/>
      <c r="N58" s="319"/>
      <c r="O58" s="319"/>
      <c r="P58" s="319"/>
      <c r="Q58" s="256"/>
      <c r="R58" s="281"/>
    </row>
    <row r="59" spans="2:18" ht="15.95" customHeight="1" x14ac:dyDescent="0.25">
      <c r="B59" s="170"/>
      <c r="C59" s="171"/>
      <c r="D59" s="171"/>
      <c r="E59" s="171"/>
      <c r="F59" s="171"/>
      <c r="G59" s="171"/>
      <c r="H59" s="171"/>
      <c r="I59" s="171"/>
      <c r="J59" s="171"/>
      <c r="K59" s="319"/>
      <c r="L59" s="319"/>
      <c r="M59" s="319"/>
      <c r="N59" s="319"/>
      <c r="O59" s="319"/>
      <c r="P59" s="319"/>
      <c r="Q59" s="172"/>
      <c r="R59" s="281"/>
    </row>
    <row r="60" spans="2:18" ht="24.95" customHeight="1" x14ac:dyDescent="0.25">
      <c r="B60" s="263"/>
      <c r="C60" s="264"/>
      <c r="D60" s="264"/>
      <c r="E60" s="264"/>
      <c r="F60" s="264"/>
      <c r="G60" s="264"/>
      <c r="H60" s="264"/>
      <c r="I60" s="264"/>
      <c r="J60" s="264"/>
      <c r="K60" s="319"/>
      <c r="L60" s="319"/>
      <c r="M60" s="319"/>
      <c r="N60" s="319"/>
      <c r="O60" s="319"/>
      <c r="P60" s="319"/>
      <c r="Q60" s="265"/>
      <c r="R60" s="281"/>
    </row>
    <row r="61" spans="2:18" ht="48" customHeight="1" x14ac:dyDescent="0.25">
      <c r="B61" s="133"/>
      <c r="C61" s="134"/>
      <c r="D61" s="134"/>
      <c r="E61" s="134"/>
      <c r="F61" s="134"/>
      <c r="G61" s="281"/>
      <c r="H61" s="281"/>
      <c r="I61" s="281"/>
      <c r="J61" s="281"/>
      <c r="K61" s="319"/>
      <c r="L61" s="319"/>
      <c r="M61" s="319"/>
      <c r="N61" s="319"/>
      <c r="O61" s="319"/>
      <c r="P61" s="319"/>
      <c r="Q61" s="101"/>
      <c r="R61" s="281"/>
    </row>
    <row r="62" spans="2:18" ht="18.75" customHeight="1" x14ac:dyDescent="0.25">
      <c r="B62" s="133"/>
      <c r="C62" s="134"/>
      <c r="D62" s="134"/>
      <c r="E62" s="134"/>
      <c r="F62" s="134"/>
      <c r="G62" s="281"/>
      <c r="H62" s="281"/>
      <c r="I62" s="281"/>
      <c r="J62" s="281"/>
      <c r="K62" s="267"/>
      <c r="L62" s="267"/>
      <c r="M62" s="267"/>
      <c r="N62" s="267"/>
      <c r="O62" s="267"/>
      <c r="P62" s="281"/>
      <c r="Q62" s="101"/>
      <c r="R62" s="281"/>
    </row>
    <row r="63" spans="2:18" ht="21" x14ac:dyDescent="0.25">
      <c r="B63" s="102"/>
      <c r="C63" s="281"/>
      <c r="D63" s="281"/>
      <c r="E63" s="281"/>
      <c r="F63" s="281"/>
      <c r="G63" s="281"/>
      <c r="H63" s="252"/>
      <c r="I63" s="252"/>
      <c r="J63" s="252"/>
      <c r="K63" s="252"/>
      <c r="L63" s="252"/>
      <c r="M63" s="252"/>
      <c r="N63" s="252"/>
      <c r="O63" s="252"/>
      <c r="P63" s="252"/>
      <c r="Q63" s="253"/>
      <c r="R63" s="281"/>
    </row>
    <row r="64" spans="2:18" ht="21" x14ac:dyDescent="0.25">
      <c r="B64" s="102"/>
      <c r="C64" s="281"/>
      <c r="D64" s="281"/>
      <c r="E64" s="281"/>
      <c r="F64" s="281"/>
      <c r="G64" s="281"/>
      <c r="H64" s="252"/>
      <c r="I64" s="252"/>
      <c r="J64" s="252"/>
      <c r="K64" s="252"/>
      <c r="L64" s="252"/>
      <c r="M64" s="252"/>
      <c r="N64" s="252"/>
      <c r="O64" s="252"/>
      <c r="P64" s="252"/>
      <c r="Q64" s="253"/>
      <c r="R64" s="281"/>
    </row>
    <row r="65" spans="2:18" ht="21" x14ac:dyDescent="0.25">
      <c r="B65" s="102"/>
      <c r="C65" s="281"/>
      <c r="D65" s="281"/>
      <c r="E65" s="281"/>
      <c r="F65" s="281"/>
      <c r="G65" s="281"/>
      <c r="H65" s="252"/>
      <c r="I65" s="252"/>
      <c r="J65" s="252"/>
      <c r="K65" s="252"/>
      <c r="L65" s="252"/>
      <c r="M65" s="252"/>
      <c r="N65" s="252"/>
      <c r="O65" s="252"/>
      <c r="P65" s="252"/>
      <c r="Q65" s="253"/>
      <c r="R65" s="281"/>
    </row>
    <row r="66" spans="2:18" ht="21" x14ac:dyDescent="0.25">
      <c r="B66" s="102"/>
      <c r="C66" s="281"/>
      <c r="D66" s="281"/>
      <c r="E66" s="281"/>
      <c r="F66" s="281"/>
      <c r="G66" s="281"/>
      <c r="H66" s="252"/>
      <c r="I66" s="252"/>
      <c r="J66" s="252"/>
      <c r="K66" s="252"/>
      <c r="L66" s="252"/>
      <c r="M66" s="252"/>
      <c r="N66" s="252"/>
      <c r="O66" s="252"/>
      <c r="P66" s="252"/>
      <c r="Q66" s="253"/>
      <c r="R66" s="281"/>
    </row>
    <row r="67" spans="2:18" ht="21" x14ac:dyDescent="0.25">
      <c r="B67" s="102"/>
      <c r="C67" s="281"/>
      <c r="D67" s="281"/>
      <c r="E67" s="281"/>
      <c r="F67" s="281"/>
      <c r="H67" s="252"/>
      <c r="I67" s="252"/>
      <c r="J67" s="252"/>
      <c r="K67" s="252"/>
      <c r="L67" s="252"/>
      <c r="M67" s="252"/>
      <c r="N67" s="252"/>
      <c r="O67" s="252"/>
      <c r="P67" s="252"/>
      <c r="Q67" s="253"/>
      <c r="R67" s="281"/>
    </row>
    <row r="68" spans="2:18" ht="21" x14ac:dyDescent="0.25">
      <c r="B68" s="102"/>
      <c r="C68" s="281"/>
      <c r="D68" s="281"/>
      <c r="E68" s="281"/>
      <c r="F68" s="281"/>
      <c r="H68" s="252"/>
      <c r="I68" s="252"/>
      <c r="J68" s="252"/>
      <c r="K68" s="252"/>
      <c r="L68" s="252"/>
      <c r="M68" s="252"/>
      <c r="N68" s="252"/>
      <c r="O68" s="252"/>
      <c r="P68" s="252"/>
      <c r="Q68" s="253"/>
      <c r="R68" s="281"/>
    </row>
    <row r="69" spans="2:18" ht="31.5" customHeight="1" x14ac:dyDescent="0.25">
      <c r="B69" s="102"/>
      <c r="C69" s="304" t="str">
        <f>traduction!$A$210</f>
        <v>Outillage pas portrait</v>
      </c>
      <c r="D69" s="278"/>
      <c r="E69" s="314" t="str">
        <f>traduction!$A$93</f>
        <v xml:space="preserve">6 points de fixation </v>
      </c>
      <c r="F69" s="314"/>
      <c r="G69" s="224"/>
      <c r="H69" s="224"/>
      <c r="I69" s="224"/>
      <c r="J69" s="281"/>
      <c r="K69" s="281"/>
      <c r="O69" s="281"/>
      <c r="P69" s="281"/>
      <c r="Q69" s="101"/>
      <c r="R69" s="281"/>
    </row>
    <row r="70" spans="2:18" ht="34.5" customHeight="1" x14ac:dyDescent="0.25">
      <c r="B70" s="129"/>
      <c r="C70" s="305" t="str">
        <f>traduction!$A$121</f>
        <v>Nombre de modules par Easy Grounding</v>
      </c>
      <c r="D70" s="289"/>
      <c r="E70" s="289"/>
      <c r="F70" s="289"/>
      <c r="G70" s="288"/>
      <c r="H70" s="288"/>
      <c r="I70" s="288"/>
      <c r="J70" s="281"/>
      <c r="K70" s="281"/>
      <c r="O70" s="281"/>
      <c r="P70" s="281"/>
      <c r="Q70" s="101"/>
      <c r="R70" s="281"/>
    </row>
    <row r="71" spans="2:18" ht="34.5" customHeight="1" x14ac:dyDescent="0.25">
      <c r="B71" s="129"/>
      <c r="C71" s="279"/>
      <c r="D71" s="279"/>
      <c r="E71" s="142"/>
      <c r="F71" s="130"/>
      <c r="G71" s="281"/>
      <c r="H71" s="281"/>
      <c r="I71" s="281"/>
      <c r="J71" s="281"/>
      <c r="K71" s="281"/>
      <c r="O71" s="281"/>
      <c r="P71" s="281"/>
      <c r="Q71" s="101"/>
      <c r="R71" s="281"/>
    </row>
    <row r="72" spans="2:18" s="296" customFormat="1" x14ac:dyDescent="0.25">
      <c r="B72" s="297"/>
      <c r="C72" s="298"/>
      <c r="D72" s="298"/>
      <c r="E72" s="299"/>
      <c r="F72" s="294"/>
      <c r="G72" s="294"/>
      <c r="H72" s="294"/>
      <c r="I72" s="294"/>
      <c r="J72" s="294"/>
      <c r="K72" s="294"/>
      <c r="L72" s="294"/>
      <c r="M72" s="294"/>
      <c r="N72" s="294"/>
      <c r="O72" s="294"/>
      <c r="P72" s="294"/>
      <c r="Q72" s="295"/>
      <c r="R72" s="294"/>
    </row>
    <row r="73" spans="2:18" s="296" customFormat="1" ht="21" x14ac:dyDescent="0.35">
      <c r="B73" s="141" t="str">
        <f>traduction!A102</f>
        <v>2.3 Nombre de modules par EASY GROUNDING (0,1 ou 2)</v>
      </c>
      <c r="E73" s="294"/>
      <c r="F73" s="294"/>
      <c r="G73" s="294"/>
      <c r="H73" s="294"/>
      <c r="I73" s="294"/>
      <c r="J73" s="294"/>
      <c r="K73" s="294"/>
      <c r="L73" s="294"/>
      <c r="M73" s="294"/>
      <c r="N73" s="294"/>
      <c r="O73" s="294"/>
      <c r="P73" s="294"/>
      <c r="Q73" s="295"/>
      <c r="R73" s="294"/>
    </row>
    <row r="74" spans="2:18" ht="24" customHeight="1" x14ac:dyDescent="0.25">
      <c r="B74" s="274"/>
      <c r="C74" s="275"/>
      <c r="D74" s="275"/>
      <c r="E74" s="275"/>
      <c r="F74" s="287" t="str">
        <f>traduction!$A$13</f>
        <v>Champ PV 1</v>
      </c>
      <c r="G74" s="275"/>
      <c r="H74" s="275"/>
      <c r="I74" s="275"/>
      <c r="J74" s="275"/>
      <c r="K74" s="277"/>
      <c r="L74" s="277"/>
      <c r="M74" s="277"/>
      <c r="N74" s="277"/>
      <c r="O74" s="277"/>
      <c r="P74" s="277"/>
      <c r="Q74" s="276"/>
      <c r="R74" s="281"/>
    </row>
    <row r="75" spans="2:18" ht="21.75" customHeight="1" x14ac:dyDescent="0.25">
      <c r="B75" s="254"/>
      <c r="C75" s="286" t="str">
        <f>traduction!$A$160</f>
        <v>Choix abergement :</v>
      </c>
      <c r="D75" s="255"/>
      <c r="E75" s="313" t="str">
        <f>traduction!$A$162</f>
        <v xml:space="preserve">1 Alu RAL 7022 </v>
      </c>
      <c r="F75" s="313"/>
      <c r="G75" s="313"/>
      <c r="H75" s="255"/>
      <c r="I75" s="255"/>
      <c r="J75" s="255"/>
      <c r="K75" s="277"/>
      <c r="L75" s="277"/>
      <c r="M75" s="277"/>
      <c r="N75" s="277"/>
      <c r="O75" s="277"/>
      <c r="P75" s="277"/>
      <c r="Q75" s="256"/>
      <c r="R75" s="281"/>
    </row>
    <row r="76" spans="2:18" ht="15.95" customHeight="1" x14ac:dyDescent="0.25">
      <c r="B76" s="170"/>
      <c r="C76" s="171"/>
      <c r="D76" s="171"/>
      <c r="E76" s="171"/>
      <c r="F76" s="171"/>
      <c r="G76" s="171"/>
      <c r="H76" s="171"/>
      <c r="I76" s="171"/>
      <c r="J76" s="171"/>
      <c r="K76" s="277"/>
      <c r="L76" s="277"/>
      <c r="M76" s="277"/>
      <c r="N76" s="301"/>
      <c r="O76" s="301"/>
      <c r="P76" s="277"/>
      <c r="Q76" s="172"/>
      <c r="R76" s="281"/>
    </row>
    <row r="77" spans="2:18" ht="24.95" customHeight="1" thickBot="1" x14ac:dyDescent="0.3">
      <c r="B77" s="263"/>
      <c r="C77" s="264"/>
      <c r="D77" s="264"/>
      <c r="E77" s="264"/>
      <c r="F77" s="264"/>
      <c r="G77" s="264"/>
      <c r="H77" s="264"/>
      <c r="I77" s="264"/>
      <c r="J77" s="294"/>
      <c r="K77" s="294"/>
      <c r="L77" s="294"/>
      <c r="N77" s="300"/>
      <c r="O77" s="300"/>
      <c r="P77" s="300"/>
      <c r="Q77" s="265"/>
      <c r="R77" s="281"/>
    </row>
    <row r="78" spans="2:18" ht="48" customHeight="1" thickBot="1" x14ac:dyDescent="0.3">
      <c r="B78" s="133"/>
      <c r="C78" s="134"/>
      <c r="D78" s="134"/>
      <c r="E78" s="134"/>
      <c r="F78" s="134"/>
      <c r="G78" s="281"/>
      <c r="H78" s="281"/>
      <c r="I78" s="281"/>
      <c r="J78" s="294"/>
      <c r="K78" s="294"/>
      <c r="L78" s="294"/>
      <c r="M78" s="341" t="s">
        <v>318</v>
      </c>
      <c r="N78" s="342"/>
      <c r="O78" s="343"/>
      <c r="P78" s="294"/>
      <c r="Q78" s="101"/>
      <c r="R78" s="281"/>
    </row>
    <row r="79" spans="2:18" ht="18.75" customHeight="1" thickBot="1" x14ac:dyDescent="0.3">
      <c r="B79" s="133"/>
      <c r="C79" s="134"/>
      <c r="D79" s="134"/>
      <c r="E79" s="134"/>
      <c r="F79" s="134"/>
      <c r="G79" s="281"/>
      <c r="H79" s="281"/>
      <c r="I79" s="281"/>
      <c r="J79" s="294"/>
      <c r="K79" s="294"/>
      <c r="L79" s="294"/>
      <c r="M79" s="294"/>
      <c r="N79" s="294"/>
      <c r="O79" s="294"/>
      <c r="P79" s="294"/>
      <c r="Q79" s="101"/>
      <c r="R79" s="281"/>
    </row>
    <row r="80" spans="2:18" ht="27.75" customHeight="1" x14ac:dyDescent="0.25">
      <c r="B80" s="102"/>
      <c r="C80" s="281"/>
      <c r="D80" s="281"/>
      <c r="E80" s="281"/>
      <c r="F80" s="281"/>
      <c r="G80" s="281"/>
      <c r="H80" s="252"/>
      <c r="I80" s="252"/>
      <c r="J80" s="294"/>
      <c r="K80" s="294"/>
      <c r="L80" s="294"/>
      <c r="M80" s="333" t="s">
        <v>319</v>
      </c>
      <c r="N80" s="334"/>
      <c r="O80" s="335"/>
      <c r="P80" s="294"/>
      <c r="Q80" s="253"/>
      <c r="R80" s="281"/>
    </row>
    <row r="81" spans="2:18" ht="21.75" thickBot="1" x14ac:dyDescent="0.3">
      <c r="B81" s="102"/>
      <c r="C81" s="281"/>
      <c r="D81" s="281"/>
      <c r="E81" s="281"/>
      <c r="F81" s="281"/>
      <c r="G81" s="281"/>
      <c r="H81" s="252"/>
      <c r="I81" s="252"/>
      <c r="J81" s="294"/>
      <c r="K81" s="294"/>
      <c r="L81" s="294"/>
      <c r="M81" s="336"/>
      <c r="N81" s="337"/>
      <c r="O81" s="338"/>
      <c r="P81" s="294"/>
      <c r="Q81" s="253"/>
      <c r="R81" s="281"/>
    </row>
    <row r="82" spans="2:18" ht="21" x14ac:dyDescent="0.25">
      <c r="B82" s="102"/>
      <c r="C82" s="281"/>
      <c r="D82" s="281"/>
      <c r="E82" s="281"/>
      <c r="F82" s="281"/>
      <c r="G82" s="281"/>
      <c r="H82" s="252"/>
      <c r="I82" s="252"/>
      <c r="J82" s="252"/>
      <c r="K82" s="252"/>
      <c r="L82" s="252"/>
      <c r="M82" s="252"/>
      <c r="N82" s="252"/>
      <c r="O82" s="252"/>
      <c r="P82" s="252"/>
      <c r="Q82" s="253"/>
      <c r="R82" s="281"/>
    </row>
    <row r="83" spans="2:18" ht="21" x14ac:dyDescent="0.25">
      <c r="B83" s="102"/>
      <c r="C83" s="281"/>
      <c r="D83" s="281"/>
      <c r="E83" s="281"/>
      <c r="F83" s="281"/>
      <c r="G83" s="281"/>
      <c r="H83" s="252"/>
      <c r="I83" s="252"/>
      <c r="J83" s="252"/>
      <c r="K83" s="252"/>
      <c r="L83" s="252"/>
      <c r="M83" s="252"/>
      <c r="N83" s="252"/>
      <c r="O83" s="252"/>
      <c r="P83" s="252"/>
      <c r="Q83" s="253"/>
      <c r="R83" s="281"/>
    </row>
    <row r="84" spans="2:18" ht="17.25" customHeight="1" x14ac:dyDescent="0.25">
      <c r="B84" s="102"/>
      <c r="C84" s="281"/>
      <c r="D84" s="281"/>
      <c r="E84" s="281"/>
      <c r="F84" s="281"/>
      <c r="H84" s="252"/>
      <c r="I84" s="252"/>
      <c r="J84" s="252"/>
      <c r="K84" s="252"/>
      <c r="L84" s="252"/>
      <c r="M84" s="252"/>
      <c r="N84" s="252"/>
      <c r="O84" s="252"/>
      <c r="P84" s="252"/>
      <c r="Q84" s="253"/>
      <c r="R84" s="281"/>
    </row>
    <row r="85" spans="2:18" ht="12.75" customHeight="1" x14ac:dyDescent="0.25">
      <c r="B85" s="102"/>
      <c r="C85" s="281"/>
      <c r="D85" s="281"/>
      <c r="E85" s="281"/>
      <c r="F85" s="281"/>
      <c r="H85" s="252"/>
      <c r="I85" s="252"/>
      <c r="J85" s="252"/>
      <c r="K85" s="252"/>
      <c r="L85" s="252"/>
      <c r="M85" s="252"/>
      <c r="N85" s="252"/>
      <c r="O85" s="252"/>
      <c r="P85" s="252"/>
      <c r="Q85" s="253"/>
      <c r="R85" s="281"/>
    </row>
    <row r="86" spans="2:18" ht="31.5" customHeight="1" x14ac:dyDescent="0.25">
      <c r="B86" s="102"/>
      <c r="C86" s="304" t="str">
        <f>traduction!$A$210</f>
        <v>Outillage pas portrait</v>
      </c>
      <c r="D86" s="278"/>
      <c r="E86" s="314" t="str">
        <f>traduction!$A$93</f>
        <v xml:space="preserve">6 points de fixation </v>
      </c>
      <c r="F86" s="314"/>
      <c r="G86" s="224"/>
      <c r="H86" s="224"/>
      <c r="I86" s="224"/>
      <c r="J86" s="281"/>
      <c r="K86" s="281"/>
      <c r="O86" s="281"/>
      <c r="P86" s="281"/>
      <c r="Q86" s="101"/>
      <c r="R86" s="281"/>
    </row>
    <row r="87" spans="2:18" ht="34.5" customHeight="1" x14ac:dyDescent="0.25">
      <c r="B87" s="129"/>
      <c r="C87" s="305" t="str">
        <f>traduction!$A$121</f>
        <v>Nombre de modules par Easy Grounding</v>
      </c>
      <c r="D87" s="289"/>
      <c r="E87" s="289"/>
      <c r="F87" s="289"/>
      <c r="G87" s="288"/>
      <c r="H87" s="288"/>
      <c r="I87" s="288"/>
      <c r="J87" s="281"/>
      <c r="K87" s="281"/>
      <c r="O87" s="281"/>
      <c r="P87" s="281"/>
      <c r="Q87" s="101"/>
      <c r="R87" s="281"/>
    </row>
    <row r="88" spans="2:18" ht="34.5" customHeight="1" x14ac:dyDescent="0.25">
      <c r="B88" s="129"/>
      <c r="C88" s="279"/>
      <c r="D88" s="279"/>
      <c r="E88" s="142"/>
      <c r="F88" s="130"/>
      <c r="G88" s="281"/>
      <c r="H88" s="281"/>
      <c r="I88" s="281"/>
      <c r="J88" s="281"/>
      <c r="K88" s="281"/>
      <c r="O88" s="281"/>
      <c r="P88" s="281"/>
      <c r="Q88" s="101"/>
      <c r="R88" s="281"/>
    </row>
    <row r="89" spans="2:18" ht="20.25" customHeight="1" x14ac:dyDescent="0.25">
      <c r="B89" s="102" t="str">
        <f>traduction!A75</f>
        <v>3. La nomenclature sera générée dans le tableau de l'onglet "nomenclature "</v>
      </c>
      <c r="C89" s="60"/>
      <c r="D89" s="60"/>
      <c r="E89" s="60"/>
      <c r="F89" s="60"/>
      <c r="G89" s="60"/>
      <c r="H89" s="60"/>
      <c r="I89" s="60"/>
      <c r="J89" s="60"/>
      <c r="K89" s="60"/>
      <c r="L89" s="60"/>
      <c r="M89" s="60"/>
      <c r="N89" s="60"/>
      <c r="O89" s="60"/>
      <c r="P89" s="60"/>
      <c r="Q89" s="101"/>
      <c r="R89" s="60"/>
    </row>
    <row r="90" spans="2:18" ht="20.25" customHeight="1" x14ac:dyDescent="0.25">
      <c r="B90" s="102"/>
      <c r="C90" s="60"/>
      <c r="D90" s="60"/>
      <c r="E90" s="60"/>
      <c r="F90" s="60"/>
      <c r="G90" s="60"/>
      <c r="H90" s="60"/>
      <c r="I90" s="60"/>
      <c r="J90" s="60"/>
      <c r="K90" s="60"/>
      <c r="L90" s="60"/>
      <c r="M90" s="60"/>
      <c r="N90" s="60"/>
      <c r="O90" s="60"/>
      <c r="P90" s="60"/>
      <c r="Q90" s="101"/>
      <c r="R90" s="60"/>
    </row>
    <row r="91" spans="2:18" ht="21" customHeight="1" x14ac:dyDescent="0.35">
      <c r="B91" s="122" t="str">
        <f>traduction!A76</f>
        <v>3.1.  Renseignez l'épaisseur des modules ligne 4</v>
      </c>
      <c r="C91" s="123"/>
      <c r="D91" s="123"/>
      <c r="E91" s="123"/>
      <c r="F91" s="123"/>
      <c r="G91" s="123"/>
      <c r="H91" s="123"/>
      <c r="I91" s="123"/>
      <c r="J91" s="123"/>
      <c r="K91" s="123"/>
      <c r="L91" s="123"/>
      <c r="M91" s="123"/>
      <c r="N91" s="123"/>
      <c r="O91" s="123"/>
      <c r="P91" s="123"/>
      <c r="Q91" s="157"/>
      <c r="R91" s="60"/>
    </row>
    <row r="92" spans="2:18" ht="21" customHeight="1" thickBot="1" x14ac:dyDescent="0.4">
      <c r="B92" s="122"/>
      <c r="C92" s="123"/>
      <c r="D92" s="123"/>
      <c r="E92" s="123"/>
      <c r="F92" s="123"/>
      <c r="G92" s="123"/>
      <c r="H92" s="123"/>
      <c r="I92" s="123"/>
      <c r="J92" s="123"/>
      <c r="K92" s="123"/>
      <c r="L92" s="123"/>
      <c r="M92" s="123"/>
      <c r="N92" s="123"/>
      <c r="O92" s="123"/>
      <c r="P92" s="123"/>
      <c r="Q92" s="157"/>
      <c r="R92" s="247"/>
    </row>
    <row r="93" spans="2:18" ht="21" customHeight="1" thickBot="1" x14ac:dyDescent="0.4">
      <c r="B93" s="122"/>
      <c r="C93" s="315" t="str">
        <f>traduction!$A$6</f>
        <v>Nomenclature pour EASY ROOF METAL (portrait)</v>
      </c>
      <c r="D93" s="316"/>
      <c r="E93" s="316"/>
      <c r="F93" s="316"/>
      <c r="G93" s="316"/>
      <c r="H93" s="316"/>
      <c r="I93" s="316"/>
      <c r="J93" s="316"/>
      <c r="K93" s="316"/>
      <c r="L93" s="316"/>
      <c r="M93" s="123"/>
      <c r="N93" s="123"/>
      <c r="O93" s="123"/>
      <c r="P93" s="123"/>
      <c r="Q93" s="157"/>
      <c r="R93" s="281"/>
    </row>
    <row r="94" spans="2:18" ht="21" customHeight="1" thickBot="1" x14ac:dyDescent="0.4">
      <c r="B94" s="122"/>
      <c r="C94" s="315" t="str">
        <f>traduction!$A$8</f>
        <v>Nombre de kits</v>
      </c>
      <c r="D94" s="316"/>
      <c r="E94" s="316"/>
      <c r="F94" s="318"/>
      <c r="G94" s="302"/>
      <c r="H94" s="302"/>
      <c r="I94" s="123"/>
      <c r="J94" s="123"/>
      <c r="K94" s="123"/>
      <c r="L94" s="123"/>
      <c r="M94" s="123"/>
      <c r="Q94" s="157"/>
      <c r="R94" s="247"/>
    </row>
    <row r="95" spans="2:18" ht="21" customHeight="1" thickBot="1" x14ac:dyDescent="0.4">
      <c r="B95" s="122"/>
      <c r="C95" s="315" t="str">
        <f>traduction!$A$144</f>
        <v>Epaisseur module</v>
      </c>
      <c r="D95" s="316"/>
      <c r="E95" s="316"/>
      <c r="F95" s="318"/>
      <c r="G95" s="302"/>
      <c r="H95" s="302"/>
      <c r="I95" s="123"/>
      <c r="J95" s="123"/>
      <c r="K95" s="123"/>
      <c r="L95" s="123"/>
      <c r="M95" s="123"/>
      <c r="Q95" s="157"/>
      <c r="R95" s="247"/>
    </row>
    <row r="96" spans="2:18" ht="21" customHeight="1" thickBot="1" x14ac:dyDescent="0.4">
      <c r="B96" s="122"/>
      <c r="C96" s="315" t="str">
        <f>traduction!$A$145</f>
        <v>Longueur module</v>
      </c>
      <c r="D96" s="316"/>
      <c r="E96" s="316"/>
      <c r="F96" s="318"/>
      <c r="G96" s="302"/>
      <c r="H96" s="302"/>
      <c r="I96" s="123"/>
      <c r="J96" s="123"/>
      <c r="K96" s="123"/>
      <c r="L96" s="123"/>
      <c r="M96" s="123"/>
      <c r="Q96" s="157"/>
      <c r="R96" s="247"/>
    </row>
    <row r="97" spans="2:18" ht="21.75" thickBot="1" x14ac:dyDescent="0.4">
      <c r="B97" s="122"/>
      <c r="C97" s="315" t="str">
        <f>traduction!$A$146</f>
        <v>Largeur module</v>
      </c>
      <c r="D97" s="316"/>
      <c r="E97" s="316"/>
      <c r="F97" s="318"/>
      <c r="G97" s="302"/>
      <c r="H97" s="302"/>
      <c r="I97" s="124"/>
      <c r="J97" s="124"/>
      <c r="K97" s="124"/>
      <c r="L97" s="124"/>
      <c r="M97" s="124"/>
      <c r="Q97" s="157"/>
      <c r="R97" s="60"/>
    </row>
    <row r="98" spans="2:18" ht="21.75" thickBot="1" x14ac:dyDescent="0.4">
      <c r="B98" s="122"/>
      <c r="C98" s="315" t="str">
        <f>traduction!$A$179</f>
        <v>Pente de la toiture</v>
      </c>
      <c r="D98" s="316"/>
      <c r="E98" s="316"/>
      <c r="F98" s="318"/>
      <c r="G98" s="302"/>
      <c r="H98" s="302"/>
      <c r="I98" s="124"/>
      <c r="J98" s="124"/>
      <c r="K98" s="124"/>
      <c r="L98" s="124"/>
      <c r="M98" s="124"/>
      <c r="Q98" s="157"/>
      <c r="R98" s="60"/>
    </row>
    <row r="99" spans="2:18" ht="21" x14ac:dyDescent="0.35">
      <c r="B99" s="122"/>
      <c r="C99" s="123"/>
      <c r="D99" s="123"/>
      <c r="E99" s="123"/>
      <c r="F99" s="123"/>
      <c r="G99" s="123"/>
      <c r="H99" s="124"/>
      <c r="I99" s="124"/>
      <c r="J99" s="124"/>
      <c r="K99" s="124"/>
      <c r="L99" s="124"/>
      <c r="M99" s="124"/>
      <c r="N99" s="124"/>
      <c r="O99" s="124"/>
      <c r="P99" s="124"/>
      <c r="Q99" s="157"/>
      <c r="R99" s="247"/>
    </row>
    <row r="100" spans="2:18" ht="21" customHeight="1" x14ac:dyDescent="0.35">
      <c r="B100" s="122" t="str">
        <f>traduction!A176</f>
        <v>3.2. Renseignez la longueur des modules ligne 5</v>
      </c>
      <c r="C100" s="123"/>
      <c r="D100" s="123"/>
      <c r="E100" s="123"/>
      <c r="F100" s="123"/>
      <c r="G100" s="123"/>
      <c r="H100" s="123"/>
      <c r="I100" s="123"/>
      <c r="J100" s="123"/>
      <c r="K100" s="123"/>
      <c r="L100" s="123"/>
      <c r="M100" s="123"/>
      <c r="N100" s="123"/>
      <c r="O100" s="123"/>
      <c r="P100" s="123"/>
      <c r="Q100" s="157"/>
      <c r="R100" s="60"/>
    </row>
    <row r="101" spans="2:18" ht="21" customHeight="1" thickBot="1" x14ac:dyDescent="0.4">
      <c r="B101" s="122"/>
      <c r="C101" s="123"/>
      <c r="D101" s="123"/>
      <c r="E101" s="123"/>
      <c r="F101" s="123"/>
      <c r="G101" s="123"/>
      <c r="H101" s="123"/>
      <c r="I101" s="123"/>
      <c r="J101" s="123"/>
      <c r="K101" s="123"/>
      <c r="L101" s="123"/>
      <c r="M101" s="123"/>
      <c r="N101" s="123"/>
      <c r="O101" s="123"/>
      <c r="P101" s="123"/>
      <c r="Q101" s="157"/>
      <c r="R101" s="247"/>
    </row>
    <row r="102" spans="2:18" ht="21" customHeight="1" thickBot="1" x14ac:dyDescent="0.4">
      <c r="B102" s="122"/>
      <c r="C102" s="315" t="str">
        <f>traduction!$A$6</f>
        <v>Nomenclature pour EASY ROOF METAL (portrait)</v>
      </c>
      <c r="D102" s="316"/>
      <c r="E102" s="316"/>
      <c r="F102" s="316"/>
      <c r="G102" s="316"/>
      <c r="H102" s="316"/>
      <c r="I102" s="316"/>
      <c r="J102" s="316"/>
      <c r="K102" s="316"/>
      <c r="L102" s="316"/>
      <c r="M102" s="123"/>
      <c r="N102" s="123"/>
      <c r="O102" s="123"/>
      <c r="P102" s="123"/>
      <c r="Q102" s="157"/>
      <c r="R102" s="281"/>
    </row>
    <row r="103" spans="2:18" ht="21" customHeight="1" thickBot="1" x14ac:dyDescent="0.4">
      <c r="B103" s="122"/>
      <c r="C103" s="315" t="str">
        <f>traduction!$A$8</f>
        <v>Nombre de kits</v>
      </c>
      <c r="D103" s="316"/>
      <c r="E103" s="316"/>
      <c r="F103" s="318"/>
      <c r="G103" s="302"/>
      <c r="H103" s="302"/>
      <c r="I103" s="123"/>
      <c r="J103" s="123"/>
      <c r="K103" s="123"/>
      <c r="L103" s="123"/>
      <c r="M103" s="123"/>
      <c r="Q103" s="157"/>
      <c r="R103" s="281"/>
    </row>
    <row r="104" spans="2:18" ht="21" customHeight="1" thickBot="1" x14ac:dyDescent="0.4">
      <c r="B104" s="122"/>
      <c r="C104" s="315" t="str">
        <f>traduction!$A$144</f>
        <v>Epaisseur module</v>
      </c>
      <c r="D104" s="316"/>
      <c r="E104" s="316"/>
      <c r="F104" s="318"/>
      <c r="G104" s="302"/>
      <c r="H104" s="302"/>
      <c r="I104" s="123"/>
      <c r="J104" s="123"/>
      <c r="K104" s="123"/>
      <c r="L104" s="123"/>
      <c r="M104" s="123"/>
      <c r="Q104" s="157"/>
      <c r="R104" s="281"/>
    </row>
    <row r="105" spans="2:18" ht="21" customHeight="1" thickBot="1" x14ac:dyDescent="0.4">
      <c r="B105" s="122"/>
      <c r="C105" s="315" t="str">
        <f>traduction!$A$145</f>
        <v>Longueur module</v>
      </c>
      <c r="D105" s="316"/>
      <c r="E105" s="316"/>
      <c r="F105" s="318"/>
      <c r="G105" s="302"/>
      <c r="H105" s="302"/>
      <c r="I105" s="123"/>
      <c r="J105" s="123"/>
      <c r="K105" s="123"/>
      <c r="L105" s="123"/>
      <c r="M105" s="123"/>
      <c r="Q105" s="157"/>
      <c r="R105" s="281"/>
    </row>
    <row r="106" spans="2:18" ht="21.75" thickBot="1" x14ac:dyDescent="0.4">
      <c r="B106" s="122"/>
      <c r="C106" s="315" t="str">
        <f>traduction!$A$146</f>
        <v>Largeur module</v>
      </c>
      <c r="D106" s="316"/>
      <c r="E106" s="316"/>
      <c r="F106" s="318"/>
      <c r="G106" s="302"/>
      <c r="H106" s="302"/>
      <c r="I106" s="124"/>
      <c r="J106" s="124"/>
      <c r="K106" s="124"/>
      <c r="L106" s="124"/>
      <c r="M106" s="124"/>
      <c r="Q106" s="157"/>
      <c r="R106" s="281"/>
    </row>
    <row r="107" spans="2:18" ht="21.75" thickBot="1" x14ac:dyDescent="0.4">
      <c r="B107" s="122"/>
      <c r="C107" s="315" t="str">
        <f>traduction!$A$179</f>
        <v>Pente de la toiture</v>
      </c>
      <c r="D107" s="316"/>
      <c r="E107" s="316"/>
      <c r="F107" s="318"/>
      <c r="G107" s="302"/>
      <c r="H107" s="302"/>
      <c r="I107" s="124"/>
      <c r="J107" s="124"/>
      <c r="K107" s="124"/>
      <c r="L107" s="124"/>
      <c r="M107" s="124"/>
      <c r="Q107" s="157"/>
      <c r="R107" s="281"/>
    </row>
    <row r="108" spans="2:18" ht="21" customHeight="1" x14ac:dyDescent="0.35">
      <c r="B108" s="122"/>
      <c r="C108" s="123"/>
      <c r="D108" s="123"/>
      <c r="E108" s="123"/>
      <c r="F108" s="123"/>
      <c r="G108" s="123"/>
      <c r="H108" s="123"/>
      <c r="I108" s="123"/>
      <c r="J108" s="123"/>
      <c r="K108" s="123"/>
      <c r="L108" s="123"/>
      <c r="M108" s="123"/>
      <c r="N108" s="123"/>
      <c r="O108" s="123"/>
      <c r="P108" s="123"/>
      <c r="Q108" s="157"/>
      <c r="R108" s="247"/>
    </row>
    <row r="109" spans="2:18" ht="21" x14ac:dyDescent="0.35">
      <c r="B109" s="122" t="str">
        <f>traduction!A79</f>
        <v>3.3. Renseignez la largeur des modules ligne 6</v>
      </c>
      <c r="C109" s="247"/>
      <c r="D109" s="247"/>
      <c r="E109" s="247"/>
      <c r="F109" s="247"/>
      <c r="G109" s="247"/>
      <c r="H109" s="247"/>
      <c r="I109" s="247"/>
      <c r="J109" s="247"/>
      <c r="K109" s="247"/>
      <c r="L109" s="247"/>
      <c r="M109" s="247"/>
      <c r="N109" s="247"/>
      <c r="O109" s="247"/>
      <c r="P109" s="247"/>
      <c r="Q109" s="101"/>
      <c r="R109" s="247"/>
    </row>
    <row r="110" spans="2:18" ht="21.75" thickBot="1" x14ac:dyDescent="0.3">
      <c r="B110" s="102"/>
      <c r="C110" s="247"/>
      <c r="D110" s="247"/>
      <c r="E110" s="247"/>
      <c r="F110" s="247"/>
      <c r="G110" s="247"/>
      <c r="H110" s="247"/>
      <c r="I110" s="247"/>
      <c r="J110" s="247"/>
      <c r="K110" s="247"/>
      <c r="L110" s="247"/>
      <c r="M110" s="247"/>
      <c r="N110" s="247"/>
      <c r="O110" s="247"/>
      <c r="P110" s="247"/>
      <c r="Q110" s="101"/>
      <c r="R110" s="247"/>
    </row>
    <row r="111" spans="2:18" ht="21" customHeight="1" thickBot="1" x14ac:dyDescent="0.4">
      <c r="B111" s="122"/>
      <c r="C111" s="315" t="str">
        <f>traduction!$A$6</f>
        <v>Nomenclature pour EASY ROOF METAL (portrait)</v>
      </c>
      <c r="D111" s="316"/>
      <c r="E111" s="316"/>
      <c r="F111" s="316"/>
      <c r="G111" s="316"/>
      <c r="H111" s="316"/>
      <c r="I111" s="316"/>
      <c r="J111" s="316"/>
      <c r="K111" s="316"/>
      <c r="L111" s="316"/>
      <c r="M111" s="123"/>
      <c r="N111" s="123"/>
      <c r="O111" s="123"/>
      <c r="P111" s="123"/>
      <c r="Q111" s="157"/>
      <c r="R111" s="281"/>
    </row>
    <row r="112" spans="2:18" ht="21" customHeight="1" thickBot="1" x14ac:dyDescent="0.4">
      <c r="B112" s="122"/>
      <c r="C112" s="315" t="str">
        <f>traduction!$A$8</f>
        <v>Nombre de kits</v>
      </c>
      <c r="D112" s="316"/>
      <c r="E112" s="316"/>
      <c r="F112" s="318"/>
      <c r="G112" s="302"/>
      <c r="H112" s="302"/>
      <c r="I112" s="123"/>
      <c r="J112" s="123"/>
      <c r="K112" s="123"/>
      <c r="L112" s="123"/>
      <c r="M112" s="123"/>
      <c r="Q112" s="157"/>
      <c r="R112" s="281"/>
    </row>
    <row r="113" spans="2:18" ht="21" customHeight="1" thickBot="1" x14ac:dyDescent="0.4">
      <c r="B113" s="122"/>
      <c r="C113" s="315" t="str">
        <f>traduction!$A$144</f>
        <v>Epaisseur module</v>
      </c>
      <c r="D113" s="316"/>
      <c r="E113" s="316"/>
      <c r="F113" s="318"/>
      <c r="G113" s="302"/>
      <c r="H113" s="302"/>
      <c r="I113" s="123"/>
      <c r="J113" s="123"/>
      <c r="K113" s="123"/>
      <c r="L113" s="123"/>
      <c r="M113" s="123"/>
      <c r="Q113" s="157"/>
      <c r="R113" s="281"/>
    </row>
    <row r="114" spans="2:18" ht="21" customHeight="1" thickBot="1" x14ac:dyDescent="0.4">
      <c r="B114" s="122"/>
      <c r="C114" s="315" t="str">
        <f>traduction!$A$145</f>
        <v>Longueur module</v>
      </c>
      <c r="D114" s="316"/>
      <c r="E114" s="316"/>
      <c r="F114" s="318"/>
      <c r="G114" s="302"/>
      <c r="H114" s="302"/>
      <c r="I114" s="123"/>
      <c r="J114" s="123"/>
      <c r="K114" s="123"/>
      <c r="L114" s="123"/>
      <c r="M114" s="123"/>
      <c r="Q114" s="157"/>
      <c r="R114" s="281"/>
    </row>
    <row r="115" spans="2:18" ht="21.75" thickBot="1" x14ac:dyDescent="0.4">
      <c r="B115" s="122"/>
      <c r="C115" s="315" t="str">
        <f>traduction!$A$146</f>
        <v>Largeur module</v>
      </c>
      <c r="D115" s="316"/>
      <c r="E115" s="316"/>
      <c r="F115" s="318"/>
      <c r="G115" s="302"/>
      <c r="H115" s="302"/>
      <c r="I115" s="124"/>
      <c r="J115" s="124"/>
      <c r="K115" s="124"/>
      <c r="L115" s="124"/>
      <c r="M115" s="124"/>
      <c r="Q115" s="157"/>
      <c r="R115" s="281"/>
    </row>
    <row r="116" spans="2:18" ht="21.75" thickBot="1" x14ac:dyDescent="0.4">
      <c r="B116" s="122"/>
      <c r="C116" s="315" t="str">
        <f>traduction!$A$179</f>
        <v>Pente de la toiture</v>
      </c>
      <c r="D116" s="316"/>
      <c r="E116" s="316"/>
      <c r="F116" s="318"/>
      <c r="G116" s="302"/>
      <c r="H116" s="302"/>
      <c r="I116" s="124"/>
      <c r="J116" s="124"/>
      <c r="K116" s="124"/>
      <c r="L116" s="124"/>
      <c r="M116" s="124"/>
      <c r="Q116" s="157"/>
      <c r="R116" s="281"/>
    </row>
    <row r="117" spans="2:18" ht="21" x14ac:dyDescent="0.25">
      <c r="B117" s="102"/>
      <c r="C117" s="247"/>
      <c r="D117" s="247"/>
      <c r="E117" s="247"/>
      <c r="F117" s="247"/>
      <c r="G117" s="247"/>
      <c r="H117" s="247"/>
      <c r="I117" s="247"/>
      <c r="J117" s="247"/>
      <c r="K117" s="247"/>
      <c r="L117" s="247"/>
      <c r="M117" s="247"/>
      <c r="N117" s="247"/>
      <c r="O117" s="247"/>
      <c r="P117" s="247"/>
      <c r="Q117" s="101"/>
      <c r="R117" s="247"/>
    </row>
    <row r="118" spans="2:18" ht="21" x14ac:dyDescent="0.35">
      <c r="B118" s="122" t="str">
        <f>traduction!A177</f>
        <v>3.4. Renseignez l'angle de la toiture ligne 7</v>
      </c>
      <c r="C118" s="247"/>
      <c r="D118" s="247"/>
      <c r="E118" s="247"/>
      <c r="F118" s="247"/>
      <c r="G118" s="247"/>
      <c r="H118" s="247"/>
      <c r="I118" s="247"/>
      <c r="J118" s="247"/>
      <c r="K118" s="247"/>
      <c r="L118" s="247"/>
      <c r="M118" s="247"/>
      <c r="N118" s="247"/>
      <c r="O118" s="247"/>
      <c r="P118" s="247"/>
      <c r="Q118" s="101"/>
      <c r="R118" s="247"/>
    </row>
    <row r="119" spans="2:18" ht="21.75" thickBot="1" x14ac:dyDescent="0.3">
      <c r="B119" s="102"/>
      <c r="C119" s="247"/>
      <c r="D119" s="247"/>
      <c r="E119" s="247"/>
      <c r="F119" s="247"/>
      <c r="G119" s="247"/>
      <c r="H119" s="247"/>
      <c r="I119" s="247"/>
      <c r="J119" s="247"/>
      <c r="K119" s="247"/>
      <c r="L119" s="247"/>
      <c r="M119" s="247"/>
      <c r="N119" s="247"/>
      <c r="O119" s="247"/>
      <c r="P119" s="247"/>
      <c r="Q119" s="101"/>
      <c r="R119" s="247"/>
    </row>
    <row r="120" spans="2:18" ht="21" customHeight="1" thickBot="1" x14ac:dyDescent="0.4">
      <c r="B120" s="122"/>
      <c r="C120" s="315" t="str">
        <f>traduction!$A$6</f>
        <v>Nomenclature pour EASY ROOF METAL (portrait)</v>
      </c>
      <c r="D120" s="316"/>
      <c r="E120" s="316"/>
      <c r="F120" s="316"/>
      <c r="G120" s="316"/>
      <c r="H120" s="316"/>
      <c r="I120" s="316"/>
      <c r="J120" s="316"/>
      <c r="K120" s="316"/>
      <c r="L120" s="316"/>
      <c r="M120" s="123"/>
      <c r="N120" s="123"/>
      <c r="O120" s="123"/>
      <c r="P120" s="123"/>
      <c r="Q120" s="157"/>
      <c r="R120" s="281"/>
    </row>
    <row r="121" spans="2:18" ht="21" customHeight="1" thickBot="1" x14ac:dyDescent="0.4">
      <c r="B121" s="122"/>
      <c r="C121" s="315" t="str">
        <f>traduction!$A$8</f>
        <v>Nombre de kits</v>
      </c>
      <c r="D121" s="316"/>
      <c r="E121" s="316"/>
      <c r="F121" s="318"/>
      <c r="G121" s="302"/>
      <c r="H121" s="302"/>
      <c r="I121" s="123"/>
      <c r="J121" s="123"/>
      <c r="K121" s="123"/>
      <c r="L121" s="123"/>
      <c r="M121" s="123"/>
      <c r="Q121" s="157"/>
      <c r="R121" s="281"/>
    </row>
    <row r="122" spans="2:18" ht="21" customHeight="1" thickBot="1" x14ac:dyDescent="0.4">
      <c r="B122" s="122"/>
      <c r="C122" s="315" t="str">
        <f>traduction!$A$144</f>
        <v>Epaisseur module</v>
      </c>
      <c r="D122" s="316"/>
      <c r="E122" s="316"/>
      <c r="F122" s="318"/>
      <c r="G122" s="302"/>
      <c r="H122" s="302"/>
      <c r="I122" s="123"/>
      <c r="J122" s="123"/>
      <c r="K122" s="123"/>
      <c r="L122" s="123"/>
      <c r="M122" s="123"/>
      <c r="Q122" s="157"/>
      <c r="R122" s="281"/>
    </row>
    <row r="123" spans="2:18" ht="21" customHeight="1" thickBot="1" x14ac:dyDescent="0.4">
      <c r="B123" s="122"/>
      <c r="C123" s="315" t="str">
        <f>traduction!$A$145</f>
        <v>Longueur module</v>
      </c>
      <c r="D123" s="316"/>
      <c r="E123" s="316"/>
      <c r="F123" s="318"/>
      <c r="G123" s="302"/>
      <c r="H123" s="302"/>
      <c r="I123" s="123"/>
      <c r="J123" s="123"/>
      <c r="K123" s="123"/>
      <c r="L123" s="123"/>
      <c r="M123" s="123"/>
      <c r="Q123" s="157"/>
      <c r="R123" s="281"/>
    </row>
    <row r="124" spans="2:18" ht="21.75" thickBot="1" x14ac:dyDescent="0.4">
      <c r="B124" s="122"/>
      <c r="C124" s="315" t="str">
        <f>traduction!$A$146</f>
        <v>Largeur module</v>
      </c>
      <c r="D124" s="316"/>
      <c r="E124" s="316"/>
      <c r="F124" s="318"/>
      <c r="G124" s="302"/>
      <c r="H124" s="302"/>
      <c r="I124" s="124"/>
      <c r="J124" s="124"/>
      <c r="K124" s="124"/>
      <c r="L124" s="124"/>
      <c r="M124" s="124"/>
      <c r="Q124" s="157"/>
      <c r="R124" s="281"/>
    </row>
    <row r="125" spans="2:18" ht="21.75" thickBot="1" x14ac:dyDescent="0.4">
      <c r="B125" s="122"/>
      <c r="C125" s="315" t="str">
        <f>traduction!$A$179</f>
        <v>Pente de la toiture</v>
      </c>
      <c r="D125" s="316"/>
      <c r="E125" s="316"/>
      <c r="F125" s="318"/>
      <c r="G125" s="302"/>
      <c r="H125" s="302"/>
      <c r="I125" s="124"/>
      <c r="J125" s="124"/>
      <c r="K125" s="124"/>
      <c r="L125" s="124"/>
      <c r="M125" s="124"/>
      <c r="Q125" s="157"/>
      <c r="R125" s="281"/>
    </row>
    <row r="126" spans="2:18" ht="21" x14ac:dyDescent="0.25">
      <c r="B126" s="102"/>
      <c r="C126" s="247"/>
      <c r="D126" s="247"/>
      <c r="E126" s="247"/>
      <c r="F126" s="247"/>
      <c r="G126" s="247"/>
      <c r="H126" s="247"/>
      <c r="I126" s="247"/>
      <c r="J126" s="247"/>
      <c r="K126" s="247"/>
      <c r="L126" s="247"/>
      <c r="M126" s="247"/>
      <c r="N126" s="247"/>
      <c r="O126" s="247"/>
      <c r="P126" s="247"/>
      <c r="Q126" s="101"/>
      <c r="R126" s="247"/>
    </row>
    <row r="127" spans="2:18" ht="21" x14ac:dyDescent="0.25">
      <c r="B127" s="102" t="str">
        <f>traduction!A83</f>
        <v>4. Indiquez le nombre de kits souhaités sur la ligne 3 pour chaque champ PV dessiné</v>
      </c>
      <c r="C127" s="60"/>
      <c r="D127" s="60"/>
      <c r="E127" s="60"/>
      <c r="F127" s="60"/>
      <c r="G127" s="60"/>
      <c r="H127" s="60"/>
      <c r="I127" s="60"/>
      <c r="J127" s="60"/>
      <c r="K127" s="60"/>
      <c r="L127" s="60"/>
      <c r="M127" s="60"/>
      <c r="N127" s="60"/>
      <c r="O127" s="60"/>
      <c r="P127" s="60"/>
      <c r="Q127" s="101"/>
      <c r="R127" s="60"/>
    </row>
    <row r="128" spans="2:18" ht="21.75" thickBot="1" x14ac:dyDescent="0.3">
      <c r="B128" s="102"/>
      <c r="C128" s="60"/>
      <c r="D128" s="60"/>
      <c r="E128" s="60"/>
      <c r="F128" s="60"/>
      <c r="G128" s="60"/>
      <c r="H128" s="60"/>
      <c r="I128" s="60"/>
      <c r="J128" s="60"/>
      <c r="K128" s="60"/>
      <c r="L128" s="60"/>
      <c r="M128" s="60"/>
      <c r="N128" s="60"/>
      <c r="O128" s="60"/>
      <c r="P128" s="60"/>
      <c r="Q128" s="101"/>
      <c r="R128" s="60"/>
    </row>
    <row r="129" spans="2:19" ht="21" customHeight="1" thickBot="1" x14ac:dyDescent="0.4">
      <c r="B129" s="122"/>
      <c r="C129" s="315" t="str">
        <f>traduction!$A$6</f>
        <v>Nomenclature pour EASY ROOF METAL (portrait)</v>
      </c>
      <c r="D129" s="316"/>
      <c r="E129" s="316"/>
      <c r="F129" s="316"/>
      <c r="G129" s="316"/>
      <c r="H129" s="316"/>
      <c r="I129" s="316"/>
      <c r="J129" s="316"/>
      <c r="K129" s="316"/>
      <c r="L129" s="316"/>
      <c r="M129" s="123"/>
      <c r="N129" s="123"/>
      <c r="O129" s="123"/>
      <c r="P129" s="123"/>
      <c r="Q129" s="157"/>
      <c r="R129" s="281"/>
    </row>
    <row r="130" spans="2:19" ht="21" customHeight="1" thickBot="1" x14ac:dyDescent="0.4">
      <c r="B130" s="122"/>
      <c r="C130" s="315" t="str">
        <f>traduction!$A$8</f>
        <v>Nombre de kits</v>
      </c>
      <c r="D130" s="316"/>
      <c r="E130" s="316"/>
      <c r="F130" s="318"/>
      <c r="G130" s="302"/>
      <c r="H130" s="302"/>
      <c r="I130" s="123"/>
      <c r="J130" s="123"/>
      <c r="K130" s="123"/>
      <c r="L130" s="123"/>
      <c r="M130" s="123"/>
      <c r="Q130" s="157"/>
      <c r="R130" s="281"/>
    </row>
    <row r="131" spans="2:19" ht="21" customHeight="1" thickBot="1" x14ac:dyDescent="0.4">
      <c r="B131" s="122"/>
      <c r="C131" s="315" t="str">
        <f>traduction!$A$144</f>
        <v>Epaisseur module</v>
      </c>
      <c r="D131" s="316"/>
      <c r="E131" s="316"/>
      <c r="F131" s="318"/>
      <c r="G131" s="302"/>
      <c r="H131" s="302"/>
      <c r="I131" s="123"/>
      <c r="J131" s="123"/>
      <c r="K131" s="123"/>
      <c r="L131" s="123"/>
      <c r="M131" s="123"/>
      <c r="Q131" s="157"/>
      <c r="R131" s="281"/>
    </row>
    <row r="132" spans="2:19" ht="21" customHeight="1" thickBot="1" x14ac:dyDescent="0.4">
      <c r="B132" s="122"/>
      <c r="C132" s="315" t="str">
        <f>traduction!$A$145</f>
        <v>Longueur module</v>
      </c>
      <c r="D132" s="316"/>
      <c r="E132" s="316"/>
      <c r="F132" s="318"/>
      <c r="G132" s="302"/>
      <c r="H132" s="302"/>
      <c r="I132" s="123"/>
      <c r="J132" s="123"/>
      <c r="K132" s="123"/>
      <c r="L132" s="123"/>
      <c r="M132" s="123"/>
      <c r="Q132" s="157"/>
      <c r="R132" s="281"/>
    </row>
    <row r="133" spans="2:19" ht="21.75" thickBot="1" x14ac:dyDescent="0.4">
      <c r="B133" s="122"/>
      <c r="C133" s="315" t="str">
        <f>traduction!$A$146</f>
        <v>Largeur module</v>
      </c>
      <c r="D133" s="316"/>
      <c r="E133" s="316"/>
      <c r="F133" s="318"/>
      <c r="G133" s="302"/>
      <c r="H133" s="302"/>
      <c r="I133" s="124"/>
      <c r="J133" s="124"/>
      <c r="K133" s="124"/>
      <c r="L133" s="124"/>
      <c r="M133" s="124"/>
      <c r="Q133" s="157"/>
      <c r="R133" s="281"/>
    </row>
    <row r="134" spans="2:19" ht="21.75" thickBot="1" x14ac:dyDescent="0.4">
      <c r="B134" s="122"/>
      <c r="C134" s="315" t="str">
        <f>traduction!$A$179</f>
        <v>Pente de la toiture</v>
      </c>
      <c r="D134" s="316"/>
      <c r="E134" s="316"/>
      <c r="F134" s="318"/>
      <c r="G134" s="302"/>
      <c r="H134" s="302"/>
      <c r="I134" s="124"/>
      <c r="J134" s="124"/>
      <c r="K134" s="124"/>
      <c r="L134" s="124"/>
      <c r="M134" s="124"/>
      <c r="Q134" s="157"/>
      <c r="R134" s="281"/>
    </row>
    <row r="135" spans="2:19" ht="21.75" customHeight="1" x14ac:dyDescent="0.25">
      <c r="B135" s="102"/>
      <c r="C135" s="317"/>
      <c r="D135" s="317"/>
      <c r="E135" s="317"/>
      <c r="F135" s="317"/>
      <c r="G135" s="317"/>
      <c r="H135" s="317"/>
      <c r="I135" s="262"/>
      <c r="J135" s="262"/>
      <c r="K135" s="262"/>
      <c r="L135" s="261"/>
      <c r="M135" s="261"/>
      <c r="N135" s="60"/>
      <c r="O135" s="60"/>
      <c r="P135" s="60"/>
      <c r="Q135" s="101"/>
      <c r="R135" s="60"/>
    </row>
    <row r="136" spans="2:19" ht="21" x14ac:dyDescent="0.25">
      <c r="B136" s="102"/>
      <c r="C136" s="60"/>
      <c r="D136" s="60"/>
      <c r="E136" s="60"/>
      <c r="F136" s="60"/>
      <c r="G136" s="60"/>
      <c r="H136" s="60"/>
      <c r="I136" s="60"/>
      <c r="J136" s="60"/>
      <c r="K136" s="60"/>
      <c r="L136" s="60"/>
      <c r="M136" s="60"/>
      <c r="N136" s="60"/>
      <c r="O136" s="60"/>
      <c r="P136" s="60"/>
      <c r="Q136" s="101"/>
      <c r="R136" s="60"/>
    </row>
    <row r="137" spans="2:19" ht="21" x14ac:dyDescent="0.25">
      <c r="B137" s="102" t="str">
        <f>traduction!A84</f>
        <v>5. Si nécessaire, vous pouvez ajouter des pièces supplémentaires sur votre commande en utilisant la colonne P (exemple : +10)</v>
      </c>
      <c r="C137" s="60"/>
      <c r="D137" s="60"/>
      <c r="E137" s="60"/>
      <c r="F137" s="60"/>
      <c r="G137" s="60"/>
      <c r="H137" s="60"/>
      <c r="I137" s="60"/>
      <c r="J137" s="60"/>
      <c r="K137" s="60"/>
      <c r="L137" s="60"/>
      <c r="M137" s="60"/>
      <c r="N137" s="60"/>
      <c r="O137" s="60"/>
      <c r="P137" s="60"/>
      <c r="Q137" s="101"/>
      <c r="R137" s="60"/>
    </row>
    <row r="138" spans="2:19" ht="21" x14ac:dyDescent="0.25">
      <c r="B138" s="102" t="str">
        <f>traduction!A85</f>
        <v>ou bien retirer des pièces (exemple : -10).</v>
      </c>
      <c r="C138" s="60"/>
      <c r="D138" s="60"/>
      <c r="E138" s="60"/>
      <c r="F138" s="60"/>
      <c r="G138" s="60"/>
      <c r="H138" s="60"/>
      <c r="I138" s="60"/>
      <c r="J138" s="60"/>
      <c r="K138" s="60"/>
      <c r="L138" s="60"/>
      <c r="M138" s="60"/>
      <c r="N138" s="60"/>
      <c r="O138" s="60"/>
      <c r="P138" s="60"/>
      <c r="Q138" s="101"/>
      <c r="R138" s="60"/>
    </row>
    <row r="139" spans="2:19" ht="21.75" thickBot="1" x14ac:dyDescent="0.3">
      <c r="B139" s="102"/>
      <c r="C139" s="60"/>
      <c r="D139" s="60"/>
      <c r="E139" s="60"/>
      <c r="F139" s="60"/>
      <c r="G139" s="60"/>
      <c r="H139" s="60"/>
      <c r="I139" s="60"/>
      <c r="J139" s="60"/>
      <c r="K139" s="60"/>
      <c r="L139" s="60"/>
      <c r="M139" s="60"/>
      <c r="N139" s="60"/>
      <c r="O139" s="60"/>
      <c r="P139" s="60"/>
      <c r="Q139" s="101"/>
      <c r="R139" s="60"/>
    </row>
    <row r="140" spans="2:19" ht="21" x14ac:dyDescent="0.25">
      <c r="B140" s="102"/>
      <c r="C140" s="60"/>
      <c r="D140" s="60"/>
      <c r="E140" s="60"/>
      <c r="F140" s="346" t="str">
        <f>traduction!$A$27</f>
        <v>Complément</v>
      </c>
      <c r="G140" s="60"/>
      <c r="H140" s="60"/>
      <c r="I140" s="60"/>
      <c r="J140" s="60"/>
      <c r="K140" s="60"/>
      <c r="L140" s="60"/>
      <c r="M140" s="60"/>
      <c r="N140" s="60"/>
      <c r="O140" s="60"/>
      <c r="P140" s="60"/>
      <c r="Q140" s="101"/>
      <c r="S140" s="60"/>
    </row>
    <row r="141" spans="2:19" ht="21.75" thickBot="1" x14ac:dyDescent="0.3">
      <c r="B141" s="102"/>
      <c r="C141" s="60"/>
      <c r="D141" s="60"/>
      <c r="E141" s="60"/>
      <c r="F141" s="347"/>
      <c r="G141" s="60"/>
      <c r="H141" s="60"/>
      <c r="I141" s="60"/>
      <c r="J141" s="60"/>
      <c r="K141" s="60"/>
      <c r="L141" s="60"/>
      <c r="M141" s="60"/>
      <c r="N141" s="60"/>
      <c r="O141" s="60"/>
      <c r="P141" s="60"/>
      <c r="Q141" s="101"/>
      <c r="S141" s="60"/>
    </row>
    <row r="142" spans="2:19" ht="21" x14ac:dyDescent="0.25">
      <c r="B142" s="102"/>
      <c r="C142" s="60"/>
      <c r="D142" s="60"/>
      <c r="E142" s="60"/>
      <c r="F142" s="168">
        <v>20</v>
      </c>
      <c r="G142" s="60"/>
      <c r="H142" s="60"/>
      <c r="I142" s="60"/>
      <c r="J142" s="60"/>
      <c r="K142" s="60"/>
      <c r="L142" s="60"/>
      <c r="M142" s="60"/>
      <c r="N142" s="60"/>
      <c r="O142" s="60"/>
      <c r="P142" s="60"/>
      <c r="Q142" s="101"/>
      <c r="S142" s="60"/>
    </row>
    <row r="143" spans="2:19" ht="21" x14ac:dyDescent="0.25">
      <c r="B143" s="102"/>
      <c r="C143" s="60"/>
      <c r="D143" s="60"/>
      <c r="E143" s="60"/>
      <c r="F143" s="188"/>
      <c r="G143" s="60"/>
      <c r="H143" s="60"/>
      <c r="I143" s="60"/>
      <c r="J143" s="60"/>
      <c r="K143" s="60"/>
      <c r="L143" s="60"/>
      <c r="M143" s="60"/>
      <c r="N143" s="60"/>
      <c r="O143" s="60"/>
      <c r="P143" s="60"/>
      <c r="Q143" s="101"/>
      <c r="S143" s="60"/>
    </row>
    <row r="144" spans="2:19" ht="21" x14ac:dyDescent="0.25">
      <c r="B144" s="102"/>
      <c r="C144" s="60"/>
      <c r="D144" s="60"/>
      <c r="E144" s="60"/>
      <c r="F144" s="188"/>
      <c r="G144" s="60"/>
      <c r="H144" s="60"/>
      <c r="I144" s="60"/>
      <c r="J144" s="60"/>
      <c r="K144" s="60"/>
      <c r="L144" s="60"/>
      <c r="M144" s="60"/>
      <c r="N144" s="60"/>
      <c r="O144" s="60"/>
      <c r="P144" s="60"/>
      <c r="Q144" s="101"/>
      <c r="S144" s="60"/>
    </row>
    <row r="145" spans="2:19" ht="21" x14ac:dyDescent="0.25">
      <c r="B145" s="102"/>
      <c r="C145" s="60"/>
      <c r="D145" s="60"/>
      <c r="E145" s="60"/>
      <c r="F145" s="188"/>
      <c r="G145" s="60"/>
      <c r="H145" s="60"/>
      <c r="I145" s="60"/>
      <c r="J145" s="60"/>
      <c r="K145" s="60"/>
      <c r="L145" s="60"/>
      <c r="M145" s="60"/>
      <c r="N145" s="60"/>
      <c r="O145" s="60"/>
      <c r="P145" s="60"/>
      <c r="Q145" s="101"/>
      <c r="S145" s="60"/>
    </row>
    <row r="146" spans="2:19" ht="21" x14ac:dyDescent="0.25">
      <c r="B146" s="102"/>
      <c r="C146" s="60"/>
      <c r="D146" s="60"/>
      <c r="E146" s="60"/>
      <c r="F146" s="188"/>
      <c r="G146" s="60"/>
      <c r="H146" s="60"/>
      <c r="I146" s="60"/>
      <c r="J146" s="60"/>
      <c r="K146" s="60"/>
      <c r="L146" s="60"/>
      <c r="M146" s="60"/>
      <c r="N146" s="60"/>
      <c r="O146" s="60"/>
      <c r="P146" s="60"/>
      <c r="Q146" s="101"/>
      <c r="S146" s="60"/>
    </row>
    <row r="147" spans="2:19" ht="21" x14ac:dyDescent="0.25">
      <c r="B147" s="102"/>
      <c r="C147" s="60"/>
      <c r="D147" s="60"/>
      <c r="E147" s="60"/>
      <c r="F147" s="60"/>
      <c r="G147" s="60"/>
      <c r="H147" s="60"/>
      <c r="I147" s="60"/>
      <c r="J147" s="60"/>
      <c r="K147" s="60"/>
      <c r="L147" s="60"/>
      <c r="M147" s="60"/>
      <c r="N147" s="60"/>
      <c r="O147" s="60"/>
      <c r="P147" s="60"/>
      <c r="Q147" s="101"/>
      <c r="R147" s="60"/>
    </row>
    <row r="148" spans="2:19" ht="21" x14ac:dyDescent="0.25">
      <c r="B148" s="102"/>
      <c r="C148" s="60"/>
      <c r="D148" s="60"/>
      <c r="E148" s="60"/>
      <c r="F148" s="60"/>
      <c r="G148" s="60"/>
      <c r="H148" s="60"/>
      <c r="I148" s="60"/>
      <c r="J148" s="60"/>
      <c r="K148" s="60"/>
      <c r="L148" s="60"/>
      <c r="M148" s="60"/>
      <c r="N148" s="60"/>
      <c r="O148" s="60"/>
      <c r="P148" s="60"/>
      <c r="Q148" s="101"/>
      <c r="R148" s="60"/>
    </row>
    <row r="149" spans="2:19" ht="15.75" thickBot="1" x14ac:dyDescent="0.3">
      <c r="B149" s="106"/>
      <c r="C149" s="107"/>
      <c r="D149" s="107"/>
      <c r="E149" s="107"/>
      <c r="F149" s="107"/>
      <c r="G149" s="107"/>
      <c r="H149" s="107"/>
      <c r="I149" s="107"/>
      <c r="J149" s="107"/>
      <c r="K149" s="107"/>
      <c r="L149" s="107"/>
      <c r="M149" s="107"/>
      <c r="N149" s="107"/>
      <c r="O149" s="107"/>
      <c r="P149" s="107"/>
      <c r="Q149" s="108"/>
    </row>
    <row r="150" spans="2:19" ht="15.75" thickTop="1" x14ac:dyDescent="0.2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52">
    <mergeCell ref="C125:F125"/>
    <mergeCell ref="C129:L129"/>
    <mergeCell ref="C130:F130"/>
    <mergeCell ref="C131:F131"/>
    <mergeCell ref="C132:F132"/>
    <mergeCell ref="C133:F133"/>
    <mergeCell ref="C134:F134"/>
    <mergeCell ref="F140:F141"/>
    <mergeCell ref="C120:L120"/>
    <mergeCell ref="C121:F121"/>
    <mergeCell ref="C122:F122"/>
    <mergeCell ref="C123:F123"/>
    <mergeCell ref="C124:F124"/>
    <mergeCell ref="C112:F112"/>
    <mergeCell ref="C113:F113"/>
    <mergeCell ref="C114:F114"/>
    <mergeCell ref="C115:F115"/>
    <mergeCell ref="C116:F116"/>
    <mergeCell ref="C104:F104"/>
    <mergeCell ref="C105:F105"/>
    <mergeCell ref="C106:F106"/>
    <mergeCell ref="C107:F107"/>
    <mergeCell ref="C111:L111"/>
    <mergeCell ref="K20:P24"/>
    <mergeCell ref="B3:Q3"/>
    <mergeCell ref="B4:Q4"/>
    <mergeCell ref="B5:Q5"/>
    <mergeCell ref="C93:L93"/>
    <mergeCell ref="B56:Q56"/>
    <mergeCell ref="B19:Q19"/>
    <mergeCell ref="M80:O81"/>
    <mergeCell ref="B36:F36"/>
    <mergeCell ref="E69:F69"/>
    <mergeCell ref="E75:G75"/>
    <mergeCell ref="E86:F86"/>
    <mergeCell ref="M78:O78"/>
    <mergeCell ref="K40:P44"/>
    <mergeCell ref="E41:G41"/>
    <mergeCell ref="E52:F52"/>
    <mergeCell ref="E17:G17"/>
    <mergeCell ref="E32:F32"/>
    <mergeCell ref="E21:G21"/>
    <mergeCell ref="C102:L102"/>
    <mergeCell ref="C135:H135"/>
    <mergeCell ref="C94:F94"/>
    <mergeCell ref="C95:F95"/>
    <mergeCell ref="C96:F96"/>
    <mergeCell ref="C97:F97"/>
    <mergeCell ref="C98:F98"/>
    <mergeCell ref="K57:P61"/>
    <mergeCell ref="E58:G58"/>
    <mergeCell ref="C103:F103"/>
  </mergeCells>
  <hyperlinks>
    <hyperlink ref="M78" r:id="rId2" display="Fiche produit EASY GROUNDING" xr:uid="{A84F80E6-A404-40EF-9A4B-B73CC1F07D6C}"/>
  </hyperlinks>
  <printOptions horizontalCentered="1"/>
  <pageMargins left="0.39370078740157483" right="0.39370078740157483" top="0.74803149606299213" bottom="0.74803149606299213" header="0.31496062992125984" footer="0.31496062992125984"/>
  <pageSetup paperSize="9" scale="36" orientation="portrait"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traduction!$B$4:$C$4</xm:f>
          </x14:formula1>
          <xm:sqref>I7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
  <sheetViews>
    <sheetView workbookViewId="0">
      <selection activeCell="B1" sqref="B1"/>
    </sheetView>
  </sheetViews>
  <sheetFormatPr baseColWidth="10" defaultRowHeight="15" x14ac:dyDescent="0.25"/>
  <cols>
    <col min="2" max="2" width="22.5703125" bestFit="1" customWidth="1"/>
  </cols>
  <sheetData>
    <row r="1" spans="1:10" x14ac:dyDescent="0.25">
      <c r="A1">
        <v>1</v>
      </c>
      <c r="B1" t="str">
        <f>traduction!A162</f>
        <v xml:space="preserve">1 Alu RAL 7022 </v>
      </c>
    </row>
    <row r="2" spans="1:10" x14ac:dyDescent="0.25">
      <c r="A2">
        <v>2</v>
      </c>
      <c r="B2" t="str">
        <f>traduction!A163</f>
        <v>2 Sans</v>
      </c>
    </row>
    <row r="3" spans="1:10" x14ac:dyDescent="0.25">
      <c r="A3">
        <v>3</v>
      </c>
    </row>
    <row r="4" spans="1:10" x14ac:dyDescent="0.25">
      <c r="A4">
        <v>4</v>
      </c>
    </row>
    <row r="5" spans="1:10" x14ac:dyDescent="0.25">
      <c r="A5">
        <v>5</v>
      </c>
    </row>
    <row r="6" spans="1:10" x14ac:dyDescent="0.25">
      <c r="B6" t="str" cm="1">
        <f t="array" ref="B6:J6">'Création champs PV'!H4:P4</f>
        <v xml:space="preserve">1 Alu RAL 7022 </v>
      </c>
      <c r="C6">
        <v>0</v>
      </c>
      <c r="D6">
        <v>0</v>
      </c>
      <c r="E6">
        <v>0</v>
      </c>
      <c r="F6">
        <v>0</v>
      </c>
      <c r="G6">
        <v>0</v>
      </c>
      <c r="H6">
        <v>0</v>
      </c>
      <c r="I6">
        <v>0</v>
      </c>
      <c r="J6">
        <v>0</v>
      </c>
    </row>
  </sheetData>
  <sheetProtection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dimension ref="A1:DF56"/>
  <sheetViews>
    <sheetView zoomScale="60" zoomScaleNormal="60" workbookViewId="0">
      <selection activeCell="AT11" sqref="AT11"/>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row>
    <row r="3" spans="1:68" ht="21" customHeight="1" thickBot="1" x14ac:dyDescent="0.3">
      <c r="A3" s="11"/>
      <c r="B3" s="61"/>
      <c r="C3" s="61"/>
      <c r="D3" s="61"/>
      <c r="E3" s="61"/>
      <c r="F3" s="61"/>
      <c r="G3" s="61"/>
      <c r="H3" s="61"/>
      <c r="I3" s="61"/>
      <c r="J3" s="61"/>
      <c r="K3" s="61"/>
      <c r="L3" s="61"/>
      <c r="M3" s="61"/>
      <c r="N3" s="61"/>
      <c r="O3" s="61"/>
      <c r="P3" s="159"/>
      <c r="Q3" s="61"/>
      <c r="S3" s="61"/>
      <c r="T3" s="159"/>
      <c r="U3" s="61"/>
      <c r="V3" s="61"/>
      <c r="W3" s="61"/>
      <c r="X3" s="61"/>
      <c r="Y3" s="61"/>
      <c r="Z3" s="61"/>
      <c r="AA3" s="61"/>
      <c r="AB3" s="61"/>
      <c r="AC3" s="61"/>
      <c r="AD3" s="61"/>
      <c r="AE3" s="61"/>
      <c r="AF3" s="61"/>
      <c r="AG3" s="61"/>
      <c r="AH3" s="61"/>
      <c r="AI3" s="61"/>
      <c r="AJ3" s="61"/>
      <c r="AK3" s="159"/>
      <c r="AL3" s="61"/>
      <c r="AM3" s="61"/>
      <c r="AN3" s="61"/>
      <c r="AO3" s="61"/>
      <c r="AP3" s="61"/>
      <c r="AQ3" s="61"/>
      <c r="AR3" s="61"/>
      <c r="AS3" s="61"/>
      <c r="AT3" s="61"/>
      <c r="AU3" s="61"/>
      <c r="AV3" s="61"/>
      <c r="AW3" s="61"/>
      <c r="AX3" s="61"/>
      <c r="AY3" s="61"/>
      <c r="AZ3" s="61"/>
      <c r="BA3" s="61"/>
      <c r="BB3" s="159"/>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PV'!C6=1,1,IF(OR('Création champs PV'!C6="V1",'Création champs PV'!C6="V2"),"V",IF('Création champs PV'!C6="B1","B",IF('Création champs PV'!C6="B2","B",IF('Création champs PV'!C6="1a","1a","")))))</f>
        <v/>
      </c>
      <c r="D5" s="24" t="str">
        <f>IF('Création champs PV'!D6=1,1,IF(OR('Création champs PV'!D6="V1",'Création champs PV'!D6="V2"),"V",IF('Création champs PV'!D6="B1","B",IF('Création champs PV'!D6="B2","B",IF('Création champs PV'!D6="1a","1a","")))))</f>
        <v/>
      </c>
      <c r="E5" s="24" t="str">
        <f>IF('Création champs PV'!E6=1,1,IF(OR('Création champs PV'!E6="V1",'Création champs PV'!E6="V2"),"V",IF('Création champs PV'!E6="B1","B",IF('Création champs PV'!E6="B2","B",IF('Création champs PV'!E6="1a","1a","")))))</f>
        <v/>
      </c>
      <c r="F5" s="24" t="str">
        <f>IF('Création champs PV'!F6=1,1,IF(OR('Création champs PV'!F6="V1",'Création champs PV'!F6="V2"),"V",IF('Création champs PV'!F6="B1","B",IF('Création champs PV'!F6="B2","B",IF('Création champs PV'!F6="1a","1a","")))))</f>
        <v/>
      </c>
      <c r="G5" s="24" t="str">
        <f>IF('Création champs PV'!G6=1,1,IF(OR('Création champs PV'!G6="V1",'Création champs PV'!G6="V2"),"V",IF('Création champs PV'!G6="B1","B",IF('Création champs PV'!G6="B2","B",IF('Création champs PV'!G6="1a","1a","")))))</f>
        <v/>
      </c>
      <c r="H5" s="24" t="str">
        <f>IF('Création champs PV'!H6=1,1,IF(OR('Création champs PV'!H6="V1",'Création champs PV'!H6="V2"),"V",IF('Création champs PV'!H6="B1","B",IF('Création champs PV'!H6="B2","B",IF('Création champs PV'!H6="1a","1a","")))))</f>
        <v/>
      </c>
      <c r="I5" s="24" t="str">
        <f>IF('Création champs PV'!I6=1,1,IF(OR('Création champs PV'!I6="V1",'Création champs PV'!I6="V2"),"V",IF('Création champs PV'!I6="B1","B",IF('Création champs PV'!I6="B2","B",IF('Création champs PV'!I6="1a","1a","")))))</f>
        <v/>
      </c>
      <c r="J5" s="24" t="str">
        <f>IF('Création champs PV'!J6=1,1,IF(OR('Création champs PV'!J6="V1",'Création champs PV'!J6="V2"),"V",IF('Création champs PV'!J6="B1","B",IF('Création champs PV'!J6="B2","B",IF('Création champs PV'!J6="1a","1a","")))))</f>
        <v/>
      </c>
      <c r="K5" s="24" t="str">
        <f>IF('Création champs PV'!K6=1,1,IF(OR('Création champs PV'!K6="V1",'Création champs PV'!K6="V2"),"V",IF('Création champs PV'!K6="B1","B",IF('Création champs PV'!K6="B2","B",IF('Création champs PV'!K6="1a","1a","")))))</f>
        <v/>
      </c>
      <c r="L5" s="24" t="str">
        <f>IF('Création champs PV'!L6=1,1,IF(OR('Création champs PV'!L6="V1",'Création champs PV'!L6="V2"),"V",IF('Création champs PV'!L6="B1","B",IF('Création champs PV'!L6="B2","B",IF('Création champs PV'!L6="1a","1a","")))))</f>
        <v/>
      </c>
      <c r="M5" s="24" t="str">
        <f>IF('Création champs PV'!M6=1,1,IF(OR('Création champs PV'!M6="V1",'Création champs PV'!M6="V2"),"V",IF('Création champs PV'!M6="B1","B",IF('Création champs PV'!M6="B2","B",IF('Création champs PV'!M6="1a","1a","")))))</f>
        <v/>
      </c>
      <c r="N5" s="24" t="str">
        <f>IF('Création champs PV'!N6=1,1,IF(OR('Création champs PV'!N6="V1",'Création champs PV'!N6="V2"),"V",IF('Création champs PV'!N6="B1","B",IF('Création champs PV'!N6="B2","B",IF('Création champs PV'!N6="1a","1a","")))))</f>
        <v/>
      </c>
      <c r="O5" s="24" t="str">
        <f>IF('Création champs PV'!O6=1,1,IF(OR('Création champs PV'!O6="V1",'Création champs PV'!O6="V2"),"V",IF('Création champs PV'!O6="B1","B",IF('Création champs PV'!O6="B2","B",IF('Création champs PV'!O6="1a","1a","")))))</f>
        <v/>
      </c>
      <c r="P5" s="25" t="str">
        <f>IF('Création champs PV'!P6=1,1,IF(OR('Création champs PV'!P6="V1",'Création champs PV'!P6="V2"),"V",IF('Création champs PV'!P6="B1","B",IF('Création champs PV'!P6="B2","B",IF('Création champs PV'!P6="1a","1a","")))))</f>
        <v/>
      </c>
      <c r="Q5" s="37"/>
      <c r="S5" s="36"/>
      <c r="T5" s="23" t="str">
        <f>IF('Création champs PV'!T6=1,1,IF(OR('Création champs PV'!T6="V1",'Création champs PV'!T6="V2"),"V",IF('Création champs PV'!T6="B1","B",IF('Création champs PV'!T6="B2","B",IF('Création champs PV'!T6="1a","1a","")))))</f>
        <v/>
      </c>
      <c r="U5" s="24" t="str">
        <f>IF('Création champs PV'!U6=1,1,IF(OR('Création champs PV'!U6="V1",'Création champs PV'!U6="V2"),"V",IF('Création champs PV'!U6="B1","B",IF('Création champs PV'!U6="B2","B",IF('Création champs PV'!U6="1a","1a","")))))</f>
        <v/>
      </c>
      <c r="V5" s="24" t="str">
        <f>IF('Création champs PV'!V6=1,1,IF(OR('Création champs PV'!V6="V1",'Création champs PV'!V6="V2"),"V",IF('Création champs PV'!V6="B1","B",IF('Création champs PV'!V6="B2","B",IF('Création champs PV'!V6="1a","1a","")))))</f>
        <v/>
      </c>
      <c r="W5" s="24" t="str">
        <f>IF('Création champs PV'!W6=1,1,IF(OR('Création champs PV'!W6="V1",'Création champs PV'!W6="V2"),"V",IF('Création champs PV'!W6="B1","B",IF('Création champs PV'!W6="B2","B",IF('Création champs PV'!W6="1a","1a","")))))</f>
        <v/>
      </c>
      <c r="X5" s="24" t="str">
        <f>IF('Création champs PV'!X6=1,1,IF(OR('Création champs PV'!X6="V1",'Création champs PV'!X6="V2"),"V",IF('Création champs PV'!X6="B1","B",IF('Création champs PV'!X6="B2","B",IF('Création champs PV'!X6="1a","1a","")))))</f>
        <v/>
      </c>
      <c r="Y5" s="24" t="str">
        <f>IF('Création champs PV'!Y6=1,1,IF(OR('Création champs PV'!Y6="V1",'Création champs PV'!Y6="V2"),"V",IF('Création champs PV'!Y6="B1","B",IF('Création champs PV'!Y6="B2","B",IF('Création champs PV'!Y6="1a","1a","")))))</f>
        <v/>
      </c>
      <c r="Z5" s="24" t="str">
        <f>IF('Création champs PV'!Z6=1,1,IF(OR('Création champs PV'!Z6="V1",'Création champs PV'!Z6="V2"),"V",IF('Création champs PV'!Z6="B1","B",IF('Création champs PV'!Z6="B2","B",IF('Création champs PV'!Z6="1a","1a","")))))</f>
        <v/>
      </c>
      <c r="AA5" s="24" t="str">
        <f>IF('Création champs PV'!AA6=1,1,IF(OR('Création champs PV'!AA6="V1",'Création champs PV'!AA6="V2"),"V",IF('Création champs PV'!AA6="B1","B",IF('Création champs PV'!AA6="B2","B",IF('Création champs PV'!AA6="1a","1a","")))))</f>
        <v/>
      </c>
      <c r="AB5" s="24" t="str">
        <f>IF('Création champs PV'!AB6=1,1,IF(OR('Création champs PV'!AB6="V1",'Création champs PV'!AB6="V2"),"V",IF('Création champs PV'!AB6="B1","B",IF('Création champs PV'!AB6="B2","B",IF('Création champs PV'!AB6="1a","1a","")))))</f>
        <v/>
      </c>
      <c r="AC5" s="24" t="str">
        <f>IF('Création champs PV'!AC6=1,1,IF(OR('Création champs PV'!AC6="V1",'Création champs PV'!AC6="V2"),"V",IF('Création champs PV'!AC6="B1","B",IF('Création champs PV'!AC6="B2","B",IF('Création champs PV'!AC6="1a","1a","")))))</f>
        <v/>
      </c>
      <c r="AD5" s="24" t="str">
        <f>IF('Création champs PV'!AD6=1,1,IF(OR('Création champs PV'!AD6="V1",'Création champs PV'!AD6="V2"),"V",IF('Création champs PV'!AD6="B1","B",IF('Création champs PV'!AD6="B2","B",IF('Création champs PV'!AD6="1a","1a","")))))</f>
        <v/>
      </c>
      <c r="AE5" s="24" t="str">
        <f>IF('Création champs PV'!AE6=1,1,IF(OR('Création champs PV'!AE6="V1",'Création champs PV'!AE6="V2"),"V",IF('Création champs PV'!AE6="B1","B",IF('Création champs PV'!AE6="B2","B",IF('Création champs PV'!AE6="1a","1a","")))))</f>
        <v/>
      </c>
      <c r="AF5" s="24" t="str">
        <f>IF('Création champs PV'!AF6=1,1,IF(OR('Création champs PV'!AF6="V1",'Création champs PV'!AF6="V2"),"V",IF('Création champs PV'!AF6="B1","B",IF('Création champs PV'!AF6="B2","B",IF('Création champs PV'!AF6="1a","1a","")))))</f>
        <v/>
      </c>
      <c r="AG5" s="25" t="str">
        <f>IF('Création champs PV'!AG6=1,1,IF(OR('Création champs PV'!AG6="V1",'Création champs PV'!AG6="V2"),"V",IF('Création champs PV'!AG6="B1","B",IF('Création champs PV'!AG6="B2","B",IF('Création champs PV'!AG6="1a","1a","")))))</f>
        <v/>
      </c>
      <c r="AH5" s="37"/>
      <c r="AJ5" s="36"/>
      <c r="AK5" s="23" t="str">
        <f>IF('Création champs PV'!AK6=1,1,IF(OR('Création champs PV'!AK6="V1",'Création champs PV'!AK6="V2"),"V",IF('Création champs PV'!AK6="B1","B",IF('Création champs PV'!AK6="B2","B",IF('Création champs PV'!AK6="1a","1a","")))))</f>
        <v/>
      </c>
      <c r="AL5" s="24" t="str">
        <f>IF('Création champs PV'!AL6=1,1,IF(OR('Création champs PV'!AL6="V1",'Création champs PV'!AL6="V2"),"V",IF('Création champs PV'!AL6="B1","B",IF('Création champs PV'!AL6="B2","B",IF('Création champs PV'!AL6="1a","1a","")))))</f>
        <v/>
      </c>
      <c r="AM5" s="24" t="str">
        <f>IF('Création champs PV'!AM6=1,1,IF(OR('Création champs PV'!AM6="V1",'Création champs PV'!AM6="V2"),"V",IF('Création champs PV'!AM6="B1","B",IF('Création champs PV'!AM6="B2","B",IF('Création champs PV'!AM6="1a","1a","")))))</f>
        <v/>
      </c>
      <c r="AN5" s="24" t="str">
        <f>IF('Création champs PV'!AN6=1,1,IF(OR('Création champs PV'!AN6="V1",'Création champs PV'!AN6="V2"),"V",IF('Création champs PV'!AN6="B1","B",IF('Création champs PV'!AN6="B2","B",IF('Création champs PV'!AN6="1a","1a","")))))</f>
        <v/>
      </c>
      <c r="AO5" s="24" t="str">
        <f>IF('Création champs PV'!AO6=1,1,IF(OR('Création champs PV'!AO6="V1",'Création champs PV'!AO6="V2"),"V",IF('Création champs PV'!AO6="B1","B",IF('Création champs PV'!AO6="B2","B",IF('Création champs PV'!AO6="1a","1a","")))))</f>
        <v/>
      </c>
      <c r="AP5" s="24" t="str">
        <f>IF('Création champs PV'!AP6=1,1,IF(OR('Création champs PV'!AP6="V1",'Création champs PV'!AP6="V2"),"V",IF('Création champs PV'!AP6="B1","B",IF('Création champs PV'!AP6="B2","B",IF('Création champs PV'!AP6="1a","1a","")))))</f>
        <v/>
      </c>
      <c r="AQ5" s="24" t="str">
        <f>IF('Création champs PV'!AQ6=1,1,IF(OR('Création champs PV'!AQ6="V1",'Création champs PV'!AQ6="V2"),"V",IF('Création champs PV'!AQ6="B1","B",IF('Création champs PV'!AQ6="B2","B",IF('Création champs PV'!AQ6="1a","1a","")))))</f>
        <v/>
      </c>
      <c r="AR5" s="24" t="str">
        <f>IF('Création champs PV'!AR6=1,1,IF(OR('Création champs PV'!AR6="V1",'Création champs PV'!AR6="V2"),"V",IF('Création champs PV'!AR6="B1","B",IF('Création champs PV'!AR6="B2","B",IF('Création champs PV'!AR6="1a","1a","")))))</f>
        <v/>
      </c>
      <c r="AS5" s="24" t="str">
        <f>IF('Création champs PV'!AS6=1,1,IF(OR('Création champs PV'!AS6="V1",'Création champs PV'!AS6="V2"),"V",IF('Création champs PV'!AS6="B1","B",IF('Création champs PV'!AS6="B2","B",IF('Création champs PV'!AS6="1a","1a","")))))</f>
        <v/>
      </c>
      <c r="AT5" s="24" t="str">
        <f>IF('Création champs PV'!AT6=1,1,IF(OR('Création champs PV'!AT6="V1",'Création champs PV'!AT6="V2"),"V",IF('Création champs PV'!AT6="B1","B",IF('Création champs PV'!AT6="B2","B",IF('Création champs PV'!AT6="1a","1a","")))))</f>
        <v/>
      </c>
      <c r="AU5" s="24" t="str">
        <f>IF('Création champs PV'!AU6=1,1,IF(OR('Création champs PV'!AU6="V1",'Création champs PV'!AU6="V2"),"V",IF('Création champs PV'!AU6="B1","B",IF('Création champs PV'!AU6="B2","B",IF('Création champs PV'!AU6="1a","1a","")))))</f>
        <v/>
      </c>
      <c r="AV5" s="24" t="str">
        <f>IF('Création champs PV'!AV6=1,1,IF(OR('Création champs PV'!AV6="V1",'Création champs PV'!AV6="V2"),"V",IF('Création champs PV'!AV6="B1","B",IF('Création champs PV'!AV6="B2","B",IF('Création champs PV'!AV6="1a","1a","")))))</f>
        <v/>
      </c>
      <c r="AW5" s="24" t="str">
        <f>IF('Création champs PV'!AW6=1,1,IF(OR('Création champs PV'!AW6="V1",'Création champs PV'!AW6="V2"),"V",IF('Création champs PV'!AW6="B1","B",IF('Création champs PV'!AW6="B2","B",IF('Création champs PV'!AW6="1a","1a","")))))</f>
        <v/>
      </c>
      <c r="AX5" s="25" t="str">
        <f>IF('Création champs PV'!AX6=1,1,IF(OR('Création champs PV'!AX6="V1",'Création champs PV'!AX6="V2"),"V",IF('Création champs PV'!AX6="B1","B",IF('Création champs PV'!AX6="B2","B",IF('Création champs PV'!AX6="1a","1a","")))))</f>
        <v/>
      </c>
      <c r="AY5" s="37"/>
      <c r="BA5" s="36"/>
      <c r="BB5" s="23" t="str">
        <f>IF('Création champs PV'!BB6=1,1,IF(OR('Création champs PV'!BB6="V1",'Création champs PV'!BB6="V2"),"V",IF('Création champs PV'!BB6="B1","B",IF('Création champs PV'!BB6="B2","B",IF('Création champs PV'!BB6="1a","1a","")))))</f>
        <v/>
      </c>
      <c r="BC5" s="24" t="str">
        <f>IF('Création champs PV'!BC6=1,1,IF(OR('Création champs PV'!BC6="V1",'Création champs PV'!BC6="V2"),"V",IF('Création champs PV'!BC6="B1","B",IF('Création champs PV'!BC6="B2","B",IF('Création champs PV'!BC6="1a","1a","")))))</f>
        <v/>
      </c>
      <c r="BD5" s="24" t="str">
        <f>IF('Création champs PV'!BD6=1,1,IF(OR('Création champs PV'!BD6="V1",'Création champs PV'!BD6="V2"),"V",IF('Création champs PV'!BD6="B1","B",IF('Création champs PV'!BD6="B2","B",IF('Création champs PV'!BD6="1a","1a","")))))</f>
        <v/>
      </c>
      <c r="BE5" s="24" t="str">
        <f>IF('Création champs PV'!BE6=1,1,IF(OR('Création champs PV'!BE6="V1",'Création champs PV'!BE6="V2"),"V",IF('Création champs PV'!BE6="B1","B",IF('Création champs PV'!BE6="B2","B",IF('Création champs PV'!BE6="1a","1a","")))))</f>
        <v/>
      </c>
      <c r="BF5" s="24" t="str">
        <f>IF('Création champs PV'!BF6=1,1,IF(OR('Création champs PV'!BF6="V1",'Création champs PV'!BF6="V2"),"V",IF('Création champs PV'!BF6="B1","B",IF('Création champs PV'!BF6="B2","B",IF('Création champs PV'!BF6="1a","1a","")))))</f>
        <v/>
      </c>
      <c r="BG5" s="24" t="str">
        <f>IF('Création champs PV'!BG6=1,1,IF(OR('Création champs PV'!BG6="V1",'Création champs PV'!BG6="V2"),"V",IF('Création champs PV'!BG6="B1","B",IF('Création champs PV'!BG6="B2","B",IF('Création champs PV'!BG6="1a","1a","")))))</f>
        <v/>
      </c>
      <c r="BH5" s="24" t="str">
        <f>IF('Création champs PV'!BH6=1,1,IF(OR('Création champs PV'!BH6="V1",'Création champs PV'!BH6="V2"),"V",IF('Création champs PV'!BH6="B1","B",IF('Création champs PV'!BH6="B2","B",IF('Création champs PV'!BH6="1a","1a","")))))</f>
        <v/>
      </c>
      <c r="BI5" s="24" t="str">
        <f>IF('Création champs PV'!BI6=1,1,IF(OR('Création champs PV'!BI6="V1",'Création champs PV'!BI6="V2"),"V",IF('Création champs PV'!BI6="B1","B",IF('Création champs PV'!BI6="B2","B",IF('Création champs PV'!BI6="1a","1a","")))))</f>
        <v/>
      </c>
      <c r="BJ5" s="24" t="str">
        <f>IF('Création champs PV'!BJ6=1,1,IF(OR('Création champs PV'!BJ6="V1",'Création champs PV'!BJ6="V2"),"V",IF('Création champs PV'!BJ6="B1","B",IF('Création champs PV'!BJ6="B2","B",IF('Création champs PV'!BJ6="1a","1a","")))))</f>
        <v/>
      </c>
      <c r="BK5" s="24" t="str">
        <f>IF('Création champs PV'!BK6=1,1,IF(OR('Création champs PV'!BK6="V1",'Création champs PV'!BK6="V2"),"V",IF('Création champs PV'!BK6="B1","B",IF('Création champs PV'!BK6="B2","B",IF('Création champs PV'!BK6="1a","1a","")))))</f>
        <v/>
      </c>
      <c r="BL5" s="24" t="str">
        <f>IF('Création champs PV'!BL6=1,1,IF(OR('Création champs PV'!BL6="V1",'Création champs PV'!BL6="V2"),"V",IF('Création champs PV'!BL6="B1","B",IF('Création champs PV'!BL6="B2","B",IF('Création champs PV'!BL6="1a","1a","")))))</f>
        <v/>
      </c>
      <c r="BM5" s="24" t="str">
        <f>IF('Création champs PV'!BM6=1,1,IF(OR('Création champs PV'!BM6="V1",'Création champs PV'!BM6="V2"),"V",IF('Création champs PV'!BM6="B1","B",IF('Création champs PV'!BM6="B2","B",IF('Création champs PV'!BM6="1a","1a","")))))</f>
        <v/>
      </c>
      <c r="BN5" s="24" t="str">
        <f>IF('Création champs PV'!BN6=1,1,IF(OR('Création champs PV'!BN6="V1",'Création champs PV'!BN6="V2"),"V",IF('Création champs PV'!BN6="B1","B",IF('Création champs PV'!BN6="B2","B",IF('Création champs PV'!BN6="1a","1a","")))))</f>
        <v/>
      </c>
      <c r="BO5" s="25" t="str">
        <f>IF('Création champs PV'!BO6=1,1,IF(OR('Création champs PV'!BO6="V1",'Création champs PV'!BO6="V2"),"V",IF('Création champs PV'!BO6="B1","B",IF('Création champs PV'!BO6="B2","B",IF('Création champs PV'!BO6="1a","1a","")))))</f>
        <v/>
      </c>
      <c r="BP5" s="37"/>
    </row>
    <row r="6" spans="1:68" ht="21" customHeight="1" x14ac:dyDescent="0.25">
      <c r="A6" s="11"/>
      <c r="B6" s="36"/>
      <c r="C6" s="26" t="str">
        <f>IF('Création champs PV'!C7=1,1,IF(OR('Création champs PV'!C7="V1",'Création champs PV'!C7="V2"),"V",IF('Création champs PV'!C7="B1","B",IF('Création champs PV'!C7="B2","B",IF('Création champs PV'!C7="1a","1a","")))))</f>
        <v/>
      </c>
      <c r="D6" s="27" t="str">
        <f>IF('Création champs PV'!D7=1,1,IF(OR('Création champs PV'!D7="V1",'Création champs PV'!D7="V2"),"V",IF('Création champs PV'!D7="B1","B",IF('Création champs PV'!D7="B2","B",IF('Création champs PV'!D7="1a","1a","")))))</f>
        <v/>
      </c>
      <c r="E6" s="27" t="str">
        <f>IF('Création champs PV'!E7=1,1,IF(OR('Création champs PV'!E7="V1",'Création champs PV'!E7="V2"),"V",IF('Création champs PV'!E7="B1","B",IF('Création champs PV'!E7="B2","B",IF('Création champs PV'!E7="1a","1a","")))))</f>
        <v/>
      </c>
      <c r="F6" s="27" t="str">
        <f>IF('Création champs PV'!F7=1,1,IF(OR('Création champs PV'!F7="V1",'Création champs PV'!F7="V2"),"V",IF('Création champs PV'!F7="B1","B",IF('Création champs PV'!F7="B2","B",IF('Création champs PV'!F7="1a","1a","")))))</f>
        <v/>
      </c>
      <c r="G6" s="27" t="str">
        <f>IF('Création champs PV'!G7=1,1,IF(OR('Création champs PV'!G7="V1",'Création champs PV'!G7="V2"),"V",IF('Création champs PV'!G7="B1","B",IF('Création champs PV'!G7="B2","B",IF('Création champs PV'!G7="1a","1a","")))))</f>
        <v/>
      </c>
      <c r="H6" s="27" t="str">
        <f>IF('Création champs PV'!H7=1,1,IF(OR('Création champs PV'!H7="V1",'Création champs PV'!H7="V2"),"V",IF('Création champs PV'!H7="B1","B",IF('Création champs PV'!H7="B2","B",IF('Création champs PV'!H7="1a","1a","")))))</f>
        <v/>
      </c>
      <c r="I6" s="27" t="str">
        <f>IF('Création champs PV'!I7=1,1,IF(OR('Création champs PV'!I7="V1",'Création champs PV'!I7="V2"),"V",IF('Création champs PV'!I7="B1","B",IF('Création champs PV'!I7="B2","B",IF('Création champs PV'!I7="1a","1a","")))))</f>
        <v/>
      </c>
      <c r="J6" s="27" t="str">
        <f>IF('Création champs PV'!J7=1,1,IF(OR('Création champs PV'!J7="V1",'Création champs PV'!J7="V2"),"V",IF('Création champs PV'!J7="B1","B",IF('Création champs PV'!J7="B2","B",IF('Création champs PV'!J7="1a","1a","")))))</f>
        <v/>
      </c>
      <c r="K6" s="27" t="str">
        <f>IF('Création champs PV'!K7=1,1,IF(OR('Création champs PV'!K7="V1",'Création champs PV'!K7="V2"),"V",IF('Création champs PV'!K7="B1","B",IF('Création champs PV'!K7="B2","B",IF('Création champs PV'!K7="1a","1a","")))))</f>
        <v/>
      </c>
      <c r="L6" s="27" t="str">
        <f>IF('Création champs PV'!L7=1,1,IF(OR('Création champs PV'!L7="V1",'Création champs PV'!L7="V2"),"V",IF('Création champs PV'!L7="B1","B",IF('Création champs PV'!L7="B2","B",IF('Création champs PV'!L7="1a","1a","")))))</f>
        <v/>
      </c>
      <c r="M6" s="27" t="str">
        <f>IF('Création champs PV'!M7=1,1,IF(OR('Création champs PV'!M7="V1",'Création champs PV'!M7="V2"),"V",IF('Création champs PV'!M7="B1","B",IF('Création champs PV'!M7="B2","B",IF('Création champs PV'!M7="1a","1a","")))))</f>
        <v/>
      </c>
      <c r="N6" s="27" t="str">
        <f>IF('Création champs PV'!N7=1,1,IF(OR('Création champs PV'!N7="V1",'Création champs PV'!N7="V2"),"V",IF('Création champs PV'!N7="B1","B",IF('Création champs PV'!N7="B2","B",IF('Création champs PV'!N7="1a","1a","")))))</f>
        <v/>
      </c>
      <c r="O6" s="27" t="str">
        <f>IF('Création champs PV'!O7=1,1,IF(OR('Création champs PV'!O7="V1",'Création champs PV'!O7="V2"),"V",IF('Création champs PV'!O7="B1","B",IF('Création champs PV'!O7="B2","B",IF('Création champs PV'!O7="1a","1a","")))))</f>
        <v/>
      </c>
      <c r="P6" s="28" t="str">
        <f>IF('Création champs PV'!P7=1,1,IF(OR('Création champs PV'!P7="V1",'Création champs PV'!P7="V2"),"V",IF('Création champs PV'!P7="B1","B",IF('Création champs PV'!P7="B2","B",IF('Création champs PV'!P7="1a","1a","")))))</f>
        <v/>
      </c>
      <c r="Q6" s="37"/>
      <c r="S6" s="36"/>
      <c r="T6" s="26" t="str">
        <f>IF('Création champs PV'!T7=1,1,IF(OR('Création champs PV'!T7="V1",'Création champs PV'!T7="V2"),"V",IF('Création champs PV'!T7="B1","B",IF('Création champs PV'!T7="B2","B",IF('Création champs PV'!T7="1a","1a","")))))</f>
        <v/>
      </c>
      <c r="U6" s="27" t="str">
        <f>IF('Création champs PV'!U7=1,1,IF(OR('Création champs PV'!U7="V1",'Création champs PV'!U7="V2"),"V",IF('Création champs PV'!U7="B1","B",IF('Création champs PV'!U7="B2","B",IF('Création champs PV'!U7="1a","1a","")))))</f>
        <v/>
      </c>
      <c r="V6" s="27" t="str">
        <f>IF('Création champs PV'!V7=1,1,IF(OR('Création champs PV'!V7="V1",'Création champs PV'!V7="V2"),"V",IF('Création champs PV'!V7="B1","B",IF('Création champs PV'!V7="B2","B",IF('Création champs PV'!V7="1a","1a","")))))</f>
        <v/>
      </c>
      <c r="W6" s="27" t="str">
        <f>IF('Création champs PV'!W7=1,1,IF(OR('Création champs PV'!W7="V1",'Création champs PV'!W7="V2"),"V",IF('Création champs PV'!W7="B1","B",IF('Création champs PV'!W7="B2","B",IF('Création champs PV'!W7="1a","1a","")))))</f>
        <v/>
      </c>
      <c r="X6" s="27" t="str">
        <f>IF('Création champs PV'!X7=1,1,IF(OR('Création champs PV'!X7="V1",'Création champs PV'!X7="V2"),"V",IF('Création champs PV'!X7="B1","B",IF('Création champs PV'!X7="B2","B",IF('Création champs PV'!X7="1a","1a","")))))</f>
        <v/>
      </c>
      <c r="Y6" s="27" t="str">
        <f>IF('Création champs PV'!Y7=1,1,IF(OR('Création champs PV'!Y7="V1",'Création champs PV'!Y7="V2"),"V",IF('Création champs PV'!Y7="B1","B",IF('Création champs PV'!Y7="B2","B",IF('Création champs PV'!Y7="1a","1a","")))))</f>
        <v/>
      </c>
      <c r="Z6" s="27" t="str">
        <f>IF('Création champs PV'!Z7=1,1,IF(OR('Création champs PV'!Z7="V1",'Création champs PV'!Z7="V2"),"V",IF('Création champs PV'!Z7="B1","B",IF('Création champs PV'!Z7="B2","B",IF('Création champs PV'!Z7="1a","1a","")))))</f>
        <v/>
      </c>
      <c r="AA6" s="27" t="str">
        <f>IF('Création champs PV'!AA7=1,1,IF(OR('Création champs PV'!AA7="V1",'Création champs PV'!AA7="V2"),"V",IF('Création champs PV'!AA7="B1","B",IF('Création champs PV'!AA7="B2","B",IF('Création champs PV'!AA7="1a","1a","")))))</f>
        <v/>
      </c>
      <c r="AB6" s="27" t="str">
        <f>IF('Création champs PV'!AB7=1,1,IF(OR('Création champs PV'!AB7="V1",'Création champs PV'!AB7="V2"),"V",IF('Création champs PV'!AB7="B1","B",IF('Création champs PV'!AB7="B2","B",IF('Création champs PV'!AB7="1a","1a","")))))</f>
        <v/>
      </c>
      <c r="AC6" s="27" t="str">
        <f>IF('Création champs PV'!AC7=1,1,IF(OR('Création champs PV'!AC7="V1",'Création champs PV'!AC7="V2"),"V",IF('Création champs PV'!AC7="B1","B",IF('Création champs PV'!AC7="B2","B",IF('Création champs PV'!AC7="1a","1a","")))))</f>
        <v/>
      </c>
      <c r="AD6" s="27" t="str">
        <f>IF('Création champs PV'!AD7=1,1,IF(OR('Création champs PV'!AD7="V1",'Création champs PV'!AD7="V2"),"V",IF('Création champs PV'!AD7="B1","B",IF('Création champs PV'!AD7="B2","B",IF('Création champs PV'!AD7="1a","1a","")))))</f>
        <v/>
      </c>
      <c r="AE6" s="27" t="str">
        <f>IF('Création champs PV'!AE7=1,1,IF(OR('Création champs PV'!AE7="V1",'Création champs PV'!AE7="V2"),"V",IF('Création champs PV'!AE7="B1","B",IF('Création champs PV'!AE7="B2","B",IF('Création champs PV'!AE7="1a","1a","")))))</f>
        <v/>
      </c>
      <c r="AF6" s="27" t="str">
        <f>IF('Création champs PV'!AF7=1,1,IF(OR('Création champs PV'!AF7="V1",'Création champs PV'!AF7="V2"),"V",IF('Création champs PV'!AF7="B1","B",IF('Création champs PV'!AF7="B2","B",IF('Création champs PV'!AF7="1a","1a","")))))</f>
        <v/>
      </c>
      <c r="AG6" s="28" t="str">
        <f>IF('Création champs PV'!AG7=1,1,IF(OR('Création champs PV'!AG7="V1",'Création champs PV'!AG7="V2"),"V",IF('Création champs PV'!AG7="B1","B",IF('Création champs PV'!AG7="B2","B",IF('Création champs PV'!AG7="1a","1a","")))))</f>
        <v/>
      </c>
      <c r="AH6" s="37"/>
      <c r="AJ6" s="36"/>
      <c r="AK6" s="26" t="str">
        <f>IF('Création champs PV'!AK7=1,1,IF(OR('Création champs PV'!AK7="V1",'Création champs PV'!AK7="V2"),"V",IF('Création champs PV'!AK7="B1","B",IF('Création champs PV'!AK7="B2","B",IF('Création champs PV'!AK7="1a","1a","")))))</f>
        <v/>
      </c>
      <c r="AL6" s="27" t="str">
        <f>IF('Création champs PV'!AL7=1,1,IF(OR('Création champs PV'!AL7="V1",'Création champs PV'!AL7="V2"),"V",IF('Création champs PV'!AL7="B1","B",IF('Création champs PV'!AL7="B2","B",IF('Création champs PV'!AL7="1a","1a","")))))</f>
        <v/>
      </c>
      <c r="AM6" s="27" t="str">
        <f>IF('Création champs PV'!AM7=1,1,IF(OR('Création champs PV'!AM7="V1",'Création champs PV'!AM7="V2"),"V",IF('Création champs PV'!AM7="B1","B",IF('Création champs PV'!AM7="B2","B",IF('Création champs PV'!AM7="1a","1a","")))))</f>
        <v/>
      </c>
      <c r="AN6" s="27" t="str">
        <f>IF('Création champs PV'!AN7=1,1,IF(OR('Création champs PV'!AN7="V1",'Création champs PV'!AN7="V2"),"V",IF('Création champs PV'!AN7="B1","B",IF('Création champs PV'!AN7="B2","B",IF('Création champs PV'!AN7="1a","1a","")))))</f>
        <v/>
      </c>
      <c r="AO6" s="27" t="str">
        <f>IF('Création champs PV'!AO7=1,1,IF(OR('Création champs PV'!AO7="V1",'Création champs PV'!AO7="V2"),"V",IF('Création champs PV'!AO7="B1","B",IF('Création champs PV'!AO7="B2","B",IF('Création champs PV'!AO7="1a","1a","")))))</f>
        <v/>
      </c>
      <c r="AP6" s="27" t="str">
        <f>IF('Création champs PV'!AP7=1,1,IF(OR('Création champs PV'!AP7="V1",'Création champs PV'!AP7="V2"),"V",IF('Création champs PV'!AP7="B1","B",IF('Création champs PV'!AP7="B2","B",IF('Création champs PV'!AP7="1a","1a","")))))</f>
        <v/>
      </c>
      <c r="AQ6" s="27" t="str">
        <f>IF('Création champs PV'!AQ7=1,1,IF(OR('Création champs PV'!AQ7="V1",'Création champs PV'!AQ7="V2"),"V",IF('Création champs PV'!AQ7="B1","B",IF('Création champs PV'!AQ7="B2","B",IF('Création champs PV'!AQ7="1a","1a","")))))</f>
        <v/>
      </c>
      <c r="AR6" s="27" t="str">
        <f>IF('Création champs PV'!AR7=1,1,IF(OR('Création champs PV'!AR7="V1",'Création champs PV'!AR7="V2"),"V",IF('Création champs PV'!AR7="B1","B",IF('Création champs PV'!AR7="B2","B",IF('Création champs PV'!AR7="1a","1a","")))))</f>
        <v/>
      </c>
      <c r="AS6" s="27" t="str">
        <f>IF('Création champs PV'!AS7=1,1,IF(OR('Création champs PV'!AS7="V1",'Création champs PV'!AS7="V2"),"V",IF('Création champs PV'!AS7="B1","B",IF('Création champs PV'!AS7="B2","B",IF('Création champs PV'!AS7="1a","1a","")))))</f>
        <v/>
      </c>
      <c r="AT6" s="27" t="str">
        <f>IF('Création champs PV'!AT7=1,1,IF(OR('Création champs PV'!AT7="V1",'Création champs PV'!AT7="V2"),"V",IF('Création champs PV'!AT7="B1","B",IF('Création champs PV'!AT7="B2","B",IF('Création champs PV'!AT7="1a","1a","")))))</f>
        <v/>
      </c>
      <c r="AU6" s="27" t="str">
        <f>IF('Création champs PV'!AU7=1,1,IF(OR('Création champs PV'!AU7="V1",'Création champs PV'!AU7="V2"),"V",IF('Création champs PV'!AU7="B1","B",IF('Création champs PV'!AU7="B2","B",IF('Création champs PV'!AU7="1a","1a","")))))</f>
        <v/>
      </c>
      <c r="AV6" s="27" t="str">
        <f>IF('Création champs PV'!AV7=1,1,IF(OR('Création champs PV'!AV7="V1",'Création champs PV'!AV7="V2"),"V",IF('Création champs PV'!AV7="B1","B",IF('Création champs PV'!AV7="B2","B",IF('Création champs PV'!AV7="1a","1a","")))))</f>
        <v/>
      </c>
      <c r="AW6" s="27" t="str">
        <f>IF('Création champs PV'!AW7=1,1,IF(OR('Création champs PV'!AW7="V1",'Création champs PV'!AW7="V2"),"V",IF('Création champs PV'!AW7="B1","B",IF('Création champs PV'!AW7="B2","B",IF('Création champs PV'!AW7="1a","1a","")))))</f>
        <v/>
      </c>
      <c r="AX6" s="28" t="str">
        <f>IF('Création champs PV'!AX7=1,1,IF(OR('Création champs PV'!AX7="V1",'Création champs PV'!AX7="V2"),"V",IF('Création champs PV'!AX7="B1","B",IF('Création champs PV'!AX7="B2","B",IF('Création champs PV'!AX7="1a","1a","")))))</f>
        <v/>
      </c>
      <c r="AY6" s="37"/>
      <c r="BA6" s="36"/>
      <c r="BB6" s="26" t="str">
        <f>IF('Création champs PV'!BB7=1,1,IF(OR('Création champs PV'!BB7="V1",'Création champs PV'!BB7="V2"),"V",IF('Création champs PV'!BB7="B1","B",IF('Création champs PV'!BB7="B2","B",IF('Création champs PV'!BB7="1a","1a","")))))</f>
        <v/>
      </c>
      <c r="BC6" s="27" t="str">
        <f>IF('Création champs PV'!BC7=1,1,IF(OR('Création champs PV'!BC7="V1",'Création champs PV'!BC7="V2"),"V",IF('Création champs PV'!BC7="B1","B",IF('Création champs PV'!BC7="B2","B",IF('Création champs PV'!BC7="1a","1a","")))))</f>
        <v/>
      </c>
      <c r="BD6" s="27" t="str">
        <f>IF('Création champs PV'!BD7=1,1,IF(OR('Création champs PV'!BD7="V1",'Création champs PV'!BD7="V2"),"V",IF('Création champs PV'!BD7="B1","B",IF('Création champs PV'!BD7="B2","B",IF('Création champs PV'!BD7="1a","1a","")))))</f>
        <v/>
      </c>
      <c r="BE6" s="27" t="str">
        <f>IF('Création champs PV'!BE7=1,1,IF(OR('Création champs PV'!BE7="V1",'Création champs PV'!BE7="V2"),"V",IF('Création champs PV'!BE7="B1","B",IF('Création champs PV'!BE7="B2","B",IF('Création champs PV'!BE7="1a","1a","")))))</f>
        <v/>
      </c>
      <c r="BF6" s="27" t="str">
        <f>IF('Création champs PV'!BF7=1,1,IF(OR('Création champs PV'!BF7="V1",'Création champs PV'!BF7="V2"),"V",IF('Création champs PV'!BF7="B1","B",IF('Création champs PV'!BF7="B2","B",IF('Création champs PV'!BF7="1a","1a","")))))</f>
        <v/>
      </c>
      <c r="BG6" s="27" t="str">
        <f>IF('Création champs PV'!BG7=1,1,IF(OR('Création champs PV'!BG7="V1",'Création champs PV'!BG7="V2"),"V",IF('Création champs PV'!BG7="B1","B",IF('Création champs PV'!BG7="B2","B",IF('Création champs PV'!BG7="1a","1a","")))))</f>
        <v/>
      </c>
      <c r="BH6" s="27" t="str">
        <f>IF('Création champs PV'!BH7=1,1,IF(OR('Création champs PV'!BH7="V1",'Création champs PV'!BH7="V2"),"V",IF('Création champs PV'!BH7="B1","B",IF('Création champs PV'!BH7="B2","B",IF('Création champs PV'!BH7="1a","1a","")))))</f>
        <v/>
      </c>
      <c r="BI6" s="27" t="str">
        <f>IF('Création champs PV'!BI7=1,1,IF(OR('Création champs PV'!BI7="V1",'Création champs PV'!BI7="V2"),"V",IF('Création champs PV'!BI7="B1","B",IF('Création champs PV'!BI7="B2","B",IF('Création champs PV'!BI7="1a","1a","")))))</f>
        <v/>
      </c>
      <c r="BJ6" s="27" t="str">
        <f>IF('Création champs PV'!BJ7=1,1,IF(OR('Création champs PV'!BJ7="V1",'Création champs PV'!BJ7="V2"),"V",IF('Création champs PV'!BJ7="B1","B",IF('Création champs PV'!BJ7="B2","B",IF('Création champs PV'!BJ7="1a","1a","")))))</f>
        <v/>
      </c>
      <c r="BK6" s="27" t="str">
        <f>IF('Création champs PV'!BK7=1,1,IF(OR('Création champs PV'!BK7="V1",'Création champs PV'!BK7="V2"),"V",IF('Création champs PV'!BK7="B1","B",IF('Création champs PV'!BK7="B2","B",IF('Création champs PV'!BK7="1a","1a","")))))</f>
        <v/>
      </c>
      <c r="BL6" s="27" t="str">
        <f>IF('Création champs PV'!BL7=1,1,IF(OR('Création champs PV'!BL7="V1",'Création champs PV'!BL7="V2"),"V",IF('Création champs PV'!BL7="B1","B",IF('Création champs PV'!BL7="B2","B",IF('Création champs PV'!BL7="1a","1a","")))))</f>
        <v/>
      </c>
      <c r="BM6" s="27" t="str">
        <f>IF('Création champs PV'!BM7=1,1,IF(OR('Création champs PV'!BM7="V1",'Création champs PV'!BM7="V2"),"V",IF('Création champs PV'!BM7="B1","B",IF('Création champs PV'!BM7="B2","B",IF('Création champs PV'!BM7="1a","1a","")))))</f>
        <v/>
      </c>
      <c r="BN6" s="27" t="str">
        <f>IF('Création champs PV'!BN7=1,1,IF(OR('Création champs PV'!BN7="V1",'Création champs PV'!BN7="V2"),"V",IF('Création champs PV'!BN7="B1","B",IF('Création champs PV'!BN7="B2","B",IF('Création champs PV'!BN7="1a","1a","")))))</f>
        <v/>
      </c>
      <c r="BO6" s="28" t="str">
        <f>IF('Création champs PV'!BO7=1,1,IF(OR('Création champs PV'!BO7="V1",'Création champs PV'!BO7="V2"),"V",IF('Création champs PV'!BO7="B1","B",IF('Création champs PV'!BO7="B2","B",IF('Création champs PV'!BO7="1a","1a","")))))</f>
        <v/>
      </c>
      <c r="BP6" s="37"/>
    </row>
    <row r="7" spans="1:68" ht="21" customHeight="1" x14ac:dyDescent="0.25">
      <c r="A7" s="11"/>
      <c r="B7" s="36"/>
      <c r="C7" s="26" t="str">
        <f>IF('Création champs PV'!C8=1,1,IF(OR('Création champs PV'!C8="V1",'Création champs PV'!C8="V2"),"V",IF('Création champs PV'!C8="B1","B",IF('Création champs PV'!C8="B2","B",IF('Création champs PV'!C8="1a","1a","")))))</f>
        <v/>
      </c>
      <c r="D7" s="27" t="str">
        <f>IF('Création champs PV'!D8=1,1,IF(OR('Création champs PV'!D8="V1",'Création champs PV'!D8="V2"),"V",IF('Création champs PV'!D8="B1","B",IF('Création champs PV'!D8="B2","B",IF('Création champs PV'!D8="1a","1a","")))))</f>
        <v/>
      </c>
      <c r="E7" s="27" t="str">
        <f>IF('Création champs PV'!E8=1,1,IF(OR('Création champs PV'!E8="V1",'Création champs PV'!E8="V2"),"V",IF('Création champs PV'!E8="B1","B",IF('Création champs PV'!E8="B2","B",IF('Création champs PV'!E8="1a","1a","")))))</f>
        <v/>
      </c>
      <c r="F7" s="27" t="str">
        <f>IF('Création champs PV'!F8=1,1,IF(OR('Création champs PV'!F8="V1",'Création champs PV'!F8="V2"),"V",IF('Création champs PV'!F8="B1","B",IF('Création champs PV'!F8="B2","B",IF('Création champs PV'!F8="1a","1a","")))))</f>
        <v/>
      </c>
      <c r="G7" s="27" t="str">
        <f>IF('Création champs PV'!G8=1,1,IF(OR('Création champs PV'!G8="V1",'Création champs PV'!G8="V2"),"V",IF('Création champs PV'!G8="B1","B",IF('Création champs PV'!G8="B2","B",IF('Création champs PV'!G8="1a","1a","")))))</f>
        <v/>
      </c>
      <c r="H7" s="27" t="str">
        <f>IF('Création champs PV'!H8=1,1,IF(OR('Création champs PV'!H8="V1",'Création champs PV'!H8="V2"),"V",IF('Création champs PV'!H8="B1","B",IF('Création champs PV'!H8="B2","B",IF('Création champs PV'!H8="1a","1a","")))))</f>
        <v/>
      </c>
      <c r="I7" s="27" t="str">
        <f>IF('Création champs PV'!I8=1,1,IF(OR('Création champs PV'!I8="V1",'Création champs PV'!I8="V2"),"V",IF('Création champs PV'!I8="B1","B",IF('Création champs PV'!I8="B2","B",IF('Création champs PV'!I8="1a","1a","")))))</f>
        <v/>
      </c>
      <c r="J7" s="27" t="str">
        <f>IF('Création champs PV'!J8=1,1,IF(OR('Création champs PV'!J8="V1",'Création champs PV'!J8="V2"),"V",IF('Création champs PV'!J8="B1","B",IF('Création champs PV'!J8="B2","B",IF('Création champs PV'!J8="1a","1a","")))))</f>
        <v/>
      </c>
      <c r="K7" s="27" t="str">
        <f>IF('Création champs PV'!K8=1,1,IF(OR('Création champs PV'!K8="V1",'Création champs PV'!K8="V2"),"V",IF('Création champs PV'!K8="B1","B",IF('Création champs PV'!K8="B2","B",IF('Création champs PV'!K8="1a","1a","")))))</f>
        <v/>
      </c>
      <c r="L7" s="27" t="str">
        <f>IF('Création champs PV'!L8=1,1,IF(OR('Création champs PV'!L8="V1",'Création champs PV'!L8="V2"),"V",IF('Création champs PV'!L8="B1","B",IF('Création champs PV'!L8="B2","B",IF('Création champs PV'!L8="1a","1a","")))))</f>
        <v/>
      </c>
      <c r="M7" s="27" t="str">
        <f>IF('Création champs PV'!M8=1,1,IF(OR('Création champs PV'!M8="V1",'Création champs PV'!M8="V2"),"V",IF('Création champs PV'!M8="B1","B",IF('Création champs PV'!M8="B2","B",IF('Création champs PV'!M8="1a","1a","")))))</f>
        <v/>
      </c>
      <c r="N7" s="27" t="str">
        <f>IF('Création champs PV'!N8=1,1,IF(OR('Création champs PV'!N8="V1",'Création champs PV'!N8="V2"),"V",IF('Création champs PV'!N8="B1","B",IF('Création champs PV'!N8="B2","B",IF('Création champs PV'!N8="1a","1a","")))))</f>
        <v/>
      </c>
      <c r="O7" s="27" t="str">
        <f>IF('Création champs PV'!O8=1,1,IF(OR('Création champs PV'!O8="V1",'Création champs PV'!O8="V2"),"V",IF('Création champs PV'!O8="B1","B",IF('Création champs PV'!O8="B2","B",IF('Création champs PV'!O8="1a","1a","")))))</f>
        <v/>
      </c>
      <c r="P7" s="28" t="str">
        <f>IF('Création champs PV'!P8=1,1,IF(OR('Création champs PV'!P8="V1",'Création champs PV'!P8="V2"),"V",IF('Création champs PV'!P8="B1","B",IF('Création champs PV'!P8="B2","B",IF('Création champs PV'!P8="1a","1a","")))))</f>
        <v/>
      </c>
      <c r="Q7" s="37"/>
      <c r="S7" s="36"/>
      <c r="T7" s="26" t="str">
        <f>IF('Création champs PV'!T8=1,1,IF(OR('Création champs PV'!T8="V1",'Création champs PV'!T8="V2"),"V",IF('Création champs PV'!T8="B1","B",IF('Création champs PV'!T8="B2","B",IF('Création champs PV'!T8="1a","1a","")))))</f>
        <v/>
      </c>
      <c r="U7" s="27" t="str">
        <f>IF('Création champs PV'!U8=1,1,IF(OR('Création champs PV'!U8="V1",'Création champs PV'!U8="V2"),"V",IF('Création champs PV'!U8="B1","B",IF('Création champs PV'!U8="B2","B",IF('Création champs PV'!U8="1a","1a","")))))</f>
        <v/>
      </c>
      <c r="V7" s="27" t="str">
        <f>IF('Création champs PV'!V8=1,1,IF(OR('Création champs PV'!V8="V1",'Création champs PV'!V8="V2"),"V",IF('Création champs PV'!V8="B1","B",IF('Création champs PV'!V8="B2","B",IF('Création champs PV'!V8="1a","1a","")))))</f>
        <v/>
      </c>
      <c r="W7" s="27" t="str">
        <f>IF('Création champs PV'!W8=1,1,IF(OR('Création champs PV'!W8="V1",'Création champs PV'!W8="V2"),"V",IF('Création champs PV'!W8="B1","B",IF('Création champs PV'!W8="B2","B",IF('Création champs PV'!W8="1a","1a","")))))</f>
        <v/>
      </c>
      <c r="X7" s="27" t="str">
        <f>IF('Création champs PV'!X8=1,1,IF(OR('Création champs PV'!X8="V1",'Création champs PV'!X8="V2"),"V",IF('Création champs PV'!X8="B1","B",IF('Création champs PV'!X8="B2","B",IF('Création champs PV'!X8="1a","1a","")))))</f>
        <v/>
      </c>
      <c r="Y7" s="27" t="str">
        <f>IF('Création champs PV'!Y8=1,1,IF(OR('Création champs PV'!Y8="V1",'Création champs PV'!Y8="V2"),"V",IF('Création champs PV'!Y8="B1","B",IF('Création champs PV'!Y8="B2","B",IF('Création champs PV'!Y8="1a","1a","")))))</f>
        <v/>
      </c>
      <c r="Z7" s="27" t="str">
        <f>IF('Création champs PV'!Z8=1,1,IF(OR('Création champs PV'!Z8="V1",'Création champs PV'!Z8="V2"),"V",IF('Création champs PV'!Z8="B1","B",IF('Création champs PV'!Z8="B2","B",IF('Création champs PV'!Z8="1a","1a","")))))</f>
        <v/>
      </c>
      <c r="AA7" s="27" t="str">
        <f>IF('Création champs PV'!AA8=1,1,IF(OR('Création champs PV'!AA8="V1",'Création champs PV'!AA8="V2"),"V",IF('Création champs PV'!AA8="B1","B",IF('Création champs PV'!AA8="B2","B",IF('Création champs PV'!AA8="1a","1a","")))))</f>
        <v/>
      </c>
      <c r="AB7" s="27" t="str">
        <f>IF('Création champs PV'!AB8=1,1,IF(OR('Création champs PV'!AB8="V1",'Création champs PV'!AB8="V2"),"V",IF('Création champs PV'!AB8="B1","B",IF('Création champs PV'!AB8="B2","B",IF('Création champs PV'!AB8="1a","1a","")))))</f>
        <v/>
      </c>
      <c r="AC7" s="27" t="str">
        <f>IF('Création champs PV'!AC8=1,1,IF(OR('Création champs PV'!AC8="V1",'Création champs PV'!AC8="V2"),"V",IF('Création champs PV'!AC8="B1","B",IF('Création champs PV'!AC8="B2","B",IF('Création champs PV'!AC8="1a","1a","")))))</f>
        <v/>
      </c>
      <c r="AD7" s="27" t="str">
        <f>IF('Création champs PV'!AD8=1,1,IF(OR('Création champs PV'!AD8="V1",'Création champs PV'!AD8="V2"),"V",IF('Création champs PV'!AD8="B1","B",IF('Création champs PV'!AD8="B2","B",IF('Création champs PV'!AD8="1a","1a","")))))</f>
        <v/>
      </c>
      <c r="AE7" s="27" t="str">
        <f>IF('Création champs PV'!AE8=1,1,IF(OR('Création champs PV'!AE8="V1",'Création champs PV'!AE8="V2"),"V",IF('Création champs PV'!AE8="B1","B",IF('Création champs PV'!AE8="B2","B",IF('Création champs PV'!AE8="1a","1a","")))))</f>
        <v/>
      </c>
      <c r="AF7" s="27" t="str">
        <f>IF('Création champs PV'!AF8=1,1,IF(OR('Création champs PV'!AF8="V1",'Création champs PV'!AF8="V2"),"V",IF('Création champs PV'!AF8="B1","B",IF('Création champs PV'!AF8="B2","B",IF('Création champs PV'!AF8="1a","1a","")))))</f>
        <v/>
      </c>
      <c r="AG7" s="28" t="str">
        <f>IF('Création champs PV'!AG8=1,1,IF(OR('Création champs PV'!AG8="V1",'Création champs PV'!AG8="V2"),"V",IF('Création champs PV'!AG8="B1","B",IF('Création champs PV'!AG8="B2","B",IF('Création champs PV'!AG8="1a","1a","")))))</f>
        <v/>
      </c>
      <c r="AH7" s="37"/>
      <c r="AJ7" s="36"/>
      <c r="AK7" s="26" t="str">
        <f>IF('Création champs PV'!AK8=1,1,IF(OR('Création champs PV'!AK8="V1",'Création champs PV'!AK8="V2"),"V",IF('Création champs PV'!AK8="B1","B",IF('Création champs PV'!AK8="B2","B",IF('Création champs PV'!AK8="1a","1a","")))))</f>
        <v/>
      </c>
      <c r="AL7" s="27" t="str">
        <f>IF('Création champs PV'!AL8=1,1,IF(OR('Création champs PV'!AL8="V1",'Création champs PV'!AL8="V2"),"V",IF('Création champs PV'!AL8="B1","B",IF('Création champs PV'!AL8="B2","B",IF('Création champs PV'!AL8="1a","1a","")))))</f>
        <v/>
      </c>
      <c r="AM7" s="27" t="str">
        <f>IF('Création champs PV'!AM8=1,1,IF(OR('Création champs PV'!AM8="V1",'Création champs PV'!AM8="V2"),"V",IF('Création champs PV'!AM8="B1","B",IF('Création champs PV'!AM8="B2","B",IF('Création champs PV'!AM8="1a","1a","")))))</f>
        <v/>
      </c>
      <c r="AN7" s="27" t="str">
        <f>IF('Création champs PV'!AN8=1,1,IF(OR('Création champs PV'!AN8="V1",'Création champs PV'!AN8="V2"),"V",IF('Création champs PV'!AN8="B1","B",IF('Création champs PV'!AN8="B2","B",IF('Création champs PV'!AN8="1a","1a","")))))</f>
        <v/>
      </c>
      <c r="AO7" s="27" t="str">
        <f>IF('Création champs PV'!AO8=1,1,IF(OR('Création champs PV'!AO8="V1",'Création champs PV'!AO8="V2"),"V",IF('Création champs PV'!AO8="B1","B",IF('Création champs PV'!AO8="B2","B",IF('Création champs PV'!AO8="1a","1a","")))))</f>
        <v/>
      </c>
      <c r="AP7" s="27" t="str">
        <f>IF('Création champs PV'!AP8=1,1,IF(OR('Création champs PV'!AP8="V1",'Création champs PV'!AP8="V2"),"V",IF('Création champs PV'!AP8="B1","B",IF('Création champs PV'!AP8="B2","B",IF('Création champs PV'!AP8="1a","1a","")))))</f>
        <v/>
      </c>
      <c r="AQ7" s="27" t="str">
        <f>IF('Création champs PV'!AQ8=1,1,IF(OR('Création champs PV'!AQ8="V1",'Création champs PV'!AQ8="V2"),"V",IF('Création champs PV'!AQ8="B1","B",IF('Création champs PV'!AQ8="B2","B",IF('Création champs PV'!AQ8="1a","1a","")))))</f>
        <v/>
      </c>
      <c r="AR7" s="27" t="str">
        <f>IF('Création champs PV'!AR8=1,1,IF(OR('Création champs PV'!AR8="V1",'Création champs PV'!AR8="V2"),"V",IF('Création champs PV'!AR8="B1","B",IF('Création champs PV'!AR8="B2","B",IF('Création champs PV'!AR8="1a","1a","")))))</f>
        <v/>
      </c>
      <c r="AS7" s="27" t="str">
        <f>IF('Création champs PV'!AS8=1,1,IF(OR('Création champs PV'!AS8="V1",'Création champs PV'!AS8="V2"),"V",IF('Création champs PV'!AS8="B1","B",IF('Création champs PV'!AS8="B2","B",IF('Création champs PV'!AS8="1a","1a","")))))</f>
        <v/>
      </c>
      <c r="AT7" s="27" t="str">
        <f>IF('Création champs PV'!AT8=1,1,IF(OR('Création champs PV'!AT8="V1",'Création champs PV'!AT8="V2"),"V",IF('Création champs PV'!AT8="B1","B",IF('Création champs PV'!AT8="B2","B",IF('Création champs PV'!AT8="1a","1a","")))))</f>
        <v/>
      </c>
      <c r="AU7" s="27" t="str">
        <f>IF('Création champs PV'!AU8=1,1,IF(OR('Création champs PV'!AU8="V1",'Création champs PV'!AU8="V2"),"V",IF('Création champs PV'!AU8="B1","B",IF('Création champs PV'!AU8="B2","B",IF('Création champs PV'!AU8="1a","1a","")))))</f>
        <v/>
      </c>
      <c r="AV7" s="27" t="str">
        <f>IF('Création champs PV'!AV8=1,1,IF(OR('Création champs PV'!AV8="V1",'Création champs PV'!AV8="V2"),"V",IF('Création champs PV'!AV8="B1","B",IF('Création champs PV'!AV8="B2","B",IF('Création champs PV'!AV8="1a","1a","")))))</f>
        <v/>
      </c>
      <c r="AW7" s="27" t="str">
        <f>IF('Création champs PV'!AW8=1,1,IF(OR('Création champs PV'!AW8="V1",'Création champs PV'!AW8="V2"),"V",IF('Création champs PV'!AW8="B1","B",IF('Création champs PV'!AW8="B2","B",IF('Création champs PV'!AW8="1a","1a","")))))</f>
        <v/>
      </c>
      <c r="AX7" s="28" t="str">
        <f>IF('Création champs PV'!AX8=1,1,IF(OR('Création champs PV'!AX8="V1",'Création champs PV'!AX8="V2"),"V",IF('Création champs PV'!AX8="B1","B",IF('Création champs PV'!AX8="B2","B",IF('Création champs PV'!AX8="1a","1a","")))))</f>
        <v/>
      </c>
      <c r="AY7" s="37"/>
      <c r="BA7" s="36"/>
      <c r="BB7" s="26" t="str">
        <f>IF('Création champs PV'!BB8=1,1,IF(OR('Création champs PV'!BB8="V1",'Création champs PV'!BB8="V2"),"V",IF('Création champs PV'!BB8="B1","B",IF('Création champs PV'!BB8="B2","B",IF('Création champs PV'!BB8="1a","1a","")))))</f>
        <v/>
      </c>
      <c r="BC7" s="27" t="str">
        <f>IF('Création champs PV'!BC8=1,1,IF(OR('Création champs PV'!BC8="V1",'Création champs PV'!BC8="V2"),"V",IF('Création champs PV'!BC8="B1","B",IF('Création champs PV'!BC8="B2","B",IF('Création champs PV'!BC8="1a","1a","")))))</f>
        <v/>
      </c>
      <c r="BD7" s="27" t="str">
        <f>IF('Création champs PV'!BD8=1,1,IF(OR('Création champs PV'!BD8="V1",'Création champs PV'!BD8="V2"),"V",IF('Création champs PV'!BD8="B1","B",IF('Création champs PV'!BD8="B2","B",IF('Création champs PV'!BD8="1a","1a","")))))</f>
        <v/>
      </c>
      <c r="BE7" s="27" t="str">
        <f>IF('Création champs PV'!BE8=1,1,IF(OR('Création champs PV'!BE8="V1",'Création champs PV'!BE8="V2"),"V",IF('Création champs PV'!BE8="B1","B",IF('Création champs PV'!BE8="B2","B",IF('Création champs PV'!BE8="1a","1a","")))))</f>
        <v/>
      </c>
      <c r="BF7" s="27" t="str">
        <f>IF('Création champs PV'!BF8=1,1,IF(OR('Création champs PV'!BF8="V1",'Création champs PV'!BF8="V2"),"V",IF('Création champs PV'!BF8="B1","B",IF('Création champs PV'!BF8="B2","B",IF('Création champs PV'!BF8="1a","1a","")))))</f>
        <v/>
      </c>
      <c r="BG7" s="27" t="str">
        <f>IF('Création champs PV'!BG8=1,1,IF(OR('Création champs PV'!BG8="V1",'Création champs PV'!BG8="V2"),"V",IF('Création champs PV'!BG8="B1","B",IF('Création champs PV'!BG8="B2","B",IF('Création champs PV'!BG8="1a","1a","")))))</f>
        <v/>
      </c>
      <c r="BH7" s="27" t="str">
        <f>IF('Création champs PV'!BH8=1,1,IF(OR('Création champs PV'!BH8="V1",'Création champs PV'!BH8="V2"),"V",IF('Création champs PV'!BH8="B1","B",IF('Création champs PV'!BH8="B2","B",IF('Création champs PV'!BH8="1a","1a","")))))</f>
        <v/>
      </c>
      <c r="BI7" s="27" t="str">
        <f>IF('Création champs PV'!BI8=1,1,IF(OR('Création champs PV'!BI8="V1",'Création champs PV'!BI8="V2"),"V",IF('Création champs PV'!BI8="B1","B",IF('Création champs PV'!BI8="B2","B",IF('Création champs PV'!BI8="1a","1a","")))))</f>
        <v/>
      </c>
      <c r="BJ7" s="27" t="str">
        <f>IF('Création champs PV'!BJ8=1,1,IF(OR('Création champs PV'!BJ8="V1",'Création champs PV'!BJ8="V2"),"V",IF('Création champs PV'!BJ8="B1","B",IF('Création champs PV'!BJ8="B2","B",IF('Création champs PV'!BJ8="1a","1a","")))))</f>
        <v/>
      </c>
      <c r="BK7" s="27" t="str">
        <f>IF('Création champs PV'!BK8=1,1,IF(OR('Création champs PV'!BK8="V1",'Création champs PV'!BK8="V2"),"V",IF('Création champs PV'!BK8="B1","B",IF('Création champs PV'!BK8="B2","B",IF('Création champs PV'!BK8="1a","1a","")))))</f>
        <v/>
      </c>
      <c r="BL7" s="27" t="str">
        <f>IF('Création champs PV'!BL8=1,1,IF(OR('Création champs PV'!BL8="V1",'Création champs PV'!BL8="V2"),"V",IF('Création champs PV'!BL8="B1","B",IF('Création champs PV'!BL8="B2","B",IF('Création champs PV'!BL8="1a","1a","")))))</f>
        <v/>
      </c>
      <c r="BM7" s="27" t="str">
        <f>IF('Création champs PV'!BM8=1,1,IF(OR('Création champs PV'!BM8="V1",'Création champs PV'!BM8="V2"),"V",IF('Création champs PV'!BM8="B1","B",IF('Création champs PV'!BM8="B2","B",IF('Création champs PV'!BM8="1a","1a","")))))</f>
        <v/>
      </c>
      <c r="BN7" s="27" t="str">
        <f>IF('Création champs PV'!BN8=1,1,IF(OR('Création champs PV'!BN8="V1",'Création champs PV'!BN8="V2"),"V",IF('Création champs PV'!BN8="B1","B",IF('Création champs PV'!BN8="B2","B",IF('Création champs PV'!BN8="1a","1a","")))))</f>
        <v/>
      </c>
      <c r="BO7" s="28" t="str">
        <f>IF('Création champs PV'!BO8=1,1,IF(OR('Création champs PV'!BO8="V1",'Création champs PV'!BO8="V2"),"V",IF('Création champs PV'!BO8="B1","B",IF('Création champs PV'!BO8="B2","B",IF('Création champs PV'!BO8="1a","1a","")))))</f>
        <v/>
      </c>
      <c r="BP7" s="37"/>
    </row>
    <row r="8" spans="1:68" ht="21" customHeight="1" x14ac:dyDescent="0.25">
      <c r="A8" s="11"/>
      <c r="B8" s="36"/>
      <c r="C8" s="26" t="str">
        <f>IF('Création champs PV'!C9=1,1,IF(OR('Création champs PV'!C9="V1",'Création champs PV'!C9="V2"),"V",IF('Création champs PV'!C9="B1","B",IF('Création champs PV'!C9="B2","B",IF('Création champs PV'!C9="1a","1a","")))))</f>
        <v/>
      </c>
      <c r="D8" s="27" t="str">
        <f>IF('Création champs PV'!D9=1,1,IF(OR('Création champs PV'!D9="V1",'Création champs PV'!D9="V2"),"V",IF('Création champs PV'!D9="B1","B",IF('Création champs PV'!D9="B2","B",IF('Création champs PV'!D9="1a","1a","")))))</f>
        <v/>
      </c>
      <c r="E8" s="27" t="str">
        <f>IF('Création champs PV'!E9=1,1,IF(OR('Création champs PV'!E9="V1",'Création champs PV'!E9="V2"),"V",IF('Création champs PV'!E9="B1","B",IF('Création champs PV'!E9="B2","B",IF('Création champs PV'!E9="1a","1a","")))))</f>
        <v/>
      </c>
      <c r="F8" s="27" t="str">
        <f>IF('Création champs PV'!F9=1,1,IF(OR('Création champs PV'!F9="V1",'Création champs PV'!F9="V2"),"V",IF('Création champs PV'!F9="B1","B",IF('Création champs PV'!F9="B2","B",IF('Création champs PV'!F9="1a","1a","")))))</f>
        <v/>
      </c>
      <c r="G8" s="27" t="str">
        <f>IF('Création champs PV'!G9=1,1,IF(OR('Création champs PV'!G9="V1",'Création champs PV'!G9="V2"),"V",IF('Création champs PV'!G9="B1","B",IF('Création champs PV'!G9="B2","B",IF('Création champs PV'!G9="1a","1a","")))))</f>
        <v/>
      </c>
      <c r="H8" s="27" t="str">
        <f>IF('Création champs PV'!H9=1,1,IF(OR('Création champs PV'!H9="V1",'Création champs PV'!H9="V2"),"V",IF('Création champs PV'!H9="B1","B",IF('Création champs PV'!H9="B2","B",IF('Création champs PV'!H9="1a","1a","")))))</f>
        <v/>
      </c>
      <c r="I8" s="27" t="str">
        <f>IF('Création champs PV'!I9=1,1,IF(OR('Création champs PV'!I9="V1",'Création champs PV'!I9="V2"),"V",IF('Création champs PV'!I9="B1","B",IF('Création champs PV'!I9="B2","B",IF('Création champs PV'!I9="1a","1a","")))))</f>
        <v/>
      </c>
      <c r="J8" s="27" t="str">
        <f>IF('Création champs PV'!J9=1,1,IF(OR('Création champs PV'!J9="V1",'Création champs PV'!J9="V2"),"V",IF('Création champs PV'!J9="B1","B",IF('Création champs PV'!J9="B2","B",IF('Création champs PV'!J9="1a","1a","")))))</f>
        <v/>
      </c>
      <c r="K8" s="27" t="str">
        <f>IF('Création champs PV'!K9=1,1,IF(OR('Création champs PV'!K9="V1",'Création champs PV'!K9="V2"),"V",IF('Création champs PV'!K9="B1","B",IF('Création champs PV'!K9="B2","B",IF('Création champs PV'!K9="1a","1a","")))))</f>
        <v/>
      </c>
      <c r="L8" s="27" t="str">
        <f>IF('Création champs PV'!L9=1,1,IF(OR('Création champs PV'!L9="V1",'Création champs PV'!L9="V2"),"V",IF('Création champs PV'!L9="B1","B",IF('Création champs PV'!L9="B2","B",IF('Création champs PV'!L9="1a","1a","")))))</f>
        <v/>
      </c>
      <c r="M8" s="27" t="str">
        <f>IF('Création champs PV'!M9=1,1,IF(OR('Création champs PV'!M9="V1",'Création champs PV'!M9="V2"),"V",IF('Création champs PV'!M9="B1","B",IF('Création champs PV'!M9="B2","B",IF('Création champs PV'!M9="1a","1a","")))))</f>
        <v/>
      </c>
      <c r="N8" s="27" t="str">
        <f>IF('Création champs PV'!N9=1,1,IF(OR('Création champs PV'!N9="V1",'Création champs PV'!N9="V2"),"V",IF('Création champs PV'!N9="B1","B",IF('Création champs PV'!N9="B2","B",IF('Création champs PV'!N9="1a","1a","")))))</f>
        <v/>
      </c>
      <c r="O8" s="27" t="str">
        <f>IF('Création champs PV'!O9=1,1,IF(OR('Création champs PV'!O9="V1",'Création champs PV'!O9="V2"),"V",IF('Création champs PV'!O9="B1","B",IF('Création champs PV'!O9="B2","B",IF('Création champs PV'!O9="1a","1a","")))))</f>
        <v/>
      </c>
      <c r="P8" s="28" t="str">
        <f>IF('Création champs PV'!P9=1,1,IF(OR('Création champs PV'!P9="V1",'Création champs PV'!P9="V2"),"V",IF('Création champs PV'!P9="B1","B",IF('Création champs PV'!P9="B2","B",IF('Création champs PV'!P9="1a","1a","")))))</f>
        <v/>
      </c>
      <c r="Q8" s="37"/>
      <c r="S8" s="36"/>
      <c r="T8" s="26" t="str">
        <f>IF('Création champs PV'!T9=1,1,IF(OR('Création champs PV'!T9="V1",'Création champs PV'!T9="V2"),"V",IF('Création champs PV'!T9="B1","B",IF('Création champs PV'!T9="B2","B",IF('Création champs PV'!T9="1a","1a","")))))</f>
        <v/>
      </c>
      <c r="U8" s="27" t="str">
        <f>IF('Création champs PV'!U9=1,1,IF(OR('Création champs PV'!U9="V1",'Création champs PV'!U9="V2"),"V",IF('Création champs PV'!U9="B1","B",IF('Création champs PV'!U9="B2","B",IF('Création champs PV'!U9="1a","1a","")))))</f>
        <v/>
      </c>
      <c r="V8" s="27" t="str">
        <f>IF('Création champs PV'!V9=1,1,IF(OR('Création champs PV'!V9="V1",'Création champs PV'!V9="V2"),"V",IF('Création champs PV'!V9="B1","B",IF('Création champs PV'!V9="B2","B",IF('Création champs PV'!V9="1a","1a","")))))</f>
        <v/>
      </c>
      <c r="W8" s="27" t="str">
        <f>IF('Création champs PV'!W9=1,1,IF(OR('Création champs PV'!W9="V1",'Création champs PV'!W9="V2"),"V",IF('Création champs PV'!W9="B1","B",IF('Création champs PV'!W9="B2","B",IF('Création champs PV'!W9="1a","1a","")))))</f>
        <v/>
      </c>
      <c r="X8" s="27" t="str">
        <f>IF('Création champs PV'!X9=1,1,IF(OR('Création champs PV'!X9="V1",'Création champs PV'!X9="V2"),"V",IF('Création champs PV'!X9="B1","B",IF('Création champs PV'!X9="B2","B",IF('Création champs PV'!X9="1a","1a","")))))</f>
        <v/>
      </c>
      <c r="Y8" s="27" t="str">
        <f>IF('Création champs PV'!Y9=1,1,IF(OR('Création champs PV'!Y9="V1",'Création champs PV'!Y9="V2"),"V",IF('Création champs PV'!Y9="B1","B",IF('Création champs PV'!Y9="B2","B",IF('Création champs PV'!Y9="1a","1a","")))))</f>
        <v/>
      </c>
      <c r="Z8" s="27" t="str">
        <f>IF('Création champs PV'!Z9=1,1,IF(OR('Création champs PV'!Z9="V1",'Création champs PV'!Z9="V2"),"V",IF('Création champs PV'!Z9="B1","B",IF('Création champs PV'!Z9="B2","B",IF('Création champs PV'!Z9="1a","1a","")))))</f>
        <v/>
      </c>
      <c r="AA8" s="27" t="str">
        <f>IF('Création champs PV'!AA9=1,1,IF(OR('Création champs PV'!AA9="V1",'Création champs PV'!AA9="V2"),"V",IF('Création champs PV'!AA9="B1","B",IF('Création champs PV'!AA9="B2","B",IF('Création champs PV'!AA9="1a","1a","")))))</f>
        <v/>
      </c>
      <c r="AB8" s="27" t="str">
        <f>IF('Création champs PV'!AB9=1,1,IF(OR('Création champs PV'!AB9="V1",'Création champs PV'!AB9="V2"),"V",IF('Création champs PV'!AB9="B1","B",IF('Création champs PV'!AB9="B2","B",IF('Création champs PV'!AB9="1a","1a","")))))</f>
        <v/>
      </c>
      <c r="AC8" s="27" t="str">
        <f>IF('Création champs PV'!AC9=1,1,IF(OR('Création champs PV'!AC9="V1",'Création champs PV'!AC9="V2"),"V",IF('Création champs PV'!AC9="B1","B",IF('Création champs PV'!AC9="B2","B",IF('Création champs PV'!AC9="1a","1a","")))))</f>
        <v/>
      </c>
      <c r="AD8" s="27" t="str">
        <f>IF('Création champs PV'!AD9=1,1,IF(OR('Création champs PV'!AD9="V1",'Création champs PV'!AD9="V2"),"V",IF('Création champs PV'!AD9="B1","B",IF('Création champs PV'!AD9="B2","B",IF('Création champs PV'!AD9="1a","1a","")))))</f>
        <v/>
      </c>
      <c r="AE8" s="27" t="str">
        <f>IF('Création champs PV'!AE9=1,1,IF(OR('Création champs PV'!AE9="V1",'Création champs PV'!AE9="V2"),"V",IF('Création champs PV'!AE9="B1","B",IF('Création champs PV'!AE9="B2","B",IF('Création champs PV'!AE9="1a","1a","")))))</f>
        <v/>
      </c>
      <c r="AF8" s="27" t="str">
        <f>IF('Création champs PV'!AF9=1,1,IF(OR('Création champs PV'!AF9="V1",'Création champs PV'!AF9="V2"),"V",IF('Création champs PV'!AF9="B1","B",IF('Création champs PV'!AF9="B2","B",IF('Création champs PV'!AF9="1a","1a","")))))</f>
        <v/>
      </c>
      <c r="AG8" s="28" t="str">
        <f>IF('Création champs PV'!AG9=1,1,IF(OR('Création champs PV'!AG9="V1",'Création champs PV'!AG9="V2"),"V",IF('Création champs PV'!AG9="B1","B",IF('Création champs PV'!AG9="B2","B",IF('Création champs PV'!AG9="1a","1a","")))))</f>
        <v/>
      </c>
      <c r="AH8" s="37"/>
      <c r="AJ8" s="36"/>
      <c r="AK8" s="26" t="str">
        <f>IF('Création champs PV'!AK9=1,1,IF(OR('Création champs PV'!AK9="V1",'Création champs PV'!AK9="V2"),"V",IF('Création champs PV'!AK9="B1","B",IF('Création champs PV'!AK9="B2","B",IF('Création champs PV'!AK9="1a","1a","")))))</f>
        <v/>
      </c>
      <c r="AL8" s="27" t="str">
        <f>IF('Création champs PV'!AL9=1,1,IF(OR('Création champs PV'!AL9="V1",'Création champs PV'!AL9="V2"),"V",IF('Création champs PV'!AL9="B1","B",IF('Création champs PV'!AL9="B2","B",IF('Création champs PV'!AL9="1a","1a","")))))</f>
        <v/>
      </c>
      <c r="AM8" s="27" t="str">
        <f>IF('Création champs PV'!AM9=1,1,IF(OR('Création champs PV'!AM9="V1",'Création champs PV'!AM9="V2"),"V",IF('Création champs PV'!AM9="B1","B",IF('Création champs PV'!AM9="B2","B",IF('Création champs PV'!AM9="1a","1a","")))))</f>
        <v/>
      </c>
      <c r="AN8" s="27" t="str">
        <f>IF('Création champs PV'!AN9=1,1,IF(OR('Création champs PV'!AN9="V1",'Création champs PV'!AN9="V2"),"V",IF('Création champs PV'!AN9="B1","B",IF('Création champs PV'!AN9="B2","B",IF('Création champs PV'!AN9="1a","1a","")))))</f>
        <v/>
      </c>
      <c r="AO8" s="27" t="str">
        <f>IF('Création champs PV'!AO9=1,1,IF(OR('Création champs PV'!AO9="V1",'Création champs PV'!AO9="V2"),"V",IF('Création champs PV'!AO9="B1","B",IF('Création champs PV'!AO9="B2","B",IF('Création champs PV'!AO9="1a","1a","")))))</f>
        <v/>
      </c>
      <c r="AP8" s="27" t="str">
        <f>IF('Création champs PV'!AP9=1,1,IF(OR('Création champs PV'!AP9="V1",'Création champs PV'!AP9="V2"),"V",IF('Création champs PV'!AP9="B1","B",IF('Création champs PV'!AP9="B2","B",IF('Création champs PV'!AP9="1a","1a","")))))</f>
        <v/>
      </c>
      <c r="AQ8" s="27" t="str">
        <f>IF('Création champs PV'!AQ9=1,1,IF(OR('Création champs PV'!AQ9="V1",'Création champs PV'!AQ9="V2"),"V",IF('Création champs PV'!AQ9="B1","B",IF('Création champs PV'!AQ9="B2","B",IF('Création champs PV'!AQ9="1a","1a","")))))</f>
        <v/>
      </c>
      <c r="AR8" s="27" t="str">
        <f>IF('Création champs PV'!AR9=1,1,IF(OR('Création champs PV'!AR9="V1",'Création champs PV'!AR9="V2"),"V",IF('Création champs PV'!AR9="B1","B",IF('Création champs PV'!AR9="B2","B",IF('Création champs PV'!AR9="1a","1a","")))))</f>
        <v/>
      </c>
      <c r="AS8" s="27" t="str">
        <f>IF('Création champs PV'!AS9=1,1,IF(OR('Création champs PV'!AS9="V1",'Création champs PV'!AS9="V2"),"V",IF('Création champs PV'!AS9="B1","B",IF('Création champs PV'!AS9="B2","B",IF('Création champs PV'!AS9="1a","1a","")))))</f>
        <v/>
      </c>
      <c r="AT8" s="27" t="str">
        <f>IF('Création champs PV'!AT9=1,1,IF(OR('Création champs PV'!AT9="V1",'Création champs PV'!AT9="V2"),"V",IF('Création champs PV'!AT9="B1","B",IF('Création champs PV'!AT9="B2","B",IF('Création champs PV'!AT9="1a","1a","")))))</f>
        <v/>
      </c>
      <c r="AU8" s="27" t="str">
        <f>IF('Création champs PV'!AU9=1,1,IF(OR('Création champs PV'!AU9="V1",'Création champs PV'!AU9="V2"),"V",IF('Création champs PV'!AU9="B1","B",IF('Création champs PV'!AU9="B2","B",IF('Création champs PV'!AU9="1a","1a","")))))</f>
        <v/>
      </c>
      <c r="AV8" s="27" t="str">
        <f>IF('Création champs PV'!AV9=1,1,IF(OR('Création champs PV'!AV9="V1",'Création champs PV'!AV9="V2"),"V",IF('Création champs PV'!AV9="B1","B",IF('Création champs PV'!AV9="B2","B",IF('Création champs PV'!AV9="1a","1a","")))))</f>
        <v/>
      </c>
      <c r="AW8" s="27" t="str">
        <f>IF('Création champs PV'!AW9=1,1,IF(OR('Création champs PV'!AW9="V1",'Création champs PV'!AW9="V2"),"V",IF('Création champs PV'!AW9="B1","B",IF('Création champs PV'!AW9="B2","B",IF('Création champs PV'!AW9="1a","1a","")))))</f>
        <v/>
      </c>
      <c r="AX8" s="28" t="str">
        <f>IF('Création champs PV'!AX9=1,1,IF(OR('Création champs PV'!AX9="V1",'Création champs PV'!AX9="V2"),"V",IF('Création champs PV'!AX9="B1","B",IF('Création champs PV'!AX9="B2","B",IF('Création champs PV'!AX9="1a","1a","")))))</f>
        <v/>
      </c>
      <c r="AY8" s="37"/>
      <c r="BA8" s="36"/>
      <c r="BB8" s="26" t="str">
        <f>IF('Création champs PV'!BB9=1,1,IF(OR('Création champs PV'!BB9="V1",'Création champs PV'!BB9="V2"),"V",IF('Création champs PV'!BB9="B1","B",IF('Création champs PV'!BB9="B2","B",IF('Création champs PV'!BB9="1a","1a","")))))</f>
        <v/>
      </c>
      <c r="BC8" s="27" t="str">
        <f>IF('Création champs PV'!BC9=1,1,IF(OR('Création champs PV'!BC9="V1",'Création champs PV'!BC9="V2"),"V",IF('Création champs PV'!BC9="B1","B",IF('Création champs PV'!BC9="B2","B",IF('Création champs PV'!BC9="1a","1a","")))))</f>
        <v/>
      </c>
      <c r="BD8" s="27" t="str">
        <f>IF('Création champs PV'!BD9=1,1,IF(OR('Création champs PV'!BD9="V1",'Création champs PV'!BD9="V2"),"V",IF('Création champs PV'!BD9="B1","B",IF('Création champs PV'!BD9="B2","B",IF('Création champs PV'!BD9="1a","1a","")))))</f>
        <v/>
      </c>
      <c r="BE8" s="27" t="str">
        <f>IF('Création champs PV'!BE9=1,1,IF(OR('Création champs PV'!BE9="V1",'Création champs PV'!BE9="V2"),"V",IF('Création champs PV'!BE9="B1","B",IF('Création champs PV'!BE9="B2","B",IF('Création champs PV'!BE9="1a","1a","")))))</f>
        <v/>
      </c>
      <c r="BF8" s="27" t="str">
        <f>IF('Création champs PV'!BF9=1,1,IF(OR('Création champs PV'!BF9="V1",'Création champs PV'!BF9="V2"),"V",IF('Création champs PV'!BF9="B1","B",IF('Création champs PV'!BF9="B2","B",IF('Création champs PV'!BF9="1a","1a","")))))</f>
        <v/>
      </c>
      <c r="BG8" s="27" t="str">
        <f>IF('Création champs PV'!BG9=1,1,IF(OR('Création champs PV'!BG9="V1",'Création champs PV'!BG9="V2"),"V",IF('Création champs PV'!BG9="B1","B",IF('Création champs PV'!BG9="B2","B",IF('Création champs PV'!BG9="1a","1a","")))))</f>
        <v/>
      </c>
      <c r="BH8" s="27" t="str">
        <f>IF('Création champs PV'!BH9=1,1,IF(OR('Création champs PV'!BH9="V1",'Création champs PV'!BH9="V2"),"V",IF('Création champs PV'!BH9="B1","B",IF('Création champs PV'!BH9="B2","B",IF('Création champs PV'!BH9="1a","1a","")))))</f>
        <v/>
      </c>
      <c r="BI8" s="27" t="str">
        <f>IF('Création champs PV'!BI9=1,1,IF(OR('Création champs PV'!BI9="V1",'Création champs PV'!BI9="V2"),"V",IF('Création champs PV'!BI9="B1","B",IF('Création champs PV'!BI9="B2","B",IF('Création champs PV'!BI9="1a","1a","")))))</f>
        <v/>
      </c>
      <c r="BJ8" s="27" t="str">
        <f>IF('Création champs PV'!BJ9=1,1,IF(OR('Création champs PV'!BJ9="V1",'Création champs PV'!BJ9="V2"),"V",IF('Création champs PV'!BJ9="B1","B",IF('Création champs PV'!BJ9="B2","B",IF('Création champs PV'!BJ9="1a","1a","")))))</f>
        <v/>
      </c>
      <c r="BK8" s="27" t="str">
        <f>IF('Création champs PV'!BK9=1,1,IF(OR('Création champs PV'!BK9="V1",'Création champs PV'!BK9="V2"),"V",IF('Création champs PV'!BK9="B1","B",IF('Création champs PV'!BK9="B2","B",IF('Création champs PV'!BK9="1a","1a","")))))</f>
        <v/>
      </c>
      <c r="BL8" s="27" t="str">
        <f>IF('Création champs PV'!BL9=1,1,IF(OR('Création champs PV'!BL9="V1",'Création champs PV'!BL9="V2"),"V",IF('Création champs PV'!BL9="B1","B",IF('Création champs PV'!BL9="B2","B",IF('Création champs PV'!BL9="1a","1a","")))))</f>
        <v/>
      </c>
      <c r="BM8" s="27" t="str">
        <f>IF('Création champs PV'!BM9=1,1,IF(OR('Création champs PV'!BM9="V1",'Création champs PV'!BM9="V2"),"V",IF('Création champs PV'!BM9="B1","B",IF('Création champs PV'!BM9="B2","B",IF('Création champs PV'!BM9="1a","1a","")))))</f>
        <v/>
      </c>
      <c r="BN8" s="27" t="str">
        <f>IF('Création champs PV'!BN9=1,1,IF(OR('Création champs PV'!BN9="V1",'Création champs PV'!BN9="V2"),"V",IF('Création champs PV'!BN9="B1","B",IF('Création champs PV'!BN9="B2","B",IF('Création champs PV'!BN9="1a","1a","")))))</f>
        <v/>
      </c>
      <c r="BO8" s="28" t="str">
        <f>IF('Création champs PV'!BO9=1,1,IF(OR('Création champs PV'!BO9="V1",'Création champs PV'!BO9="V2"),"V",IF('Création champs PV'!BO9="B1","B",IF('Création champs PV'!BO9="B2","B",IF('Création champs PV'!BO9="1a","1a","")))))</f>
        <v/>
      </c>
      <c r="BP8" s="37"/>
    </row>
    <row r="9" spans="1:68" ht="21" customHeight="1" x14ac:dyDescent="0.25">
      <c r="A9" s="11"/>
      <c r="B9" s="36"/>
      <c r="C9" s="26" t="str">
        <f>IF('Création champs PV'!C10=1,1,IF(OR('Création champs PV'!C10="V1",'Création champs PV'!C10="V2"),"V",IF('Création champs PV'!C10="B1","B",IF('Création champs PV'!C10="B2","B",IF('Création champs PV'!C10="1a","1a","")))))</f>
        <v/>
      </c>
      <c r="D9" s="27" t="str">
        <f>IF('Création champs PV'!D10=1,1,IF(OR('Création champs PV'!D10="V1",'Création champs PV'!D10="V2"),"V",IF('Création champs PV'!D10="B1","B",IF('Création champs PV'!D10="B2","B",IF('Création champs PV'!D10="1a","1a","")))))</f>
        <v/>
      </c>
      <c r="E9" s="27" t="str">
        <f>IF('Création champs PV'!E10=1,1,IF(OR('Création champs PV'!E10="V1",'Création champs PV'!E10="V2"),"V",IF('Création champs PV'!E10="B1","B",IF('Création champs PV'!E10="B2","B",IF('Création champs PV'!E10="1a","1a","")))))</f>
        <v/>
      </c>
      <c r="F9" s="27" t="str">
        <f>IF('Création champs PV'!F10=1,1,IF(OR('Création champs PV'!F10="V1",'Création champs PV'!F10="V2"),"V",IF('Création champs PV'!F10="B1","B",IF('Création champs PV'!F10="B2","B",IF('Création champs PV'!F10="1a","1a","")))))</f>
        <v/>
      </c>
      <c r="G9" s="27" t="str">
        <f>IF('Création champs PV'!G10=1,1,IF(OR('Création champs PV'!G10="V1",'Création champs PV'!G10="V2"),"V",IF('Création champs PV'!G10="B1","B",IF('Création champs PV'!G10="B2","B",IF('Création champs PV'!G10="1a","1a","")))))</f>
        <v/>
      </c>
      <c r="H9" s="27" t="str">
        <f>IF('Création champs PV'!H10=1,1,IF(OR('Création champs PV'!H10="V1",'Création champs PV'!H10="V2"),"V",IF('Création champs PV'!H10="B1","B",IF('Création champs PV'!H10="B2","B",IF('Création champs PV'!H10="1a","1a","")))))</f>
        <v/>
      </c>
      <c r="I9" s="27" t="str">
        <f>IF('Création champs PV'!I10=1,1,IF(OR('Création champs PV'!I10="V1",'Création champs PV'!I10="V2"),"V",IF('Création champs PV'!I10="B1","B",IF('Création champs PV'!I10="B2","B",IF('Création champs PV'!I10="1a","1a","")))))</f>
        <v/>
      </c>
      <c r="J9" s="27" t="str">
        <f>IF('Création champs PV'!J10=1,1,IF(OR('Création champs PV'!J10="V1",'Création champs PV'!J10="V2"),"V",IF('Création champs PV'!J10="B1","B",IF('Création champs PV'!J10="B2","B",IF('Création champs PV'!J10="1a","1a","")))))</f>
        <v/>
      </c>
      <c r="K9" s="27" t="str">
        <f>IF('Création champs PV'!K10=1,1,IF(OR('Création champs PV'!K10="V1",'Création champs PV'!K10="V2"),"V",IF('Création champs PV'!K10="B1","B",IF('Création champs PV'!K10="B2","B",IF('Création champs PV'!K10="1a","1a","")))))</f>
        <v/>
      </c>
      <c r="L9" s="27" t="str">
        <f>IF('Création champs PV'!L10=1,1,IF(OR('Création champs PV'!L10="V1",'Création champs PV'!L10="V2"),"V",IF('Création champs PV'!L10="B1","B",IF('Création champs PV'!L10="B2","B",IF('Création champs PV'!L10="1a","1a","")))))</f>
        <v/>
      </c>
      <c r="M9" s="27" t="str">
        <f>IF('Création champs PV'!M10=1,1,IF(OR('Création champs PV'!M10="V1",'Création champs PV'!M10="V2"),"V",IF('Création champs PV'!M10="B1","B",IF('Création champs PV'!M10="B2","B",IF('Création champs PV'!M10="1a","1a","")))))</f>
        <v/>
      </c>
      <c r="N9" s="27" t="str">
        <f>IF('Création champs PV'!N10=1,1,IF(OR('Création champs PV'!N10="V1",'Création champs PV'!N10="V2"),"V",IF('Création champs PV'!N10="B1","B",IF('Création champs PV'!N10="B2","B",IF('Création champs PV'!N10="1a","1a","")))))</f>
        <v/>
      </c>
      <c r="O9" s="27" t="str">
        <f>IF('Création champs PV'!O10=1,1,IF(OR('Création champs PV'!O10="V1",'Création champs PV'!O10="V2"),"V",IF('Création champs PV'!O10="B1","B",IF('Création champs PV'!O10="B2","B",IF('Création champs PV'!O10="1a","1a","")))))</f>
        <v/>
      </c>
      <c r="P9" s="28" t="str">
        <f>IF('Création champs PV'!P10=1,1,IF(OR('Création champs PV'!P10="V1",'Création champs PV'!P10="V2"),"V",IF('Création champs PV'!P10="B1","B",IF('Création champs PV'!P10="B2","B",IF('Création champs PV'!P10="1a","1a","")))))</f>
        <v/>
      </c>
      <c r="Q9" s="37"/>
      <c r="S9" s="36"/>
      <c r="T9" s="26" t="str">
        <f>IF('Création champs PV'!T10=1,1,IF(OR('Création champs PV'!T10="V1",'Création champs PV'!T10="V2"),"V",IF('Création champs PV'!T10="B1","B",IF('Création champs PV'!T10="B2","B",IF('Création champs PV'!T10="1a","1a","")))))</f>
        <v/>
      </c>
      <c r="U9" s="27" t="str">
        <f>IF('Création champs PV'!U10=1,1,IF(OR('Création champs PV'!U10="V1",'Création champs PV'!U10="V2"),"V",IF('Création champs PV'!U10="B1","B",IF('Création champs PV'!U10="B2","B",IF('Création champs PV'!U10="1a","1a","")))))</f>
        <v/>
      </c>
      <c r="V9" s="27" t="str">
        <f>IF('Création champs PV'!V10=1,1,IF(OR('Création champs PV'!V10="V1",'Création champs PV'!V10="V2"),"V",IF('Création champs PV'!V10="B1","B",IF('Création champs PV'!V10="B2","B",IF('Création champs PV'!V10="1a","1a","")))))</f>
        <v/>
      </c>
      <c r="W9" s="27" t="str">
        <f>IF('Création champs PV'!W10=1,1,IF(OR('Création champs PV'!W10="V1",'Création champs PV'!W10="V2"),"V",IF('Création champs PV'!W10="B1","B",IF('Création champs PV'!W10="B2","B",IF('Création champs PV'!W10="1a","1a","")))))</f>
        <v/>
      </c>
      <c r="X9" s="27" t="str">
        <f>IF('Création champs PV'!X10=1,1,IF(OR('Création champs PV'!X10="V1",'Création champs PV'!X10="V2"),"V",IF('Création champs PV'!X10="B1","B",IF('Création champs PV'!X10="B2","B",IF('Création champs PV'!X10="1a","1a","")))))</f>
        <v/>
      </c>
      <c r="Y9" s="27" t="str">
        <f>IF('Création champs PV'!Y10=1,1,IF(OR('Création champs PV'!Y10="V1",'Création champs PV'!Y10="V2"),"V",IF('Création champs PV'!Y10="B1","B",IF('Création champs PV'!Y10="B2","B",IF('Création champs PV'!Y10="1a","1a","")))))</f>
        <v/>
      </c>
      <c r="Z9" s="27" t="str">
        <f>IF('Création champs PV'!Z10=1,1,IF(OR('Création champs PV'!Z10="V1",'Création champs PV'!Z10="V2"),"V",IF('Création champs PV'!Z10="B1","B",IF('Création champs PV'!Z10="B2","B",IF('Création champs PV'!Z10="1a","1a","")))))</f>
        <v/>
      </c>
      <c r="AA9" s="27" t="str">
        <f>IF('Création champs PV'!AA10=1,1,IF(OR('Création champs PV'!AA10="V1",'Création champs PV'!AA10="V2"),"V",IF('Création champs PV'!AA10="B1","B",IF('Création champs PV'!AA10="B2","B",IF('Création champs PV'!AA10="1a","1a","")))))</f>
        <v/>
      </c>
      <c r="AB9" s="27" t="str">
        <f>IF('Création champs PV'!AB10=1,1,IF(OR('Création champs PV'!AB10="V1",'Création champs PV'!AB10="V2"),"V",IF('Création champs PV'!AB10="B1","B",IF('Création champs PV'!AB10="B2","B",IF('Création champs PV'!AB10="1a","1a","")))))</f>
        <v/>
      </c>
      <c r="AC9" s="27" t="str">
        <f>IF('Création champs PV'!AC10=1,1,IF(OR('Création champs PV'!AC10="V1",'Création champs PV'!AC10="V2"),"V",IF('Création champs PV'!AC10="B1","B",IF('Création champs PV'!AC10="B2","B",IF('Création champs PV'!AC10="1a","1a","")))))</f>
        <v/>
      </c>
      <c r="AD9" s="27" t="str">
        <f>IF('Création champs PV'!AD10=1,1,IF(OR('Création champs PV'!AD10="V1",'Création champs PV'!AD10="V2"),"V",IF('Création champs PV'!AD10="B1","B",IF('Création champs PV'!AD10="B2","B",IF('Création champs PV'!AD10="1a","1a","")))))</f>
        <v/>
      </c>
      <c r="AE9" s="27" t="str">
        <f>IF('Création champs PV'!AE10=1,1,IF(OR('Création champs PV'!AE10="V1",'Création champs PV'!AE10="V2"),"V",IF('Création champs PV'!AE10="B1","B",IF('Création champs PV'!AE10="B2","B",IF('Création champs PV'!AE10="1a","1a","")))))</f>
        <v/>
      </c>
      <c r="AF9" s="27" t="str">
        <f>IF('Création champs PV'!AF10=1,1,IF(OR('Création champs PV'!AF10="V1",'Création champs PV'!AF10="V2"),"V",IF('Création champs PV'!AF10="B1","B",IF('Création champs PV'!AF10="B2","B",IF('Création champs PV'!AF10="1a","1a","")))))</f>
        <v/>
      </c>
      <c r="AG9" s="28" t="str">
        <f>IF('Création champs PV'!AG10=1,1,IF(OR('Création champs PV'!AG10="V1",'Création champs PV'!AG10="V2"),"V",IF('Création champs PV'!AG10="B1","B",IF('Création champs PV'!AG10="B2","B",IF('Création champs PV'!AG10="1a","1a","")))))</f>
        <v/>
      </c>
      <c r="AH9" s="37"/>
      <c r="AJ9" s="36"/>
      <c r="AK9" s="26" t="str">
        <f>IF('Création champs PV'!AK10=1,1,IF(OR('Création champs PV'!AK10="V1",'Création champs PV'!AK10="V2"),"V",IF('Création champs PV'!AK10="B1","B",IF('Création champs PV'!AK10="B2","B",IF('Création champs PV'!AK10="1a","1a","")))))</f>
        <v/>
      </c>
      <c r="AL9" s="27" t="str">
        <f>IF('Création champs PV'!AL10=1,1,IF(OR('Création champs PV'!AL10="V1",'Création champs PV'!AL10="V2"),"V",IF('Création champs PV'!AL10="B1","B",IF('Création champs PV'!AL10="B2","B",IF('Création champs PV'!AL10="1a","1a","")))))</f>
        <v/>
      </c>
      <c r="AM9" s="27" t="str">
        <f>IF('Création champs PV'!AM10=1,1,IF(OR('Création champs PV'!AM10="V1",'Création champs PV'!AM10="V2"),"V",IF('Création champs PV'!AM10="B1","B",IF('Création champs PV'!AM10="B2","B",IF('Création champs PV'!AM10="1a","1a","")))))</f>
        <v/>
      </c>
      <c r="AN9" s="27" t="str">
        <f>IF('Création champs PV'!AN10=1,1,IF(OR('Création champs PV'!AN10="V1",'Création champs PV'!AN10="V2"),"V",IF('Création champs PV'!AN10="B1","B",IF('Création champs PV'!AN10="B2","B",IF('Création champs PV'!AN10="1a","1a","")))))</f>
        <v/>
      </c>
      <c r="AO9" s="27" t="str">
        <f>IF('Création champs PV'!AO10=1,1,IF(OR('Création champs PV'!AO10="V1",'Création champs PV'!AO10="V2"),"V",IF('Création champs PV'!AO10="B1","B",IF('Création champs PV'!AO10="B2","B",IF('Création champs PV'!AO10="1a","1a","")))))</f>
        <v/>
      </c>
      <c r="AP9" s="27" t="str">
        <f>IF('Création champs PV'!AP10=1,1,IF(OR('Création champs PV'!AP10="V1",'Création champs PV'!AP10="V2"),"V",IF('Création champs PV'!AP10="B1","B",IF('Création champs PV'!AP10="B2","B",IF('Création champs PV'!AP10="1a","1a","")))))</f>
        <v/>
      </c>
      <c r="AQ9" s="27" t="str">
        <f>IF('Création champs PV'!AQ10=1,1,IF(OR('Création champs PV'!AQ10="V1",'Création champs PV'!AQ10="V2"),"V",IF('Création champs PV'!AQ10="B1","B",IF('Création champs PV'!AQ10="B2","B",IF('Création champs PV'!AQ10="1a","1a","")))))</f>
        <v/>
      </c>
      <c r="AR9" s="27" t="str">
        <f>IF('Création champs PV'!AR10=1,1,IF(OR('Création champs PV'!AR10="V1",'Création champs PV'!AR10="V2"),"V",IF('Création champs PV'!AR10="B1","B",IF('Création champs PV'!AR10="B2","B",IF('Création champs PV'!AR10="1a","1a","")))))</f>
        <v/>
      </c>
      <c r="AS9" s="27" t="str">
        <f>IF('Création champs PV'!AS10=1,1,IF(OR('Création champs PV'!AS10="V1",'Création champs PV'!AS10="V2"),"V",IF('Création champs PV'!AS10="B1","B",IF('Création champs PV'!AS10="B2","B",IF('Création champs PV'!AS10="1a","1a","")))))</f>
        <v/>
      </c>
      <c r="AT9" s="27" t="str">
        <f>IF('Création champs PV'!AT10=1,1,IF(OR('Création champs PV'!AT10="V1",'Création champs PV'!AT10="V2"),"V",IF('Création champs PV'!AT10="B1","B",IF('Création champs PV'!AT10="B2","B",IF('Création champs PV'!AT10="1a","1a","")))))</f>
        <v/>
      </c>
      <c r="AU9" s="27" t="str">
        <f>IF('Création champs PV'!AU10=1,1,IF(OR('Création champs PV'!AU10="V1",'Création champs PV'!AU10="V2"),"V",IF('Création champs PV'!AU10="B1","B",IF('Création champs PV'!AU10="B2","B",IF('Création champs PV'!AU10="1a","1a","")))))</f>
        <v/>
      </c>
      <c r="AV9" s="27" t="str">
        <f>IF('Création champs PV'!AV10=1,1,IF(OR('Création champs PV'!AV10="V1",'Création champs PV'!AV10="V2"),"V",IF('Création champs PV'!AV10="B1","B",IF('Création champs PV'!AV10="B2","B",IF('Création champs PV'!AV10="1a","1a","")))))</f>
        <v/>
      </c>
      <c r="AW9" s="27" t="str">
        <f>IF('Création champs PV'!AW10=1,1,IF(OR('Création champs PV'!AW10="V1",'Création champs PV'!AW10="V2"),"V",IF('Création champs PV'!AW10="B1","B",IF('Création champs PV'!AW10="B2","B",IF('Création champs PV'!AW10="1a","1a","")))))</f>
        <v/>
      </c>
      <c r="AX9" s="28" t="str">
        <f>IF('Création champs PV'!AX10=1,1,IF(OR('Création champs PV'!AX10="V1",'Création champs PV'!AX10="V2"),"V",IF('Création champs PV'!AX10="B1","B",IF('Création champs PV'!AX10="B2","B",IF('Création champs PV'!AX10="1a","1a","")))))</f>
        <v/>
      </c>
      <c r="AY9" s="37"/>
      <c r="BA9" s="36"/>
      <c r="BB9" s="26" t="str">
        <f>IF('Création champs PV'!BB10=1,1,IF(OR('Création champs PV'!BB10="V1",'Création champs PV'!BB10="V2"),"V",IF('Création champs PV'!BB10="B1","B",IF('Création champs PV'!BB10="B2","B",IF('Création champs PV'!BB10="1a","1a","")))))</f>
        <v/>
      </c>
      <c r="BC9" s="27" t="str">
        <f>IF('Création champs PV'!BC10=1,1,IF(OR('Création champs PV'!BC10="V1",'Création champs PV'!BC10="V2"),"V",IF('Création champs PV'!BC10="B1","B",IF('Création champs PV'!BC10="B2","B",IF('Création champs PV'!BC10="1a","1a","")))))</f>
        <v/>
      </c>
      <c r="BD9" s="27" t="str">
        <f>IF('Création champs PV'!BD10=1,1,IF(OR('Création champs PV'!BD10="V1",'Création champs PV'!BD10="V2"),"V",IF('Création champs PV'!BD10="B1","B",IF('Création champs PV'!BD10="B2","B",IF('Création champs PV'!BD10="1a","1a","")))))</f>
        <v/>
      </c>
      <c r="BE9" s="27" t="str">
        <f>IF('Création champs PV'!BE10=1,1,IF(OR('Création champs PV'!BE10="V1",'Création champs PV'!BE10="V2"),"V",IF('Création champs PV'!BE10="B1","B",IF('Création champs PV'!BE10="B2","B",IF('Création champs PV'!BE10="1a","1a","")))))</f>
        <v/>
      </c>
      <c r="BF9" s="27" t="str">
        <f>IF('Création champs PV'!BF10=1,1,IF(OR('Création champs PV'!BF10="V1",'Création champs PV'!BF10="V2"),"V",IF('Création champs PV'!BF10="B1","B",IF('Création champs PV'!BF10="B2","B",IF('Création champs PV'!BF10="1a","1a","")))))</f>
        <v/>
      </c>
      <c r="BG9" s="27" t="str">
        <f>IF('Création champs PV'!BG10=1,1,IF(OR('Création champs PV'!BG10="V1",'Création champs PV'!BG10="V2"),"V",IF('Création champs PV'!BG10="B1","B",IF('Création champs PV'!BG10="B2","B",IF('Création champs PV'!BG10="1a","1a","")))))</f>
        <v/>
      </c>
      <c r="BH9" s="27" t="str">
        <f>IF('Création champs PV'!BH10=1,1,IF(OR('Création champs PV'!BH10="V1",'Création champs PV'!BH10="V2"),"V",IF('Création champs PV'!BH10="B1","B",IF('Création champs PV'!BH10="B2","B",IF('Création champs PV'!BH10="1a","1a","")))))</f>
        <v/>
      </c>
      <c r="BI9" s="27" t="str">
        <f>IF('Création champs PV'!BI10=1,1,IF(OR('Création champs PV'!BI10="V1",'Création champs PV'!BI10="V2"),"V",IF('Création champs PV'!BI10="B1","B",IF('Création champs PV'!BI10="B2","B",IF('Création champs PV'!BI10="1a","1a","")))))</f>
        <v/>
      </c>
      <c r="BJ9" s="27" t="str">
        <f>IF('Création champs PV'!BJ10=1,1,IF(OR('Création champs PV'!BJ10="V1",'Création champs PV'!BJ10="V2"),"V",IF('Création champs PV'!BJ10="B1","B",IF('Création champs PV'!BJ10="B2","B",IF('Création champs PV'!BJ10="1a","1a","")))))</f>
        <v/>
      </c>
      <c r="BK9" s="27" t="str">
        <f>IF('Création champs PV'!BK10=1,1,IF(OR('Création champs PV'!BK10="V1",'Création champs PV'!BK10="V2"),"V",IF('Création champs PV'!BK10="B1","B",IF('Création champs PV'!BK10="B2","B",IF('Création champs PV'!BK10="1a","1a","")))))</f>
        <v/>
      </c>
      <c r="BL9" s="27" t="str">
        <f>IF('Création champs PV'!BL10=1,1,IF(OR('Création champs PV'!BL10="V1",'Création champs PV'!BL10="V2"),"V",IF('Création champs PV'!BL10="B1","B",IF('Création champs PV'!BL10="B2","B",IF('Création champs PV'!BL10="1a","1a","")))))</f>
        <v/>
      </c>
      <c r="BM9" s="27" t="str">
        <f>IF('Création champs PV'!BM10=1,1,IF(OR('Création champs PV'!BM10="V1",'Création champs PV'!BM10="V2"),"V",IF('Création champs PV'!BM10="B1","B",IF('Création champs PV'!BM10="B2","B",IF('Création champs PV'!BM10="1a","1a","")))))</f>
        <v/>
      </c>
      <c r="BN9" s="27" t="str">
        <f>IF('Création champs PV'!BN10=1,1,IF(OR('Création champs PV'!BN10="V1",'Création champs PV'!BN10="V2"),"V",IF('Création champs PV'!BN10="B1","B",IF('Création champs PV'!BN10="B2","B",IF('Création champs PV'!BN10="1a","1a","")))))</f>
        <v/>
      </c>
      <c r="BO9" s="28" t="str">
        <f>IF('Création champs PV'!BO10=1,1,IF(OR('Création champs PV'!BO10="V1",'Création champs PV'!BO10="V2"),"V",IF('Création champs PV'!BO10="B1","B",IF('Création champs PV'!BO10="B2","B",IF('Création champs PV'!BO10="1a","1a","")))))</f>
        <v/>
      </c>
      <c r="BP9" s="37"/>
    </row>
    <row r="10" spans="1:68" ht="21" customHeight="1" thickBot="1" x14ac:dyDescent="0.3">
      <c r="A10" s="11"/>
      <c r="B10" s="36"/>
      <c r="C10" s="29" t="str">
        <f>IF('Création champs PV'!C11=1,1,IF(OR('Création champs PV'!C11="V1",'Création champs PV'!C11="V2"),"V",IF('Création champs PV'!C11="B1","B",IF('Création champs PV'!C11="B2","B",IF('Création champs PV'!C11="1a","1a","")))))</f>
        <v/>
      </c>
      <c r="D10" s="30" t="str">
        <f>IF('Création champs PV'!D11=1,1,IF(OR('Création champs PV'!D11="V1",'Création champs PV'!D11="V2"),"V",IF('Création champs PV'!D11="B1","B",IF('Création champs PV'!D11="B2","B",IF('Création champs PV'!D11="1a","1a","")))))</f>
        <v/>
      </c>
      <c r="E10" s="30" t="str">
        <f>IF('Création champs PV'!E11=1,1,IF(OR('Création champs PV'!E11="V1",'Création champs PV'!E11="V2"),"V",IF('Création champs PV'!E11="B1","B",IF('Création champs PV'!E11="B2","B",IF('Création champs PV'!E11="1a","1a","")))))</f>
        <v/>
      </c>
      <c r="F10" s="30" t="str">
        <f>IF('Création champs PV'!F11=1,1,IF(OR('Création champs PV'!F11="V1",'Création champs PV'!F11="V2"),"V",IF('Création champs PV'!F11="B1","B",IF('Création champs PV'!F11="B2","B",IF('Création champs PV'!F11="1a","1a","")))))</f>
        <v/>
      </c>
      <c r="G10" s="30" t="str">
        <f>IF('Création champs PV'!G11=1,1,IF(OR('Création champs PV'!G11="V1",'Création champs PV'!G11="V2"),"V",IF('Création champs PV'!G11="B1","B",IF('Création champs PV'!G11="B2","B",IF('Création champs PV'!G11="1a","1a","")))))</f>
        <v/>
      </c>
      <c r="H10" s="30" t="str">
        <f>IF('Création champs PV'!H11=1,1,IF(OR('Création champs PV'!H11="V1",'Création champs PV'!H11="V2"),"V",IF('Création champs PV'!H11="B1","B",IF('Création champs PV'!H11="B2","B",IF('Création champs PV'!H11="1a","1a","")))))</f>
        <v/>
      </c>
      <c r="I10" s="30" t="str">
        <f>IF('Création champs PV'!I11=1,1,IF(OR('Création champs PV'!I11="V1",'Création champs PV'!I11="V2"),"V",IF('Création champs PV'!I11="B1","B",IF('Création champs PV'!I11="B2","B",IF('Création champs PV'!I11="1a","1a","")))))</f>
        <v/>
      </c>
      <c r="J10" s="30" t="str">
        <f>IF('Création champs PV'!J11=1,1,IF(OR('Création champs PV'!J11="V1",'Création champs PV'!J11="V2"),"V",IF('Création champs PV'!J11="B1","B",IF('Création champs PV'!J11="B2","B",IF('Création champs PV'!J11="1a","1a","")))))</f>
        <v/>
      </c>
      <c r="K10" s="30" t="str">
        <f>IF('Création champs PV'!K11=1,1,IF(OR('Création champs PV'!K11="V1",'Création champs PV'!K11="V2"),"V",IF('Création champs PV'!K11="B1","B",IF('Création champs PV'!K11="B2","B",IF('Création champs PV'!K11="1a","1a","")))))</f>
        <v/>
      </c>
      <c r="L10" s="30" t="str">
        <f>IF('Création champs PV'!L11=1,1,IF(OR('Création champs PV'!L11="V1",'Création champs PV'!L11="V2"),"V",IF('Création champs PV'!L11="B1","B",IF('Création champs PV'!L11="B2","B",IF('Création champs PV'!L11="1a","1a","")))))</f>
        <v/>
      </c>
      <c r="M10" s="30" t="str">
        <f>IF('Création champs PV'!M11=1,1,IF(OR('Création champs PV'!M11="V1",'Création champs PV'!M11="V2"),"V",IF('Création champs PV'!M11="B1","B",IF('Création champs PV'!M11="B2","B",IF('Création champs PV'!M11="1a","1a","")))))</f>
        <v/>
      </c>
      <c r="N10" s="30" t="str">
        <f>IF('Création champs PV'!N11=1,1,IF(OR('Création champs PV'!N11="V1",'Création champs PV'!N11="V2"),"V",IF('Création champs PV'!N11="B1","B",IF('Création champs PV'!N11="B2","B",IF('Création champs PV'!N11="1a","1a","")))))</f>
        <v/>
      </c>
      <c r="O10" s="30" t="str">
        <f>IF('Création champs PV'!O11=1,1,IF(OR('Création champs PV'!O11="V1",'Création champs PV'!O11="V2"),"V",IF('Création champs PV'!O11="B1","B",IF('Création champs PV'!O11="B2","B",IF('Création champs PV'!O11="1a","1a","")))))</f>
        <v/>
      </c>
      <c r="P10" s="31" t="str">
        <f>IF('Création champs PV'!P11=1,1,IF(OR('Création champs PV'!P11="V1",'Création champs PV'!P11="V2"),"V",IF('Création champs PV'!P11="B1","B",IF('Création champs PV'!P11="B2","B",IF('Création champs PV'!P11="1a","1a","")))))</f>
        <v/>
      </c>
      <c r="Q10" s="37"/>
      <c r="S10" s="36"/>
      <c r="T10" s="29" t="str">
        <f>IF('Création champs PV'!T11=1,1,IF(OR('Création champs PV'!T11="V1",'Création champs PV'!T11="V2"),"V",IF('Création champs PV'!T11="B1","B",IF('Création champs PV'!T11="B2","B",IF('Création champs PV'!T11="1a","1a","")))))</f>
        <v/>
      </c>
      <c r="U10" s="30" t="str">
        <f>IF('Création champs PV'!U11=1,1,IF(OR('Création champs PV'!U11="V1",'Création champs PV'!U11="V2"),"V",IF('Création champs PV'!U11="B1","B",IF('Création champs PV'!U11="B2","B",IF('Création champs PV'!U11="1a","1a","")))))</f>
        <v/>
      </c>
      <c r="V10" s="30" t="str">
        <f>IF('Création champs PV'!V11=1,1,IF(OR('Création champs PV'!V11="V1",'Création champs PV'!V11="V2"),"V",IF('Création champs PV'!V11="B1","B",IF('Création champs PV'!V11="B2","B",IF('Création champs PV'!V11="1a","1a","")))))</f>
        <v/>
      </c>
      <c r="W10" s="30" t="str">
        <f>IF('Création champs PV'!W11=1,1,IF(OR('Création champs PV'!W11="V1",'Création champs PV'!W11="V2"),"V",IF('Création champs PV'!W11="B1","B",IF('Création champs PV'!W11="B2","B",IF('Création champs PV'!W11="1a","1a","")))))</f>
        <v/>
      </c>
      <c r="X10" s="30" t="str">
        <f>IF('Création champs PV'!X11=1,1,IF(OR('Création champs PV'!X11="V1",'Création champs PV'!X11="V2"),"V",IF('Création champs PV'!X11="B1","B",IF('Création champs PV'!X11="B2","B",IF('Création champs PV'!X11="1a","1a","")))))</f>
        <v/>
      </c>
      <c r="Y10" s="30" t="str">
        <f>IF('Création champs PV'!Y11=1,1,IF(OR('Création champs PV'!Y11="V1",'Création champs PV'!Y11="V2"),"V",IF('Création champs PV'!Y11="B1","B",IF('Création champs PV'!Y11="B2","B",IF('Création champs PV'!Y11="1a","1a","")))))</f>
        <v/>
      </c>
      <c r="Z10" s="30" t="str">
        <f>IF('Création champs PV'!Z11=1,1,IF(OR('Création champs PV'!Z11="V1",'Création champs PV'!Z11="V2"),"V",IF('Création champs PV'!Z11="B1","B",IF('Création champs PV'!Z11="B2","B",IF('Création champs PV'!Z11="1a","1a","")))))</f>
        <v/>
      </c>
      <c r="AA10" s="30" t="str">
        <f>IF('Création champs PV'!AA11=1,1,IF(OR('Création champs PV'!AA11="V1",'Création champs PV'!AA11="V2"),"V",IF('Création champs PV'!AA11="B1","B",IF('Création champs PV'!AA11="B2","B",IF('Création champs PV'!AA11="1a","1a","")))))</f>
        <v/>
      </c>
      <c r="AB10" s="30" t="str">
        <f>IF('Création champs PV'!AB11=1,1,IF(OR('Création champs PV'!AB11="V1",'Création champs PV'!AB11="V2"),"V",IF('Création champs PV'!AB11="B1","B",IF('Création champs PV'!AB11="B2","B",IF('Création champs PV'!AB11="1a","1a","")))))</f>
        <v/>
      </c>
      <c r="AC10" s="30" t="str">
        <f>IF('Création champs PV'!AC11=1,1,IF(OR('Création champs PV'!AC11="V1",'Création champs PV'!AC11="V2"),"V",IF('Création champs PV'!AC11="B1","B",IF('Création champs PV'!AC11="B2","B",IF('Création champs PV'!AC11="1a","1a","")))))</f>
        <v/>
      </c>
      <c r="AD10" s="30" t="str">
        <f>IF('Création champs PV'!AD11=1,1,IF(OR('Création champs PV'!AD11="V1",'Création champs PV'!AD11="V2"),"V",IF('Création champs PV'!AD11="B1","B",IF('Création champs PV'!AD11="B2","B",IF('Création champs PV'!AD11="1a","1a","")))))</f>
        <v/>
      </c>
      <c r="AE10" s="30" t="str">
        <f>IF('Création champs PV'!AE11=1,1,IF(OR('Création champs PV'!AE11="V1",'Création champs PV'!AE11="V2"),"V",IF('Création champs PV'!AE11="B1","B",IF('Création champs PV'!AE11="B2","B",IF('Création champs PV'!AE11="1a","1a","")))))</f>
        <v/>
      </c>
      <c r="AF10" s="30" t="str">
        <f>IF('Création champs PV'!AF11=1,1,IF(OR('Création champs PV'!AF11="V1",'Création champs PV'!AF11="V2"),"V",IF('Création champs PV'!AF11="B1","B",IF('Création champs PV'!AF11="B2","B",IF('Création champs PV'!AF11="1a","1a","")))))</f>
        <v/>
      </c>
      <c r="AG10" s="31" t="str">
        <f>IF('Création champs PV'!AG11=1,1,IF(OR('Création champs PV'!AG11="V1",'Création champs PV'!AG11="V2"),"V",IF('Création champs PV'!AG11="B1","B",IF('Création champs PV'!AG11="B2","B",IF('Création champs PV'!AG11="1a","1a","")))))</f>
        <v/>
      </c>
      <c r="AH10" s="37"/>
      <c r="AJ10" s="36"/>
      <c r="AK10" s="29" t="str">
        <f>IF('Création champs PV'!AK11=1,1,IF(OR('Création champs PV'!AK11="V1",'Création champs PV'!AK11="V2"),"V",IF('Création champs PV'!AK11="B1","B",IF('Création champs PV'!AK11="B2","B",IF('Création champs PV'!AK11="1a","1a","")))))</f>
        <v/>
      </c>
      <c r="AL10" s="30" t="str">
        <f>IF('Création champs PV'!AL11=1,1,IF(OR('Création champs PV'!AL11="V1",'Création champs PV'!AL11="V2"),"V",IF('Création champs PV'!AL11="B1","B",IF('Création champs PV'!AL11="B2","B",IF('Création champs PV'!AL11="1a","1a","")))))</f>
        <v/>
      </c>
      <c r="AM10" s="30" t="str">
        <f>IF('Création champs PV'!AM11=1,1,IF(OR('Création champs PV'!AM11="V1",'Création champs PV'!AM11="V2"),"V",IF('Création champs PV'!AM11="B1","B",IF('Création champs PV'!AM11="B2","B",IF('Création champs PV'!AM11="1a","1a","")))))</f>
        <v/>
      </c>
      <c r="AN10" s="30" t="str">
        <f>IF('Création champs PV'!AN11=1,1,IF(OR('Création champs PV'!AN11="V1",'Création champs PV'!AN11="V2"),"V",IF('Création champs PV'!AN11="B1","B",IF('Création champs PV'!AN11="B2","B",IF('Création champs PV'!AN11="1a","1a","")))))</f>
        <v/>
      </c>
      <c r="AO10" s="30" t="str">
        <f>IF('Création champs PV'!AO11=1,1,IF(OR('Création champs PV'!AO11="V1",'Création champs PV'!AO11="V2"),"V",IF('Création champs PV'!AO11="B1","B",IF('Création champs PV'!AO11="B2","B",IF('Création champs PV'!AO11="1a","1a","")))))</f>
        <v/>
      </c>
      <c r="AP10" s="30" t="str">
        <f>IF('Création champs PV'!AP11=1,1,IF(OR('Création champs PV'!AP11="V1",'Création champs PV'!AP11="V2"),"V",IF('Création champs PV'!AP11="B1","B",IF('Création champs PV'!AP11="B2","B",IF('Création champs PV'!AP11="1a","1a","")))))</f>
        <v/>
      </c>
      <c r="AQ10" s="30" t="str">
        <f>IF('Création champs PV'!AQ11=1,1,IF(OR('Création champs PV'!AQ11="V1",'Création champs PV'!AQ11="V2"),"V",IF('Création champs PV'!AQ11="B1","B",IF('Création champs PV'!AQ11="B2","B",IF('Création champs PV'!AQ11="1a","1a","")))))</f>
        <v/>
      </c>
      <c r="AR10" s="30" t="str">
        <f>IF('Création champs PV'!AR11=1,1,IF(OR('Création champs PV'!AR11="V1",'Création champs PV'!AR11="V2"),"V",IF('Création champs PV'!AR11="B1","B",IF('Création champs PV'!AR11="B2","B",IF('Création champs PV'!AR11="1a","1a","")))))</f>
        <v/>
      </c>
      <c r="AS10" s="30" t="str">
        <f>IF('Création champs PV'!AS11=1,1,IF(OR('Création champs PV'!AS11="V1",'Création champs PV'!AS11="V2"),"V",IF('Création champs PV'!AS11="B1","B",IF('Création champs PV'!AS11="B2","B",IF('Création champs PV'!AS11="1a","1a","")))))</f>
        <v/>
      </c>
      <c r="AT10" s="30" t="str">
        <f>IF('Création champs PV'!AT11=1,1,IF(OR('Création champs PV'!AT11="V1",'Création champs PV'!AT11="V2"),"V",IF('Création champs PV'!AT11="B1","B",IF('Création champs PV'!AT11="B2","B",IF('Création champs PV'!AT11="1a","1a","")))))</f>
        <v/>
      </c>
      <c r="AU10" s="30" t="str">
        <f>IF('Création champs PV'!AU11=1,1,IF(OR('Création champs PV'!AU11="V1",'Création champs PV'!AU11="V2"),"V",IF('Création champs PV'!AU11="B1","B",IF('Création champs PV'!AU11="B2","B",IF('Création champs PV'!AU11="1a","1a","")))))</f>
        <v/>
      </c>
      <c r="AV10" s="30" t="str">
        <f>IF('Création champs PV'!AV11=1,1,IF(OR('Création champs PV'!AV11="V1",'Création champs PV'!AV11="V2"),"V",IF('Création champs PV'!AV11="B1","B",IF('Création champs PV'!AV11="B2","B",IF('Création champs PV'!AV11="1a","1a","")))))</f>
        <v/>
      </c>
      <c r="AW10" s="30" t="str">
        <f>IF('Création champs PV'!AW11=1,1,IF(OR('Création champs PV'!AW11="V1",'Création champs PV'!AW11="V2"),"V",IF('Création champs PV'!AW11="B1","B",IF('Création champs PV'!AW11="B2","B",IF('Création champs PV'!AW11="1a","1a","")))))</f>
        <v/>
      </c>
      <c r="AX10" s="31" t="str">
        <f>IF('Création champs PV'!AX11=1,1,IF(OR('Création champs PV'!AX11="V1",'Création champs PV'!AX11="V2"),"V",IF('Création champs PV'!AX11="B1","B",IF('Création champs PV'!AX11="B2","B",IF('Création champs PV'!AX11="1a","1a","")))))</f>
        <v/>
      </c>
      <c r="AY10" s="37"/>
      <c r="BA10" s="36"/>
      <c r="BB10" s="29" t="str">
        <f>IF('Création champs PV'!BB11=1,1,IF(OR('Création champs PV'!BB11="V1",'Création champs PV'!BB11="V2"),"V",IF('Création champs PV'!BB11="B1","B",IF('Création champs PV'!BB11="B2","B",IF('Création champs PV'!BB11="1a","1a","")))))</f>
        <v/>
      </c>
      <c r="BC10" s="30" t="str">
        <f>IF('Création champs PV'!BC11=1,1,IF(OR('Création champs PV'!BC11="V1",'Création champs PV'!BC11="V2"),"V",IF('Création champs PV'!BC11="B1","B",IF('Création champs PV'!BC11="B2","B",IF('Création champs PV'!BC11="1a","1a","")))))</f>
        <v/>
      </c>
      <c r="BD10" s="30" t="str">
        <f>IF('Création champs PV'!BD11=1,1,IF(OR('Création champs PV'!BD11="V1",'Création champs PV'!BD11="V2"),"V",IF('Création champs PV'!BD11="B1","B",IF('Création champs PV'!BD11="B2","B",IF('Création champs PV'!BD11="1a","1a","")))))</f>
        <v/>
      </c>
      <c r="BE10" s="30" t="str">
        <f>IF('Création champs PV'!BE11=1,1,IF(OR('Création champs PV'!BE11="V1",'Création champs PV'!BE11="V2"),"V",IF('Création champs PV'!BE11="B1","B",IF('Création champs PV'!BE11="B2","B",IF('Création champs PV'!BE11="1a","1a","")))))</f>
        <v/>
      </c>
      <c r="BF10" s="30" t="str">
        <f>IF('Création champs PV'!BF11=1,1,IF(OR('Création champs PV'!BF11="V1",'Création champs PV'!BF11="V2"),"V",IF('Création champs PV'!BF11="B1","B",IF('Création champs PV'!BF11="B2","B",IF('Création champs PV'!BF11="1a","1a","")))))</f>
        <v/>
      </c>
      <c r="BG10" s="30" t="str">
        <f>IF('Création champs PV'!BG11=1,1,IF(OR('Création champs PV'!BG11="V1",'Création champs PV'!BG11="V2"),"V",IF('Création champs PV'!BG11="B1","B",IF('Création champs PV'!BG11="B2","B",IF('Création champs PV'!BG11="1a","1a","")))))</f>
        <v/>
      </c>
      <c r="BH10" s="30" t="str">
        <f>IF('Création champs PV'!BH11=1,1,IF(OR('Création champs PV'!BH11="V1",'Création champs PV'!BH11="V2"),"V",IF('Création champs PV'!BH11="B1","B",IF('Création champs PV'!BH11="B2","B",IF('Création champs PV'!BH11="1a","1a","")))))</f>
        <v/>
      </c>
      <c r="BI10" s="30" t="str">
        <f>IF('Création champs PV'!BI11=1,1,IF(OR('Création champs PV'!BI11="V1",'Création champs PV'!BI11="V2"),"V",IF('Création champs PV'!BI11="B1","B",IF('Création champs PV'!BI11="B2","B",IF('Création champs PV'!BI11="1a","1a","")))))</f>
        <v/>
      </c>
      <c r="BJ10" s="30" t="str">
        <f>IF('Création champs PV'!BJ11=1,1,IF(OR('Création champs PV'!BJ11="V1",'Création champs PV'!BJ11="V2"),"V",IF('Création champs PV'!BJ11="B1","B",IF('Création champs PV'!BJ11="B2","B",IF('Création champs PV'!BJ11="1a","1a","")))))</f>
        <v/>
      </c>
      <c r="BK10" s="30" t="str">
        <f>IF('Création champs PV'!BK11=1,1,IF(OR('Création champs PV'!BK11="V1",'Création champs PV'!BK11="V2"),"V",IF('Création champs PV'!BK11="B1","B",IF('Création champs PV'!BK11="B2","B",IF('Création champs PV'!BK11="1a","1a","")))))</f>
        <v/>
      </c>
      <c r="BL10" s="30" t="str">
        <f>IF('Création champs PV'!BL11=1,1,IF(OR('Création champs PV'!BL11="V1",'Création champs PV'!BL11="V2"),"V",IF('Création champs PV'!BL11="B1","B",IF('Création champs PV'!BL11="B2","B",IF('Création champs PV'!BL11="1a","1a","")))))</f>
        <v/>
      </c>
      <c r="BM10" s="30" t="str">
        <f>IF('Création champs PV'!BM11=1,1,IF(OR('Création champs PV'!BM11="V1",'Création champs PV'!BM11="V2"),"V",IF('Création champs PV'!BM11="B1","B",IF('Création champs PV'!BM11="B2","B",IF('Création champs PV'!BM11="1a","1a","")))))</f>
        <v/>
      </c>
      <c r="BN10" s="30" t="str">
        <f>IF('Création champs PV'!BN11=1,1,IF(OR('Création champs PV'!BN11="V1",'Création champs PV'!BN11="V2"),"V",IF('Création champs PV'!BN11="B1","B",IF('Création champs PV'!BN11="B2","B",IF('Création champs PV'!BN11="1a","1a","")))))</f>
        <v/>
      </c>
      <c r="BO10" s="31" t="str">
        <f>IF('Création champs PV'!BO11=1,1,IF(OR('Création champs PV'!BO11="V1",'Création champs PV'!BO11="V2"),"V",IF('Création champs PV'!BO11="B1","B",IF('Création champs PV'!BO11="B2","B",IF('Création champs PV'!BO11="1a","1a","")))))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row>
    <row r="16" spans="1:68" ht="21" customHeight="1" thickBot="1" x14ac:dyDescent="0.3">
      <c r="B16" s="61"/>
      <c r="C16" s="61"/>
      <c r="D16" s="61"/>
      <c r="E16" s="61"/>
      <c r="F16" s="61"/>
      <c r="G16" s="61"/>
      <c r="H16" s="61"/>
      <c r="I16" s="61"/>
      <c r="J16" s="61"/>
      <c r="K16" s="61"/>
      <c r="L16" s="61"/>
      <c r="M16" s="61"/>
      <c r="N16" s="61"/>
      <c r="O16" s="61"/>
      <c r="P16" s="159"/>
      <c r="Q16" s="61"/>
      <c r="S16" s="61"/>
      <c r="T16" s="159"/>
      <c r="U16" s="61"/>
      <c r="V16" s="61"/>
      <c r="W16" s="61"/>
      <c r="X16" s="61"/>
      <c r="Y16" s="61"/>
      <c r="Z16" s="61"/>
      <c r="AA16" s="61"/>
      <c r="AB16" s="61"/>
      <c r="AC16" s="61"/>
      <c r="AD16" s="61"/>
      <c r="AE16" s="61"/>
      <c r="AF16" s="61"/>
      <c r="AG16" s="61"/>
      <c r="AH16" s="61"/>
      <c r="AI16" s="61"/>
      <c r="AJ16" s="61"/>
      <c r="AK16" s="159"/>
      <c r="AL16" s="61"/>
      <c r="AM16" s="61"/>
      <c r="AN16" s="61"/>
      <c r="AO16" s="61"/>
      <c r="AP16" s="61"/>
      <c r="AQ16" s="61"/>
      <c r="AR16" s="61"/>
      <c r="AS16" s="61"/>
      <c r="AT16" s="61"/>
      <c r="AU16" s="61"/>
      <c r="AV16" s="61"/>
      <c r="AW16" s="61"/>
      <c r="AX16" s="61"/>
      <c r="AY16" s="61"/>
      <c r="AZ16" s="61"/>
      <c r="BA16" s="61"/>
      <c r="BB16" s="159"/>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PV'!C19=1,1,IF(OR('Création champs PV'!C19="V1",'Création champs PV'!C19="V2"),"V",IF('Création champs PV'!C19="B1","B",IF('Création champs PV'!C19="B2","B",IF('Création champs PV'!C19="1a","1a","")))))</f>
        <v/>
      </c>
      <c r="D18" s="24" t="str">
        <f>IF('Création champs PV'!D19=1,1,IF(OR('Création champs PV'!D19="V1",'Création champs PV'!D19="V2"),"V",IF('Création champs PV'!D19="B1","B",IF('Création champs PV'!D19="B2","B",IF('Création champs PV'!D19="1a","1a","")))))</f>
        <v/>
      </c>
      <c r="E18" s="24" t="str">
        <f>IF('Création champs PV'!E19=1,1,IF(OR('Création champs PV'!E19="V1",'Création champs PV'!E19="V2"),"V",IF('Création champs PV'!E19="B1","B",IF('Création champs PV'!E19="B2","B",IF('Création champs PV'!E19="1a","1a","")))))</f>
        <v/>
      </c>
      <c r="F18" s="24" t="str">
        <f>IF('Création champs PV'!F19=1,1,IF(OR('Création champs PV'!F19="V1",'Création champs PV'!F19="V2"),"V",IF('Création champs PV'!F19="B1","B",IF('Création champs PV'!F19="B2","B",IF('Création champs PV'!F19="1a","1a","")))))</f>
        <v/>
      </c>
      <c r="G18" s="24" t="str">
        <f>IF('Création champs PV'!G19=1,1,IF(OR('Création champs PV'!G19="V1",'Création champs PV'!G19="V2"),"V",IF('Création champs PV'!G19="B1","B",IF('Création champs PV'!G19="B2","B",IF('Création champs PV'!G19="1a","1a","")))))</f>
        <v/>
      </c>
      <c r="H18" s="24" t="str">
        <f>IF('Création champs PV'!H19=1,1,IF(OR('Création champs PV'!H19="V1",'Création champs PV'!H19="V2"),"V",IF('Création champs PV'!H19="B1","B",IF('Création champs PV'!H19="B2","B",IF('Création champs PV'!H19="1a","1a","")))))</f>
        <v/>
      </c>
      <c r="I18" s="24" t="str">
        <f>IF('Création champs PV'!I19=1,1,IF(OR('Création champs PV'!I19="V1",'Création champs PV'!I19="V2"),"V",IF('Création champs PV'!I19="B1","B",IF('Création champs PV'!I19="B2","B",IF('Création champs PV'!I19="1a","1a","")))))</f>
        <v/>
      </c>
      <c r="J18" s="24" t="str">
        <f>IF('Création champs PV'!J19=1,1,IF(OR('Création champs PV'!J19="V1",'Création champs PV'!J19="V2"),"V",IF('Création champs PV'!J19="B1","B",IF('Création champs PV'!J19="B2","B",IF('Création champs PV'!J19="1a","1a","")))))</f>
        <v/>
      </c>
      <c r="K18" s="24" t="str">
        <f>IF('Création champs PV'!K19=1,1,IF(OR('Création champs PV'!K19="V1",'Création champs PV'!K19="V2"),"V",IF('Création champs PV'!K19="B1","B",IF('Création champs PV'!K19="B2","B",IF('Création champs PV'!K19="1a","1a","")))))</f>
        <v/>
      </c>
      <c r="L18" s="24" t="str">
        <f>IF('Création champs PV'!L19=1,1,IF(OR('Création champs PV'!L19="V1",'Création champs PV'!L19="V2"),"V",IF('Création champs PV'!L19="B1","B",IF('Création champs PV'!L19="B2","B",IF('Création champs PV'!L19="1a","1a","")))))</f>
        <v/>
      </c>
      <c r="M18" s="24" t="str">
        <f>IF('Création champs PV'!M19=1,1,IF(OR('Création champs PV'!M19="V1",'Création champs PV'!M19="V2"),"V",IF('Création champs PV'!M19="B1","B",IF('Création champs PV'!M19="B2","B",IF('Création champs PV'!M19="1a","1a","")))))</f>
        <v/>
      </c>
      <c r="N18" s="24" t="str">
        <f>IF('Création champs PV'!N19=1,1,IF(OR('Création champs PV'!N19="V1",'Création champs PV'!N19="V2"),"V",IF('Création champs PV'!N19="B1","B",IF('Création champs PV'!N19="B2","B",IF('Création champs PV'!N19="1a","1a","")))))</f>
        <v/>
      </c>
      <c r="O18" s="24" t="str">
        <f>IF('Création champs PV'!O19=1,1,IF(OR('Création champs PV'!O19="V1",'Création champs PV'!O19="V2"),"V",IF('Création champs PV'!O19="B1","B",IF('Création champs PV'!O19="B2","B",IF('Création champs PV'!O19="1a","1a","")))))</f>
        <v/>
      </c>
      <c r="P18" s="25" t="str">
        <f>IF('Création champs PV'!P19=1,1,IF(OR('Création champs PV'!P19="V1",'Création champs PV'!P19="V2"),"V",IF('Création champs PV'!P19="B1","B",IF('Création champs PV'!P19="B2","B",IF('Création champs PV'!P19="1a","1a","")))))</f>
        <v/>
      </c>
      <c r="Q18" s="37"/>
      <c r="S18" s="36"/>
      <c r="T18" s="23" t="str">
        <f>IF('Création champs PV'!T19=1,1,IF(OR('Création champs PV'!T19="V1",'Création champs PV'!T19="V2"),"V",IF('Création champs PV'!T19="B1","B",IF('Création champs PV'!T19="B2","B",IF('Création champs PV'!T19="1a","1a","")))))</f>
        <v/>
      </c>
      <c r="U18" s="24" t="str">
        <f>IF('Création champs PV'!U19=1,1,IF(OR('Création champs PV'!U19="V1",'Création champs PV'!U19="V2"),"V",IF('Création champs PV'!U19="B1","B",IF('Création champs PV'!U19="B2","B",IF('Création champs PV'!U19="1a","1a","")))))</f>
        <v/>
      </c>
      <c r="V18" s="24" t="str">
        <f>IF('Création champs PV'!V19=1,1,IF(OR('Création champs PV'!V19="V1",'Création champs PV'!V19="V2"),"V",IF('Création champs PV'!V19="B1","B",IF('Création champs PV'!V19="B2","B",IF('Création champs PV'!V19="1a","1a","")))))</f>
        <v/>
      </c>
      <c r="W18" s="24" t="str">
        <f>IF('Création champs PV'!W19=1,1,IF(OR('Création champs PV'!W19="V1",'Création champs PV'!W19="V2"),"V",IF('Création champs PV'!W19="B1","B",IF('Création champs PV'!W19="B2","B",IF('Création champs PV'!W19="1a","1a","")))))</f>
        <v/>
      </c>
      <c r="X18" s="24" t="str">
        <f>IF('Création champs PV'!X19=1,1,IF(OR('Création champs PV'!X19="V1",'Création champs PV'!X19="V2"),"V",IF('Création champs PV'!X19="B1","B",IF('Création champs PV'!X19="B2","B",IF('Création champs PV'!X19="1a","1a","")))))</f>
        <v/>
      </c>
      <c r="Y18" s="24" t="str">
        <f>IF('Création champs PV'!Y19=1,1,IF(OR('Création champs PV'!Y19="V1",'Création champs PV'!Y19="V2"),"V",IF('Création champs PV'!Y19="B1","B",IF('Création champs PV'!Y19="B2","B",IF('Création champs PV'!Y19="1a","1a","")))))</f>
        <v/>
      </c>
      <c r="Z18" s="24" t="str">
        <f>IF('Création champs PV'!Z19=1,1,IF(OR('Création champs PV'!Z19="V1",'Création champs PV'!Z19="V2"),"V",IF('Création champs PV'!Z19="B1","B",IF('Création champs PV'!Z19="B2","B",IF('Création champs PV'!Z19="1a","1a","")))))</f>
        <v/>
      </c>
      <c r="AA18" s="24" t="str">
        <f>IF('Création champs PV'!AA19=1,1,IF(OR('Création champs PV'!AA19="V1",'Création champs PV'!AA19="V2"),"V",IF('Création champs PV'!AA19="B1","B",IF('Création champs PV'!AA19="B2","B",IF('Création champs PV'!AA19="1a","1a","")))))</f>
        <v/>
      </c>
      <c r="AB18" s="24" t="str">
        <f>IF('Création champs PV'!AB19=1,1,IF(OR('Création champs PV'!AB19="V1",'Création champs PV'!AB19="V2"),"V",IF('Création champs PV'!AB19="B1","B",IF('Création champs PV'!AB19="B2","B",IF('Création champs PV'!AB19="1a","1a","")))))</f>
        <v/>
      </c>
      <c r="AC18" s="24" t="str">
        <f>IF('Création champs PV'!AC19=1,1,IF(OR('Création champs PV'!AC19="V1",'Création champs PV'!AC19="V2"),"V",IF('Création champs PV'!AC19="B1","B",IF('Création champs PV'!AC19="B2","B",IF('Création champs PV'!AC19="1a","1a","")))))</f>
        <v/>
      </c>
      <c r="AD18" s="24" t="str">
        <f>IF('Création champs PV'!AD19=1,1,IF(OR('Création champs PV'!AD19="V1",'Création champs PV'!AD19="V2"),"V",IF('Création champs PV'!AD19="B1","B",IF('Création champs PV'!AD19="B2","B",IF('Création champs PV'!AD19="1a","1a","")))))</f>
        <v/>
      </c>
      <c r="AE18" s="24" t="str">
        <f>IF('Création champs PV'!AE19=1,1,IF(OR('Création champs PV'!AE19="V1",'Création champs PV'!AE19="V2"),"V",IF('Création champs PV'!AE19="B1","B",IF('Création champs PV'!AE19="B2","B",IF('Création champs PV'!AE19="1a","1a","")))))</f>
        <v/>
      </c>
      <c r="AF18" s="24" t="str">
        <f>IF('Création champs PV'!AF19=1,1,IF(OR('Création champs PV'!AF19="V1",'Création champs PV'!AF19="V2"),"V",IF('Création champs PV'!AF19="B1","B",IF('Création champs PV'!AF19="B2","B",IF('Création champs PV'!AF19="1a","1a","")))))</f>
        <v/>
      </c>
      <c r="AG18" s="25" t="str">
        <f>IF('Création champs PV'!AG19=1,1,IF(OR('Création champs PV'!AG19="V1",'Création champs PV'!AG19="V2"),"V",IF('Création champs PV'!AG19="B1","B",IF('Création champs PV'!AG19="B2","B",IF('Création champs PV'!AG19="1a","1a","")))))</f>
        <v/>
      </c>
      <c r="AH18" s="37"/>
      <c r="AJ18" s="36"/>
      <c r="AK18" s="23" t="str">
        <f>IF('Création champs PV'!AK19=1,1,IF(OR('Création champs PV'!AK19="V1",'Création champs PV'!AK19="V2"),"V",IF('Création champs PV'!AK19="B1","B",IF('Création champs PV'!AK19="B2","B",IF('Création champs PV'!AK19="1a","1a","")))))</f>
        <v/>
      </c>
      <c r="AL18" s="24" t="str">
        <f>IF('Création champs PV'!AL19=1,1,IF(OR('Création champs PV'!AL19="V1",'Création champs PV'!AL19="V2"),"V",IF('Création champs PV'!AL19="B1","B",IF('Création champs PV'!AL19="B2","B",IF('Création champs PV'!AL19="1a","1a","")))))</f>
        <v/>
      </c>
      <c r="AM18" s="24" t="str">
        <f>IF('Création champs PV'!AM19=1,1,IF(OR('Création champs PV'!AM19="V1",'Création champs PV'!AM19="V2"),"V",IF('Création champs PV'!AM19="B1","B",IF('Création champs PV'!AM19="B2","B",IF('Création champs PV'!AM19="1a","1a","")))))</f>
        <v/>
      </c>
      <c r="AN18" s="24" t="str">
        <f>IF('Création champs PV'!AN19=1,1,IF(OR('Création champs PV'!AN19="V1",'Création champs PV'!AN19="V2"),"V",IF('Création champs PV'!AN19="B1","B",IF('Création champs PV'!AN19="B2","B",IF('Création champs PV'!AN19="1a","1a","")))))</f>
        <v/>
      </c>
      <c r="AO18" s="24" t="str">
        <f>IF('Création champs PV'!AO19=1,1,IF(OR('Création champs PV'!AO19="V1",'Création champs PV'!AO19="V2"),"V",IF('Création champs PV'!AO19="B1","B",IF('Création champs PV'!AO19="B2","B",IF('Création champs PV'!AO19="1a","1a","")))))</f>
        <v/>
      </c>
      <c r="AP18" s="24" t="str">
        <f>IF('Création champs PV'!AP19=1,1,IF(OR('Création champs PV'!AP19="V1",'Création champs PV'!AP19="V2"),"V",IF('Création champs PV'!AP19="B1","B",IF('Création champs PV'!AP19="B2","B",IF('Création champs PV'!AP19="1a","1a","")))))</f>
        <v/>
      </c>
      <c r="AQ18" s="24" t="str">
        <f>IF('Création champs PV'!AQ19=1,1,IF(OR('Création champs PV'!AQ19="V1",'Création champs PV'!AQ19="V2"),"V",IF('Création champs PV'!AQ19="B1","B",IF('Création champs PV'!AQ19="B2","B",IF('Création champs PV'!AQ19="1a","1a","")))))</f>
        <v/>
      </c>
      <c r="AR18" s="24" t="str">
        <f>IF('Création champs PV'!AR19=1,1,IF(OR('Création champs PV'!AR19="V1",'Création champs PV'!AR19="V2"),"V",IF('Création champs PV'!AR19="B1","B",IF('Création champs PV'!AR19="B2","B",IF('Création champs PV'!AR19="1a","1a","")))))</f>
        <v/>
      </c>
      <c r="AS18" s="24" t="str">
        <f>IF('Création champs PV'!AS19=1,1,IF(OR('Création champs PV'!AS19="V1",'Création champs PV'!AS19="V2"),"V",IF('Création champs PV'!AS19="B1","B",IF('Création champs PV'!AS19="B2","B",IF('Création champs PV'!AS19="1a","1a","")))))</f>
        <v/>
      </c>
      <c r="AT18" s="24" t="str">
        <f>IF('Création champs PV'!AT19=1,1,IF(OR('Création champs PV'!AT19="V1",'Création champs PV'!AT19="V2"),"V",IF('Création champs PV'!AT19="B1","B",IF('Création champs PV'!AT19="B2","B",IF('Création champs PV'!AT19="1a","1a","")))))</f>
        <v/>
      </c>
      <c r="AU18" s="24" t="str">
        <f>IF('Création champs PV'!AU19=1,1,IF(OR('Création champs PV'!AU19="V1",'Création champs PV'!AU19="V2"),"V",IF('Création champs PV'!AU19="B1","B",IF('Création champs PV'!AU19="B2","B",IF('Création champs PV'!AU19="1a","1a","")))))</f>
        <v/>
      </c>
      <c r="AV18" s="24" t="str">
        <f>IF('Création champs PV'!AV19=1,1,IF(OR('Création champs PV'!AV19="V1",'Création champs PV'!AV19="V2"),"V",IF('Création champs PV'!AV19="B1","B",IF('Création champs PV'!AV19="B2","B",IF('Création champs PV'!AV19="1a","1a","")))))</f>
        <v/>
      </c>
      <c r="AW18" s="24" t="str">
        <f>IF('Création champs PV'!AW19=1,1,IF(OR('Création champs PV'!AW19="V1",'Création champs PV'!AW19="V2"),"V",IF('Création champs PV'!AW19="B1","B",IF('Création champs PV'!AW19="B2","B",IF('Création champs PV'!AW19="1a","1a","")))))</f>
        <v/>
      </c>
      <c r="AX18" s="25" t="str">
        <f>IF('Création champs PV'!AX19=1,1,IF(OR('Création champs PV'!AX19="V1",'Création champs PV'!AX19="V2"),"V",IF('Création champs PV'!AX19="B1","B",IF('Création champs PV'!AX19="B2","B",IF('Création champs PV'!AX19="1a","1a","")))))</f>
        <v/>
      </c>
      <c r="AY18" s="37"/>
      <c r="BA18" s="36"/>
      <c r="BB18" s="23" t="str">
        <f>IF('Création champs PV'!BB19=1,1,IF(OR('Création champs PV'!BB19="V1",'Création champs PV'!BB19="V2"),"V",IF('Création champs PV'!BB19="B1","B",IF('Création champs PV'!BB19="B2","B",IF('Création champs PV'!BB19="1a","1a","")))))</f>
        <v/>
      </c>
      <c r="BC18" s="24" t="str">
        <f>IF('Création champs PV'!BC19=1,1,IF(OR('Création champs PV'!BC19="V1",'Création champs PV'!BC19="V2"),"V",IF('Création champs PV'!BC19="B1","B",IF('Création champs PV'!BC19="B2","B",IF('Création champs PV'!BC19="1a","1a","")))))</f>
        <v/>
      </c>
      <c r="BD18" s="24" t="str">
        <f>IF('Création champs PV'!BD19=1,1,IF(OR('Création champs PV'!BD19="V1",'Création champs PV'!BD19="V2"),"V",IF('Création champs PV'!BD19="B1","B",IF('Création champs PV'!BD19="B2","B",IF('Création champs PV'!BD19="1a","1a","")))))</f>
        <v/>
      </c>
      <c r="BE18" s="24" t="str">
        <f>IF('Création champs PV'!BE19=1,1,IF(OR('Création champs PV'!BE19="V1",'Création champs PV'!BE19="V2"),"V",IF('Création champs PV'!BE19="B1","B",IF('Création champs PV'!BE19="B2","B",IF('Création champs PV'!BE19="1a","1a","")))))</f>
        <v/>
      </c>
      <c r="BF18" s="24" t="str">
        <f>IF('Création champs PV'!BF19=1,1,IF(OR('Création champs PV'!BF19="V1",'Création champs PV'!BF19="V2"),"V",IF('Création champs PV'!BF19="B1","B",IF('Création champs PV'!BF19="B2","B",IF('Création champs PV'!BF19="1a","1a","")))))</f>
        <v/>
      </c>
      <c r="BG18" s="24" t="str">
        <f>IF('Création champs PV'!BG19=1,1,IF(OR('Création champs PV'!BG19="V1",'Création champs PV'!BG19="V2"),"V",IF('Création champs PV'!BG19="B1","B",IF('Création champs PV'!BG19="B2","B",IF('Création champs PV'!BG19="1a","1a","")))))</f>
        <v/>
      </c>
      <c r="BH18" s="24" t="str">
        <f>IF('Création champs PV'!BH19=1,1,IF(OR('Création champs PV'!BH19="V1",'Création champs PV'!BH19="V2"),"V",IF('Création champs PV'!BH19="B1","B",IF('Création champs PV'!BH19="B2","B",IF('Création champs PV'!BH19="1a","1a","")))))</f>
        <v/>
      </c>
      <c r="BI18" s="24" t="str">
        <f>IF('Création champs PV'!BI19=1,1,IF(OR('Création champs PV'!BI19="V1",'Création champs PV'!BI19="V2"),"V",IF('Création champs PV'!BI19="B1","B",IF('Création champs PV'!BI19="B2","B",IF('Création champs PV'!BI19="1a","1a","")))))</f>
        <v/>
      </c>
      <c r="BJ18" s="24" t="str">
        <f>IF('Création champs PV'!BJ19=1,1,IF(OR('Création champs PV'!BJ19="V1",'Création champs PV'!BJ19="V2"),"V",IF('Création champs PV'!BJ19="B1","B",IF('Création champs PV'!BJ19="B2","B",IF('Création champs PV'!BJ19="1a","1a","")))))</f>
        <v/>
      </c>
      <c r="BK18" s="24" t="str">
        <f>IF('Création champs PV'!BK19=1,1,IF(OR('Création champs PV'!BK19="V1",'Création champs PV'!BK19="V2"),"V",IF('Création champs PV'!BK19="B1","B",IF('Création champs PV'!BK19="B2","B",IF('Création champs PV'!BK19="1a","1a","")))))</f>
        <v/>
      </c>
      <c r="BL18" s="24" t="str">
        <f>IF('Création champs PV'!BL19=1,1,IF(OR('Création champs PV'!BL19="V1",'Création champs PV'!BL19="V2"),"V",IF('Création champs PV'!BL19="B1","B",IF('Création champs PV'!BL19="B2","B",IF('Création champs PV'!BL19="1a","1a","")))))</f>
        <v/>
      </c>
      <c r="BM18" s="24" t="str">
        <f>IF('Création champs PV'!BM19=1,1,IF(OR('Création champs PV'!BM19="V1",'Création champs PV'!BM19="V2"),"V",IF('Création champs PV'!BM19="B1","B",IF('Création champs PV'!BM19="B2","B",IF('Création champs PV'!BM19="1a","1a","")))))</f>
        <v/>
      </c>
      <c r="BN18" s="24" t="str">
        <f>IF('Création champs PV'!BN19=1,1,IF(OR('Création champs PV'!BN19="V1",'Création champs PV'!BN19="V2"),"V",IF('Création champs PV'!BN19="B1","B",IF('Création champs PV'!BN19="B2","B",IF('Création champs PV'!BN19="1a","1a","")))))</f>
        <v/>
      </c>
      <c r="BO18" s="25" t="str">
        <f>IF('Création champs PV'!BO19=1,1,IF(OR('Création champs PV'!BO19="V1",'Création champs PV'!BO19="V2"),"V",IF('Création champs PV'!BO19="B1","B",IF('Création champs PV'!BO19="B2","B",IF('Création champs PV'!BO19="1a","1a","")))))</f>
        <v/>
      </c>
      <c r="BP18" s="37"/>
    </row>
    <row r="19" spans="2:109" ht="21" customHeight="1" x14ac:dyDescent="0.25">
      <c r="B19" s="36"/>
      <c r="C19" s="26" t="str">
        <f>IF('Création champs PV'!C20=1,1,IF(OR('Création champs PV'!C20="V1",'Création champs PV'!C20="V2"),"V",IF('Création champs PV'!C20="B1","B",IF('Création champs PV'!C20="B2","B",IF('Création champs PV'!C20="1a","1a","")))))</f>
        <v/>
      </c>
      <c r="D19" s="27" t="str">
        <f>IF('Création champs PV'!D20=1,1,IF(OR('Création champs PV'!D20="V1",'Création champs PV'!D20="V2"),"V",IF('Création champs PV'!D20="B1","B",IF('Création champs PV'!D20="B2","B",IF('Création champs PV'!D20="1a","1a","")))))</f>
        <v/>
      </c>
      <c r="E19" s="27" t="str">
        <f>IF('Création champs PV'!E20=1,1,IF(OR('Création champs PV'!E20="V1",'Création champs PV'!E20="V2"),"V",IF('Création champs PV'!E20="B1","B",IF('Création champs PV'!E20="B2","B",IF('Création champs PV'!E20="1a","1a","")))))</f>
        <v/>
      </c>
      <c r="F19" s="27" t="str">
        <f>IF('Création champs PV'!F20=1,1,IF(OR('Création champs PV'!F20="V1",'Création champs PV'!F20="V2"),"V",IF('Création champs PV'!F20="B1","B",IF('Création champs PV'!F20="B2","B",IF('Création champs PV'!F20="1a","1a","")))))</f>
        <v/>
      </c>
      <c r="G19" s="27" t="str">
        <f>IF('Création champs PV'!G20=1,1,IF(OR('Création champs PV'!G20="V1",'Création champs PV'!G20="V2"),"V",IF('Création champs PV'!G20="B1","B",IF('Création champs PV'!G20="B2","B",IF('Création champs PV'!G20="1a","1a","")))))</f>
        <v/>
      </c>
      <c r="H19" s="27" t="str">
        <f>IF('Création champs PV'!H20=1,1,IF(OR('Création champs PV'!H20="V1",'Création champs PV'!H20="V2"),"V",IF('Création champs PV'!H20="B1","B",IF('Création champs PV'!H20="B2","B",IF('Création champs PV'!H20="1a","1a","")))))</f>
        <v/>
      </c>
      <c r="I19" s="27" t="str">
        <f>IF('Création champs PV'!I20=1,1,IF(OR('Création champs PV'!I20="V1",'Création champs PV'!I20="V2"),"V",IF('Création champs PV'!I20="B1","B",IF('Création champs PV'!I20="B2","B",IF('Création champs PV'!I20="1a","1a","")))))</f>
        <v/>
      </c>
      <c r="J19" s="27" t="str">
        <f>IF('Création champs PV'!J20=1,1,IF(OR('Création champs PV'!J20="V1",'Création champs PV'!J20="V2"),"V",IF('Création champs PV'!J20="B1","B",IF('Création champs PV'!J20="B2","B",IF('Création champs PV'!J20="1a","1a","")))))</f>
        <v/>
      </c>
      <c r="K19" s="27" t="str">
        <f>IF('Création champs PV'!K20=1,1,IF(OR('Création champs PV'!K20="V1",'Création champs PV'!K20="V2"),"V",IF('Création champs PV'!K20="B1","B",IF('Création champs PV'!K20="B2","B",IF('Création champs PV'!K20="1a","1a","")))))</f>
        <v/>
      </c>
      <c r="L19" s="27" t="str">
        <f>IF('Création champs PV'!L20=1,1,IF(OR('Création champs PV'!L20="V1",'Création champs PV'!L20="V2"),"V",IF('Création champs PV'!L20="B1","B",IF('Création champs PV'!L20="B2","B",IF('Création champs PV'!L20="1a","1a","")))))</f>
        <v/>
      </c>
      <c r="M19" s="27" t="str">
        <f>IF('Création champs PV'!M20=1,1,IF(OR('Création champs PV'!M20="V1",'Création champs PV'!M20="V2"),"V",IF('Création champs PV'!M20="B1","B",IF('Création champs PV'!M20="B2","B",IF('Création champs PV'!M20="1a","1a","")))))</f>
        <v/>
      </c>
      <c r="N19" s="27" t="str">
        <f>IF('Création champs PV'!N20=1,1,IF(OR('Création champs PV'!N20="V1",'Création champs PV'!N20="V2"),"V",IF('Création champs PV'!N20="B1","B",IF('Création champs PV'!N20="B2","B",IF('Création champs PV'!N20="1a","1a","")))))</f>
        <v/>
      </c>
      <c r="O19" s="27" t="str">
        <f>IF('Création champs PV'!O20=1,1,IF(OR('Création champs PV'!O20="V1",'Création champs PV'!O20="V2"),"V",IF('Création champs PV'!O20="B1","B",IF('Création champs PV'!O20="B2","B",IF('Création champs PV'!O20="1a","1a","")))))</f>
        <v/>
      </c>
      <c r="P19" s="28" t="str">
        <f>IF('Création champs PV'!P20=1,1,IF(OR('Création champs PV'!P20="V1",'Création champs PV'!P20="V2"),"V",IF('Création champs PV'!P20="B1","B",IF('Création champs PV'!P20="B2","B",IF('Création champs PV'!P20="1a","1a","")))))</f>
        <v/>
      </c>
      <c r="Q19" s="37"/>
      <c r="S19" s="36"/>
      <c r="T19" s="26" t="str">
        <f>IF('Création champs PV'!T20=1,1,IF(OR('Création champs PV'!T20="V1",'Création champs PV'!T20="V2"),"V",IF('Création champs PV'!T20="B1","B",IF('Création champs PV'!T20="B2","B",IF('Création champs PV'!T20="1a","1a","")))))</f>
        <v/>
      </c>
      <c r="U19" s="27" t="str">
        <f>IF('Création champs PV'!U20=1,1,IF(OR('Création champs PV'!U20="V1",'Création champs PV'!U20="V2"),"V",IF('Création champs PV'!U20="B1","B",IF('Création champs PV'!U20="B2","B",IF('Création champs PV'!U20="1a","1a","")))))</f>
        <v/>
      </c>
      <c r="V19" s="27" t="str">
        <f>IF('Création champs PV'!V20=1,1,IF(OR('Création champs PV'!V20="V1",'Création champs PV'!V20="V2"),"V",IF('Création champs PV'!V20="B1","B",IF('Création champs PV'!V20="B2","B",IF('Création champs PV'!V20="1a","1a","")))))</f>
        <v/>
      </c>
      <c r="W19" s="27" t="str">
        <f>IF('Création champs PV'!W20=1,1,IF(OR('Création champs PV'!W20="V1",'Création champs PV'!W20="V2"),"V",IF('Création champs PV'!W20="B1","B",IF('Création champs PV'!W20="B2","B",IF('Création champs PV'!W20="1a","1a","")))))</f>
        <v/>
      </c>
      <c r="X19" s="27" t="str">
        <f>IF('Création champs PV'!X20=1,1,IF(OR('Création champs PV'!X20="V1",'Création champs PV'!X20="V2"),"V",IF('Création champs PV'!X20="B1","B",IF('Création champs PV'!X20="B2","B",IF('Création champs PV'!X20="1a","1a","")))))</f>
        <v/>
      </c>
      <c r="Y19" s="27" t="str">
        <f>IF('Création champs PV'!Y20=1,1,IF(OR('Création champs PV'!Y20="V1",'Création champs PV'!Y20="V2"),"V",IF('Création champs PV'!Y20="B1","B",IF('Création champs PV'!Y20="B2","B",IF('Création champs PV'!Y20="1a","1a","")))))</f>
        <v/>
      </c>
      <c r="Z19" s="27" t="str">
        <f>IF('Création champs PV'!Z20=1,1,IF(OR('Création champs PV'!Z20="V1",'Création champs PV'!Z20="V2"),"V",IF('Création champs PV'!Z20="B1","B",IF('Création champs PV'!Z20="B2","B",IF('Création champs PV'!Z20="1a","1a","")))))</f>
        <v/>
      </c>
      <c r="AA19" s="27" t="str">
        <f>IF('Création champs PV'!AA20=1,1,IF(OR('Création champs PV'!AA20="V1",'Création champs PV'!AA20="V2"),"V",IF('Création champs PV'!AA20="B1","B",IF('Création champs PV'!AA20="B2","B",IF('Création champs PV'!AA20="1a","1a","")))))</f>
        <v/>
      </c>
      <c r="AB19" s="27" t="str">
        <f>IF('Création champs PV'!AB20=1,1,IF(OR('Création champs PV'!AB20="V1",'Création champs PV'!AB20="V2"),"V",IF('Création champs PV'!AB20="B1","B",IF('Création champs PV'!AB20="B2","B",IF('Création champs PV'!AB20="1a","1a","")))))</f>
        <v/>
      </c>
      <c r="AC19" s="27" t="str">
        <f>IF('Création champs PV'!AC20=1,1,IF(OR('Création champs PV'!AC20="V1",'Création champs PV'!AC20="V2"),"V",IF('Création champs PV'!AC20="B1","B",IF('Création champs PV'!AC20="B2","B",IF('Création champs PV'!AC20="1a","1a","")))))</f>
        <v/>
      </c>
      <c r="AD19" s="27" t="str">
        <f>IF('Création champs PV'!AD20=1,1,IF(OR('Création champs PV'!AD20="V1",'Création champs PV'!AD20="V2"),"V",IF('Création champs PV'!AD20="B1","B",IF('Création champs PV'!AD20="B2","B",IF('Création champs PV'!AD20="1a","1a","")))))</f>
        <v/>
      </c>
      <c r="AE19" s="27" t="str">
        <f>IF('Création champs PV'!AE20=1,1,IF(OR('Création champs PV'!AE20="V1",'Création champs PV'!AE20="V2"),"V",IF('Création champs PV'!AE20="B1","B",IF('Création champs PV'!AE20="B2","B",IF('Création champs PV'!AE20="1a","1a","")))))</f>
        <v/>
      </c>
      <c r="AF19" s="27" t="str">
        <f>IF('Création champs PV'!AF20=1,1,IF(OR('Création champs PV'!AF20="V1",'Création champs PV'!AF20="V2"),"V",IF('Création champs PV'!AF20="B1","B",IF('Création champs PV'!AF20="B2","B",IF('Création champs PV'!AF20="1a","1a","")))))</f>
        <v/>
      </c>
      <c r="AG19" s="28" t="str">
        <f>IF('Création champs PV'!AG20=1,1,IF(OR('Création champs PV'!AG20="V1",'Création champs PV'!AG20="V2"),"V",IF('Création champs PV'!AG20="B1","B",IF('Création champs PV'!AG20="B2","B",IF('Création champs PV'!AG20="1a","1a","")))))</f>
        <v/>
      </c>
      <c r="AH19" s="37"/>
      <c r="AJ19" s="36"/>
      <c r="AK19" s="26" t="str">
        <f>IF('Création champs PV'!AK20=1,1,IF(OR('Création champs PV'!AK20="V1",'Création champs PV'!AK20="V2"),"V",IF('Création champs PV'!AK20="B1","B",IF('Création champs PV'!AK20="B2","B",IF('Création champs PV'!AK20="1a","1a","")))))</f>
        <v/>
      </c>
      <c r="AL19" s="27" t="str">
        <f>IF('Création champs PV'!AL20=1,1,IF(OR('Création champs PV'!AL20="V1",'Création champs PV'!AL20="V2"),"V",IF('Création champs PV'!AL20="B1","B",IF('Création champs PV'!AL20="B2","B",IF('Création champs PV'!AL20="1a","1a","")))))</f>
        <v/>
      </c>
      <c r="AM19" s="27" t="str">
        <f>IF('Création champs PV'!AM20=1,1,IF(OR('Création champs PV'!AM20="V1",'Création champs PV'!AM20="V2"),"V",IF('Création champs PV'!AM20="B1","B",IF('Création champs PV'!AM20="B2","B",IF('Création champs PV'!AM20="1a","1a","")))))</f>
        <v/>
      </c>
      <c r="AN19" s="27" t="str">
        <f>IF('Création champs PV'!AN20=1,1,IF(OR('Création champs PV'!AN20="V1",'Création champs PV'!AN20="V2"),"V",IF('Création champs PV'!AN20="B1","B",IF('Création champs PV'!AN20="B2","B",IF('Création champs PV'!AN20="1a","1a","")))))</f>
        <v/>
      </c>
      <c r="AO19" s="27" t="str">
        <f>IF('Création champs PV'!AO20=1,1,IF(OR('Création champs PV'!AO20="V1",'Création champs PV'!AO20="V2"),"V",IF('Création champs PV'!AO20="B1","B",IF('Création champs PV'!AO20="B2","B",IF('Création champs PV'!AO20="1a","1a","")))))</f>
        <v/>
      </c>
      <c r="AP19" s="27" t="str">
        <f>IF('Création champs PV'!AP20=1,1,IF(OR('Création champs PV'!AP20="V1",'Création champs PV'!AP20="V2"),"V",IF('Création champs PV'!AP20="B1","B",IF('Création champs PV'!AP20="B2","B",IF('Création champs PV'!AP20="1a","1a","")))))</f>
        <v/>
      </c>
      <c r="AQ19" s="27" t="str">
        <f>IF('Création champs PV'!AQ20=1,1,IF(OR('Création champs PV'!AQ20="V1",'Création champs PV'!AQ20="V2"),"V",IF('Création champs PV'!AQ20="B1","B",IF('Création champs PV'!AQ20="B2","B",IF('Création champs PV'!AQ20="1a","1a","")))))</f>
        <v/>
      </c>
      <c r="AR19" s="27" t="str">
        <f>IF('Création champs PV'!AR20=1,1,IF(OR('Création champs PV'!AR20="V1",'Création champs PV'!AR20="V2"),"V",IF('Création champs PV'!AR20="B1","B",IF('Création champs PV'!AR20="B2","B",IF('Création champs PV'!AR20="1a","1a","")))))</f>
        <v/>
      </c>
      <c r="AS19" s="27" t="str">
        <f>IF('Création champs PV'!AS20=1,1,IF(OR('Création champs PV'!AS20="V1",'Création champs PV'!AS20="V2"),"V",IF('Création champs PV'!AS20="B1","B",IF('Création champs PV'!AS20="B2","B",IF('Création champs PV'!AS20="1a","1a","")))))</f>
        <v/>
      </c>
      <c r="AT19" s="27" t="str">
        <f>IF('Création champs PV'!AT20=1,1,IF(OR('Création champs PV'!AT20="V1",'Création champs PV'!AT20="V2"),"V",IF('Création champs PV'!AT20="B1","B",IF('Création champs PV'!AT20="B2","B",IF('Création champs PV'!AT20="1a","1a","")))))</f>
        <v/>
      </c>
      <c r="AU19" s="27" t="str">
        <f>IF('Création champs PV'!AU20=1,1,IF(OR('Création champs PV'!AU20="V1",'Création champs PV'!AU20="V2"),"V",IF('Création champs PV'!AU20="B1","B",IF('Création champs PV'!AU20="B2","B",IF('Création champs PV'!AU20="1a","1a","")))))</f>
        <v/>
      </c>
      <c r="AV19" s="27" t="str">
        <f>IF('Création champs PV'!AV20=1,1,IF(OR('Création champs PV'!AV20="V1",'Création champs PV'!AV20="V2"),"V",IF('Création champs PV'!AV20="B1","B",IF('Création champs PV'!AV20="B2","B",IF('Création champs PV'!AV20="1a","1a","")))))</f>
        <v/>
      </c>
      <c r="AW19" s="27" t="str">
        <f>IF('Création champs PV'!AW20=1,1,IF(OR('Création champs PV'!AW20="V1",'Création champs PV'!AW20="V2"),"V",IF('Création champs PV'!AW20="B1","B",IF('Création champs PV'!AW20="B2","B",IF('Création champs PV'!AW20="1a","1a","")))))</f>
        <v/>
      </c>
      <c r="AX19" s="28" t="str">
        <f>IF('Création champs PV'!AX20=1,1,IF(OR('Création champs PV'!AX20="V1",'Création champs PV'!AX20="V2"),"V",IF('Création champs PV'!AX20="B1","B",IF('Création champs PV'!AX20="B2","B",IF('Création champs PV'!AX20="1a","1a","")))))</f>
        <v/>
      </c>
      <c r="AY19" s="37"/>
      <c r="BA19" s="36"/>
      <c r="BB19" s="26" t="str">
        <f>IF('Création champs PV'!BB20=1,1,IF(OR('Création champs PV'!BB20="V1",'Création champs PV'!BB20="V2"),"V",IF('Création champs PV'!BB20="B1","B",IF('Création champs PV'!BB20="B2","B",IF('Création champs PV'!BB20="1a","1a","")))))</f>
        <v/>
      </c>
      <c r="BC19" s="27" t="str">
        <f>IF('Création champs PV'!BC20=1,1,IF(OR('Création champs PV'!BC20="V1",'Création champs PV'!BC20="V2"),"V",IF('Création champs PV'!BC20="B1","B",IF('Création champs PV'!BC20="B2","B",IF('Création champs PV'!BC20="1a","1a","")))))</f>
        <v/>
      </c>
      <c r="BD19" s="27" t="str">
        <f>IF('Création champs PV'!BD20=1,1,IF(OR('Création champs PV'!BD20="V1",'Création champs PV'!BD20="V2"),"V",IF('Création champs PV'!BD20="B1","B",IF('Création champs PV'!BD20="B2","B",IF('Création champs PV'!BD20="1a","1a","")))))</f>
        <v/>
      </c>
      <c r="BE19" s="27" t="str">
        <f>IF('Création champs PV'!BE20=1,1,IF(OR('Création champs PV'!BE20="V1",'Création champs PV'!BE20="V2"),"V",IF('Création champs PV'!BE20="B1","B",IF('Création champs PV'!BE20="B2","B",IF('Création champs PV'!BE20="1a","1a","")))))</f>
        <v/>
      </c>
      <c r="BF19" s="27" t="str">
        <f>IF('Création champs PV'!BF20=1,1,IF(OR('Création champs PV'!BF20="V1",'Création champs PV'!BF20="V2"),"V",IF('Création champs PV'!BF20="B1","B",IF('Création champs PV'!BF20="B2","B",IF('Création champs PV'!BF20="1a","1a","")))))</f>
        <v/>
      </c>
      <c r="BG19" s="27" t="str">
        <f>IF('Création champs PV'!BG20=1,1,IF(OR('Création champs PV'!BG20="V1",'Création champs PV'!BG20="V2"),"V",IF('Création champs PV'!BG20="B1","B",IF('Création champs PV'!BG20="B2","B",IF('Création champs PV'!BG20="1a","1a","")))))</f>
        <v/>
      </c>
      <c r="BH19" s="27" t="str">
        <f>IF('Création champs PV'!BH20=1,1,IF(OR('Création champs PV'!BH20="V1",'Création champs PV'!BH20="V2"),"V",IF('Création champs PV'!BH20="B1","B",IF('Création champs PV'!BH20="B2","B",IF('Création champs PV'!BH20="1a","1a","")))))</f>
        <v/>
      </c>
      <c r="BI19" s="27" t="str">
        <f>IF('Création champs PV'!BI20=1,1,IF(OR('Création champs PV'!BI20="V1",'Création champs PV'!BI20="V2"),"V",IF('Création champs PV'!BI20="B1","B",IF('Création champs PV'!BI20="B2","B",IF('Création champs PV'!BI20="1a","1a","")))))</f>
        <v/>
      </c>
      <c r="BJ19" s="27" t="str">
        <f>IF('Création champs PV'!BJ20=1,1,IF(OR('Création champs PV'!BJ20="V1",'Création champs PV'!BJ20="V2"),"V",IF('Création champs PV'!BJ20="B1","B",IF('Création champs PV'!BJ20="B2","B",IF('Création champs PV'!BJ20="1a","1a","")))))</f>
        <v/>
      </c>
      <c r="BK19" s="27" t="str">
        <f>IF('Création champs PV'!BK20=1,1,IF(OR('Création champs PV'!BK20="V1",'Création champs PV'!BK20="V2"),"V",IF('Création champs PV'!BK20="B1","B",IF('Création champs PV'!BK20="B2","B",IF('Création champs PV'!BK20="1a","1a","")))))</f>
        <v/>
      </c>
      <c r="BL19" s="27" t="str">
        <f>IF('Création champs PV'!BL20=1,1,IF(OR('Création champs PV'!BL20="V1",'Création champs PV'!BL20="V2"),"V",IF('Création champs PV'!BL20="B1","B",IF('Création champs PV'!BL20="B2","B",IF('Création champs PV'!BL20="1a","1a","")))))</f>
        <v/>
      </c>
      <c r="BM19" s="27" t="str">
        <f>IF('Création champs PV'!BM20=1,1,IF(OR('Création champs PV'!BM20="V1",'Création champs PV'!BM20="V2"),"V",IF('Création champs PV'!BM20="B1","B",IF('Création champs PV'!BM20="B2","B",IF('Création champs PV'!BM20="1a","1a","")))))</f>
        <v/>
      </c>
      <c r="BN19" s="27" t="str">
        <f>IF('Création champs PV'!BN20=1,1,IF(OR('Création champs PV'!BN20="V1",'Création champs PV'!BN20="V2"),"V",IF('Création champs PV'!BN20="B1","B",IF('Création champs PV'!BN20="B2","B",IF('Création champs PV'!BN20="1a","1a","")))))</f>
        <v/>
      </c>
      <c r="BO19" s="28" t="str">
        <f>IF('Création champs PV'!BO20=1,1,IF(OR('Création champs PV'!BO20="V1",'Création champs PV'!BO20="V2"),"V",IF('Création champs PV'!BO20="B1","B",IF('Création champs PV'!BO20="B2","B",IF('Création champs PV'!BO20="1a","1a","")))))</f>
        <v/>
      </c>
      <c r="BP19" s="37"/>
    </row>
    <row r="20" spans="2:109" ht="21" customHeight="1" x14ac:dyDescent="0.25">
      <c r="B20" s="36"/>
      <c r="C20" s="26" t="str">
        <f>IF('Création champs PV'!C21=1,1,IF(OR('Création champs PV'!C21="V1",'Création champs PV'!C21="V2"),"V",IF('Création champs PV'!C21="B1","B",IF('Création champs PV'!C21="B2","B",IF('Création champs PV'!C21="1a","1a","")))))</f>
        <v/>
      </c>
      <c r="D20" s="27" t="str">
        <f>IF('Création champs PV'!D21=1,1,IF(OR('Création champs PV'!D21="V1",'Création champs PV'!D21="V2"),"V",IF('Création champs PV'!D21="B1","B",IF('Création champs PV'!D21="B2","B",IF('Création champs PV'!D21="1a","1a","")))))</f>
        <v/>
      </c>
      <c r="E20" s="27" t="str">
        <f>IF('Création champs PV'!E21=1,1,IF(OR('Création champs PV'!E21="V1",'Création champs PV'!E21="V2"),"V",IF('Création champs PV'!E21="B1","B",IF('Création champs PV'!E21="B2","B",IF('Création champs PV'!E21="1a","1a","")))))</f>
        <v/>
      </c>
      <c r="F20" s="27" t="str">
        <f>IF('Création champs PV'!F21=1,1,IF(OR('Création champs PV'!F21="V1",'Création champs PV'!F21="V2"),"V",IF('Création champs PV'!F21="B1","B",IF('Création champs PV'!F21="B2","B",IF('Création champs PV'!F21="1a","1a","")))))</f>
        <v/>
      </c>
      <c r="G20" s="27" t="str">
        <f>IF('Création champs PV'!G21=1,1,IF(OR('Création champs PV'!G21="V1",'Création champs PV'!G21="V2"),"V",IF('Création champs PV'!G21="B1","B",IF('Création champs PV'!G21="B2","B",IF('Création champs PV'!G21="1a","1a","")))))</f>
        <v/>
      </c>
      <c r="H20" s="27" t="str">
        <f>IF('Création champs PV'!H21=1,1,IF(OR('Création champs PV'!H21="V1",'Création champs PV'!H21="V2"),"V",IF('Création champs PV'!H21="B1","B",IF('Création champs PV'!H21="B2","B",IF('Création champs PV'!H21="1a","1a","")))))</f>
        <v/>
      </c>
      <c r="I20" s="27" t="str">
        <f>IF('Création champs PV'!I21=1,1,IF(OR('Création champs PV'!I21="V1",'Création champs PV'!I21="V2"),"V",IF('Création champs PV'!I21="B1","B",IF('Création champs PV'!I21="B2","B",IF('Création champs PV'!I21="1a","1a","")))))</f>
        <v/>
      </c>
      <c r="J20" s="27" t="str">
        <f>IF('Création champs PV'!J21=1,1,IF(OR('Création champs PV'!J21="V1",'Création champs PV'!J21="V2"),"V",IF('Création champs PV'!J21="B1","B",IF('Création champs PV'!J21="B2","B",IF('Création champs PV'!J21="1a","1a","")))))</f>
        <v/>
      </c>
      <c r="K20" s="27" t="str">
        <f>IF('Création champs PV'!K21=1,1,IF(OR('Création champs PV'!K21="V1",'Création champs PV'!K21="V2"),"V",IF('Création champs PV'!K21="B1","B",IF('Création champs PV'!K21="B2","B",IF('Création champs PV'!K21="1a","1a","")))))</f>
        <v/>
      </c>
      <c r="L20" s="27" t="str">
        <f>IF('Création champs PV'!L21=1,1,IF(OR('Création champs PV'!L21="V1",'Création champs PV'!L21="V2"),"V",IF('Création champs PV'!L21="B1","B",IF('Création champs PV'!L21="B2","B",IF('Création champs PV'!L21="1a","1a","")))))</f>
        <v/>
      </c>
      <c r="M20" s="27" t="str">
        <f>IF('Création champs PV'!M21=1,1,IF(OR('Création champs PV'!M21="V1",'Création champs PV'!M21="V2"),"V",IF('Création champs PV'!M21="B1","B",IF('Création champs PV'!M21="B2","B",IF('Création champs PV'!M21="1a","1a","")))))</f>
        <v/>
      </c>
      <c r="N20" s="27" t="str">
        <f>IF('Création champs PV'!N21=1,1,IF(OR('Création champs PV'!N21="V1",'Création champs PV'!N21="V2"),"V",IF('Création champs PV'!N21="B1","B",IF('Création champs PV'!N21="B2","B",IF('Création champs PV'!N21="1a","1a","")))))</f>
        <v/>
      </c>
      <c r="O20" s="27" t="str">
        <f>IF('Création champs PV'!O21=1,1,IF(OR('Création champs PV'!O21="V1",'Création champs PV'!O21="V2"),"V",IF('Création champs PV'!O21="B1","B",IF('Création champs PV'!O21="B2","B",IF('Création champs PV'!O21="1a","1a","")))))</f>
        <v/>
      </c>
      <c r="P20" s="28" t="str">
        <f>IF('Création champs PV'!P21=1,1,IF(OR('Création champs PV'!P21="V1",'Création champs PV'!P21="V2"),"V",IF('Création champs PV'!P21="B1","B",IF('Création champs PV'!P21="B2","B",IF('Création champs PV'!P21="1a","1a","")))))</f>
        <v/>
      </c>
      <c r="Q20" s="37"/>
      <c r="S20" s="36"/>
      <c r="T20" s="26" t="str">
        <f>IF('Création champs PV'!T21=1,1,IF(OR('Création champs PV'!T21="V1",'Création champs PV'!T21="V2"),"V",IF('Création champs PV'!T21="B1","B",IF('Création champs PV'!T21="B2","B",IF('Création champs PV'!T21="1a","1a","")))))</f>
        <v/>
      </c>
      <c r="U20" s="27" t="str">
        <f>IF('Création champs PV'!U21=1,1,IF(OR('Création champs PV'!U21="V1",'Création champs PV'!U21="V2"),"V",IF('Création champs PV'!U21="B1","B",IF('Création champs PV'!U21="B2","B",IF('Création champs PV'!U21="1a","1a","")))))</f>
        <v/>
      </c>
      <c r="V20" s="27" t="str">
        <f>IF('Création champs PV'!V21=1,1,IF(OR('Création champs PV'!V21="V1",'Création champs PV'!V21="V2"),"V",IF('Création champs PV'!V21="B1","B",IF('Création champs PV'!V21="B2","B",IF('Création champs PV'!V21="1a","1a","")))))</f>
        <v/>
      </c>
      <c r="W20" s="27" t="str">
        <f>IF('Création champs PV'!W21=1,1,IF(OR('Création champs PV'!W21="V1",'Création champs PV'!W21="V2"),"V",IF('Création champs PV'!W21="B1","B",IF('Création champs PV'!W21="B2","B",IF('Création champs PV'!W21="1a","1a","")))))</f>
        <v/>
      </c>
      <c r="X20" s="27" t="str">
        <f>IF('Création champs PV'!X21=1,1,IF(OR('Création champs PV'!X21="V1",'Création champs PV'!X21="V2"),"V",IF('Création champs PV'!X21="B1","B",IF('Création champs PV'!X21="B2","B",IF('Création champs PV'!X21="1a","1a","")))))</f>
        <v/>
      </c>
      <c r="Y20" s="27" t="str">
        <f>IF('Création champs PV'!Y21=1,1,IF(OR('Création champs PV'!Y21="V1",'Création champs PV'!Y21="V2"),"V",IF('Création champs PV'!Y21="B1","B",IF('Création champs PV'!Y21="B2","B",IF('Création champs PV'!Y21="1a","1a","")))))</f>
        <v/>
      </c>
      <c r="Z20" s="27" t="str">
        <f>IF('Création champs PV'!Z21=1,1,IF(OR('Création champs PV'!Z21="V1",'Création champs PV'!Z21="V2"),"V",IF('Création champs PV'!Z21="B1","B",IF('Création champs PV'!Z21="B2","B",IF('Création champs PV'!Z21="1a","1a","")))))</f>
        <v/>
      </c>
      <c r="AA20" s="27" t="str">
        <f>IF('Création champs PV'!AA21=1,1,IF(OR('Création champs PV'!AA21="V1",'Création champs PV'!AA21="V2"),"V",IF('Création champs PV'!AA21="B1","B",IF('Création champs PV'!AA21="B2","B",IF('Création champs PV'!AA21="1a","1a","")))))</f>
        <v/>
      </c>
      <c r="AB20" s="27" t="str">
        <f>IF('Création champs PV'!AB21=1,1,IF(OR('Création champs PV'!AB21="V1",'Création champs PV'!AB21="V2"),"V",IF('Création champs PV'!AB21="B1","B",IF('Création champs PV'!AB21="B2","B",IF('Création champs PV'!AB21="1a","1a","")))))</f>
        <v/>
      </c>
      <c r="AC20" s="27" t="str">
        <f>IF('Création champs PV'!AC21=1,1,IF(OR('Création champs PV'!AC21="V1",'Création champs PV'!AC21="V2"),"V",IF('Création champs PV'!AC21="B1","B",IF('Création champs PV'!AC21="B2","B",IF('Création champs PV'!AC21="1a","1a","")))))</f>
        <v/>
      </c>
      <c r="AD20" s="27" t="str">
        <f>IF('Création champs PV'!AD21=1,1,IF(OR('Création champs PV'!AD21="V1",'Création champs PV'!AD21="V2"),"V",IF('Création champs PV'!AD21="B1","B",IF('Création champs PV'!AD21="B2","B",IF('Création champs PV'!AD21="1a","1a","")))))</f>
        <v/>
      </c>
      <c r="AE20" s="27" t="str">
        <f>IF('Création champs PV'!AE21=1,1,IF(OR('Création champs PV'!AE21="V1",'Création champs PV'!AE21="V2"),"V",IF('Création champs PV'!AE21="B1","B",IF('Création champs PV'!AE21="B2","B",IF('Création champs PV'!AE21="1a","1a","")))))</f>
        <v/>
      </c>
      <c r="AF20" s="27" t="str">
        <f>IF('Création champs PV'!AF21=1,1,IF(OR('Création champs PV'!AF21="V1",'Création champs PV'!AF21="V2"),"V",IF('Création champs PV'!AF21="B1","B",IF('Création champs PV'!AF21="B2","B",IF('Création champs PV'!AF21="1a","1a","")))))</f>
        <v/>
      </c>
      <c r="AG20" s="28" t="str">
        <f>IF('Création champs PV'!AG21=1,1,IF(OR('Création champs PV'!AG21="V1",'Création champs PV'!AG21="V2"),"V",IF('Création champs PV'!AG21="B1","B",IF('Création champs PV'!AG21="B2","B",IF('Création champs PV'!AG21="1a","1a","")))))</f>
        <v/>
      </c>
      <c r="AH20" s="37"/>
      <c r="AJ20" s="36"/>
      <c r="AK20" s="26" t="str">
        <f>IF('Création champs PV'!AK21=1,1,IF(OR('Création champs PV'!AK21="V1",'Création champs PV'!AK21="V2"),"V",IF('Création champs PV'!AK21="B1","B",IF('Création champs PV'!AK21="B2","B",IF('Création champs PV'!AK21="1a","1a","")))))</f>
        <v/>
      </c>
      <c r="AL20" s="27" t="str">
        <f>IF('Création champs PV'!AL21=1,1,IF(OR('Création champs PV'!AL21="V1",'Création champs PV'!AL21="V2"),"V",IF('Création champs PV'!AL21="B1","B",IF('Création champs PV'!AL21="B2","B",IF('Création champs PV'!AL21="1a","1a","")))))</f>
        <v/>
      </c>
      <c r="AM20" s="27" t="str">
        <f>IF('Création champs PV'!AM21=1,1,IF(OR('Création champs PV'!AM21="V1",'Création champs PV'!AM21="V2"),"V",IF('Création champs PV'!AM21="B1","B",IF('Création champs PV'!AM21="B2","B",IF('Création champs PV'!AM21="1a","1a","")))))</f>
        <v/>
      </c>
      <c r="AN20" s="27" t="str">
        <f>IF('Création champs PV'!AN21=1,1,IF(OR('Création champs PV'!AN21="V1",'Création champs PV'!AN21="V2"),"V",IF('Création champs PV'!AN21="B1","B",IF('Création champs PV'!AN21="B2","B",IF('Création champs PV'!AN21="1a","1a","")))))</f>
        <v/>
      </c>
      <c r="AO20" s="27" t="str">
        <f>IF('Création champs PV'!AO21=1,1,IF(OR('Création champs PV'!AO21="V1",'Création champs PV'!AO21="V2"),"V",IF('Création champs PV'!AO21="B1","B",IF('Création champs PV'!AO21="B2","B",IF('Création champs PV'!AO21="1a","1a","")))))</f>
        <v/>
      </c>
      <c r="AP20" s="27" t="str">
        <f>IF('Création champs PV'!AP21=1,1,IF(OR('Création champs PV'!AP21="V1",'Création champs PV'!AP21="V2"),"V",IF('Création champs PV'!AP21="B1","B",IF('Création champs PV'!AP21="B2","B",IF('Création champs PV'!AP21="1a","1a","")))))</f>
        <v/>
      </c>
      <c r="AQ20" s="27" t="str">
        <f>IF('Création champs PV'!AQ21=1,1,IF(OR('Création champs PV'!AQ21="V1",'Création champs PV'!AQ21="V2"),"V",IF('Création champs PV'!AQ21="B1","B",IF('Création champs PV'!AQ21="B2","B",IF('Création champs PV'!AQ21="1a","1a","")))))</f>
        <v/>
      </c>
      <c r="AR20" s="27" t="str">
        <f>IF('Création champs PV'!AR21=1,1,IF(OR('Création champs PV'!AR21="V1",'Création champs PV'!AR21="V2"),"V",IF('Création champs PV'!AR21="B1","B",IF('Création champs PV'!AR21="B2","B",IF('Création champs PV'!AR21="1a","1a","")))))</f>
        <v/>
      </c>
      <c r="AS20" s="27" t="str">
        <f>IF('Création champs PV'!AS21=1,1,IF(OR('Création champs PV'!AS21="V1",'Création champs PV'!AS21="V2"),"V",IF('Création champs PV'!AS21="B1","B",IF('Création champs PV'!AS21="B2","B",IF('Création champs PV'!AS21="1a","1a","")))))</f>
        <v/>
      </c>
      <c r="AT20" s="27" t="str">
        <f>IF('Création champs PV'!AT21=1,1,IF(OR('Création champs PV'!AT21="V1",'Création champs PV'!AT21="V2"),"V",IF('Création champs PV'!AT21="B1","B",IF('Création champs PV'!AT21="B2","B",IF('Création champs PV'!AT21="1a","1a","")))))</f>
        <v/>
      </c>
      <c r="AU20" s="27" t="str">
        <f>IF('Création champs PV'!AU21=1,1,IF(OR('Création champs PV'!AU21="V1",'Création champs PV'!AU21="V2"),"V",IF('Création champs PV'!AU21="B1","B",IF('Création champs PV'!AU21="B2","B",IF('Création champs PV'!AU21="1a","1a","")))))</f>
        <v/>
      </c>
      <c r="AV20" s="27" t="str">
        <f>IF('Création champs PV'!AV21=1,1,IF(OR('Création champs PV'!AV21="V1",'Création champs PV'!AV21="V2"),"V",IF('Création champs PV'!AV21="B1","B",IF('Création champs PV'!AV21="B2","B",IF('Création champs PV'!AV21="1a","1a","")))))</f>
        <v/>
      </c>
      <c r="AW20" s="27" t="str">
        <f>IF('Création champs PV'!AW21=1,1,IF(OR('Création champs PV'!AW21="V1",'Création champs PV'!AW21="V2"),"V",IF('Création champs PV'!AW21="B1","B",IF('Création champs PV'!AW21="B2","B",IF('Création champs PV'!AW21="1a","1a","")))))</f>
        <v/>
      </c>
      <c r="AX20" s="28" t="str">
        <f>IF('Création champs PV'!AX21=1,1,IF(OR('Création champs PV'!AX21="V1",'Création champs PV'!AX21="V2"),"V",IF('Création champs PV'!AX21="B1","B",IF('Création champs PV'!AX21="B2","B",IF('Création champs PV'!AX21="1a","1a","")))))</f>
        <v/>
      </c>
      <c r="AY20" s="37"/>
      <c r="BA20" s="36"/>
      <c r="BB20" s="26" t="str">
        <f>IF('Création champs PV'!BB21=1,1,IF(OR('Création champs PV'!BB21="V1",'Création champs PV'!BB21="V2"),"V",IF('Création champs PV'!BB21="B1","B",IF('Création champs PV'!BB21="B2","B",IF('Création champs PV'!BB21="1a","1a","")))))</f>
        <v/>
      </c>
      <c r="BC20" s="27" t="str">
        <f>IF('Création champs PV'!BC21=1,1,IF(OR('Création champs PV'!BC21="V1",'Création champs PV'!BC21="V2"),"V",IF('Création champs PV'!BC21="B1","B",IF('Création champs PV'!BC21="B2","B",IF('Création champs PV'!BC21="1a","1a","")))))</f>
        <v/>
      </c>
      <c r="BD20" s="27" t="str">
        <f>IF('Création champs PV'!BD21=1,1,IF(OR('Création champs PV'!BD21="V1",'Création champs PV'!BD21="V2"),"V",IF('Création champs PV'!BD21="B1","B",IF('Création champs PV'!BD21="B2","B",IF('Création champs PV'!BD21="1a","1a","")))))</f>
        <v/>
      </c>
      <c r="BE20" s="27" t="str">
        <f>IF('Création champs PV'!BE21=1,1,IF(OR('Création champs PV'!BE21="V1",'Création champs PV'!BE21="V2"),"V",IF('Création champs PV'!BE21="B1","B",IF('Création champs PV'!BE21="B2","B",IF('Création champs PV'!BE21="1a","1a","")))))</f>
        <v/>
      </c>
      <c r="BF20" s="27" t="str">
        <f>IF('Création champs PV'!BF21=1,1,IF(OR('Création champs PV'!BF21="V1",'Création champs PV'!BF21="V2"),"V",IF('Création champs PV'!BF21="B1","B",IF('Création champs PV'!BF21="B2","B",IF('Création champs PV'!BF21="1a","1a","")))))</f>
        <v/>
      </c>
      <c r="BG20" s="27" t="str">
        <f>IF('Création champs PV'!BG21=1,1,IF(OR('Création champs PV'!BG21="V1",'Création champs PV'!BG21="V2"),"V",IF('Création champs PV'!BG21="B1","B",IF('Création champs PV'!BG21="B2","B",IF('Création champs PV'!BG21="1a","1a","")))))</f>
        <v/>
      </c>
      <c r="BH20" s="27" t="str">
        <f>IF('Création champs PV'!BH21=1,1,IF(OR('Création champs PV'!BH21="V1",'Création champs PV'!BH21="V2"),"V",IF('Création champs PV'!BH21="B1","B",IF('Création champs PV'!BH21="B2","B",IF('Création champs PV'!BH21="1a","1a","")))))</f>
        <v/>
      </c>
      <c r="BI20" s="27" t="str">
        <f>IF('Création champs PV'!BI21=1,1,IF(OR('Création champs PV'!BI21="V1",'Création champs PV'!BI21="V2"),"V",IF('Création champs PV'!BI21="B1","B",IF('Création champs PV'!BI21="B2","B",IF('Création champs PV'!BI21="1a","1a","")))))</f>
        <v/>
      </c>
      <c r="BJ20" s="27" t="str">
        <f>IF('Création champs PV'!BJ21=1,1,IF(OR('Création champs PV'!BJ21="V1",'Création champs PV'!BJ21="V2"),"V",IF('Création champs PV'!BJ21="B1","B",IF('Création champs PV'!BJ21="B2","B",IF('Création champs PV'!BJ21="1a","1a","")))))</f>
        <v/>
      </c>
      <c r="BK20" s="27" t="str">
        <f>IF('Création champs PV'!BK21=1,1,IF(OR('Création champs PV'!BK21="V1",'Création champs PV'!BK21="V2"),"V",IF('Création champs PV'!BK21="B1","B",IF('Création champs PV'!BK21="B2","B",IF('Création champs PV'!BK21="1a","1a","")))))</f>
        <v/>
      </c>
      <c r="BL20" s="27" t="str">
        <f>IF('Création champs PV'!BL21=1,1,IF(OR('Création champs PV'!BL21="V1",'Création champs PV'!BL21="V2"),"V",IF('Création champs PV'!BL21="B1","B",IF('Création champs PV'!BL21="B2","B",IF('Création champs PV'!BL21="1a","1a","")))))</f>
        <v/>
      </c>
      <c r="BM20" s="27" t="str">
        <f>IF('Création champs PV'!BM21=1,1,IF(OR('Création champs PV'!BM21="V1",'Création champs PV'!BM21="V2"),"V",IF('Création champs PV'!BM21="B1","B",IF('Création champs PV'!BM21="B2","B",IF('Création champs PV'!BM21="1a","1a","")))))</f>
        <v/>
      </c>
      <c r="BN20" s="27" t="str">
        <f>IF('Création champs PV'!BN21=1,1,IF(OR('Création champs PV'!BN21="V1",'Création champs PV'!BN21="V2"),"V",IF('Création champs PV'!BN21="B1","B",IF('Création champs PV'!BN21="B2","B",IF('Création champs PV'!BN21="1a","1a","")))))</f>
        <v/>
      </c>
      <c r="BO20" s="28" t="str">
        <f>IF('Création champs PV'!BO21=1,1,IF(OR('Création champs PV'!BO21="V1",'Création champs PV'!BO21="V2"),"V",IF('Création champs PV'!BO21="B1","B",IF('Création champs PV'!BO21="B2","B",IF('Création champs PV'!BO21="1a","1a","")))))</f>
        <v/>
      </c>
      <c r="BP20" s="37"/>
    </row>
    <row r="21" spans="2:109" ht="21" customHeight="1" x14ac:dyDescent="0.25">
      <c r="B21" s="36"/>
      <c r="C21" s="26" t="str">
        <f>IF('Création champs PV'!C22=1,1,IF(OR('Création champs PV'!C22="V1",'Création champs PV'!C22="V2"),"V",IF('Création champs PV'!C22="B1","B",IF('Création champs PV'!C22="B2","B",IF('Création champs PV'!C22="1a","1a","")))))</f>
        <v/>
      </c>
      <c r="D21" s="27" t="str">
        <f>IF('Création champs PV'!D22=1,1,IF(OR('Création champs PV'!D22="V1",'Création champs PV'!D22="V2"),"V",IF('Création champs PV'!D22="B1","B",IF('Création champs PV'!D22="B2","B",IF('Création champs PV'!D22="1a","1a","")))))</f>
        <v/>
      </c>
      <c r="E21" s="27" t="str">
        <f>IF('Création champs PV'!E22=1,1,IF(OR('Création champs PV'!E22="V1",'Création champs PV'!E22="V2"),"V",IF('Création champs PV'!E22="B1","B",IF('Création champs PV'!E22="B2","B",IF('Création champs PV'!E22="1a","1a","")))))</f>
        <v/>
      </c>
      <c r="F21" s="27" t="str">
        <f>IF('Création champs PV'!F22=1,1,IF(OR('Création champs PV'!F22="V1",'Création champs PV'!F22="V2"),"V",IF('Création champs PV'!F22="B1","B",IF('Création champs PV'!F22="B2","B",IF('Création champs PV'!F22="1a","1a","")))))</f>
        <v/>
      </c>
      <c r="G21" s="27" t="str">
        <f>IF('Création champs PV'!G22=1,1,IF(OR('Création champs PV'!G22="V1",'Création champs PV'!G22="V2"),"V",IF('Création champs PV'!G22="B1","B",IF('Création champs PV'!G22="B2","B",IF('Création champs PV'!G22="1a","1a","")))))</f>
        <v/>
      </c>
      <c r="H21" s="27" t="str">
        <f>IF('Création champs PV'!H22=1,1,IF(OR('Création champs PV'!H22="V1",'Création champs PV'!H22="V2"),"V",IF('Création champs PV'!H22="B1","B",IF('Création champs PV'!H22="B2","B",IF('Création champs PV'!H22="1a","1a","")))))</f>
        <v/>
      </c>
      <c r="I21" s="27" t="str">
        <f>IF('Création champs PV'!I22=1,1,IF(OR('Création champs PV'!I22="V1",'Création champs PV'!I22="V2"),"V",IF('Création champs PV'!I22="B1","B",IF('Création champs PV'!I22="B2","B",IF('Création champs PV'!I22="1a","1a","")))))</f>
        <v/>
      </c>
      <c r="J21" s="27" t="str">
        <f>IF('Création champs PV'!J22=1,1,IF(OR('Création champs PV'!J22="V1",'Création champs PV'!J22="V2"),"V",IF('Création champs PV'!J22="B1","B",IF('Création champs PV'!J22="B2","B",IF('Création champs PV'!J22="1a","1a","")))))</f>
        <v/>
      </c>
      <c r="K21" s="27" t="str">
        <f>IF('Création champs PV'!K22=1,1,IF(OR('Création champs PV'!K22="V1",'Création champs PV'!K22="V2"),"V",IF('Création champs PV'!K22="B1","B",IF('Création champs PV'!K22="B2","B",IF('Création champs PV'!K22="1a","1a","")))))</f>
        <v/>
      </c>
      <c r="L21" s="27" t="str">
        <f>IF('Création champs PV'!L22=1,1,IF(OR('Création champs PV'!L22="V1",'Création champs PV'!L22="V2"),"V",IF('Création champs PV'!L22="B1","B",IF('Création champs PV'!L22="B2","B",IF('Création champs PV'!L22="1a","1a","")))))</f>
        <v/>
      </c>
      <c r="M21" s="27" t="str">
        <f>IF('Création champs PV'!M22=1,1,IF(OR('Création champs PV'!M22="V1",'Création champs PV'!M22="V2"),"V",IF('Création champs PV'!M22="B1","B",IF('Création champs PV'!M22="B2","B",IF('Création champs PV'!M22="1a","1a","")))))</f>
        <v/>
      </c>
      <c r="N21" s="27" t="str">
        <f>IF('Création champs PV'!N22=1,1,IF(OR('Création champs PV'!N22="V1",'Création champs PV'!N22="V2"),"V",IF('Création champs PV'!N22="B1","B",IF('Création champs PV'!N22="B2","B",IF('Création champs PV'!N22="1a","1a","")))))</f>
        <v/>
      </c>
      <c r="O21" s="27" t="str">
        <f>IF('Création champs PV'!O22=1,1,IF(OR('Création champs PV'!O22="V1",'Création champs PV'!O22="V2"),"V",IF('Création champs PV'!O22="B1","B",IF('Création champs PV'!O22="B2","B",IF('Création champs PV'!O22="1a","1a","")))))</f>
        <v/>
      </c>
      <c r="P21" s="28" t="str">
        <f>IF('Création champs PV'!P22=1,1,IF(OR('Création champs PV'!P22="V1",'Création champs PV'!P22="V2"),"V",IF('Création champs PV'!P22="B1","B",IF('Création champs PV'!P22="B2","B",IF('Création champs PV'!P22="1a","1a","")))))</f>
        <v/>
      </c>
      <c r="Q21" s="37"/>
      <c r="S21" s="36"/>
      <c r="T21" s="26" t="str">
        <f>IF('Création champs PV'!T22=1,1,IF(OR('Création champs PV'!T22="V1",'Création champs PV'!T22="V2"),"V",IF('Création champs PV'!T22="B1","B",IF('Création champs PV'!T22="B2","B",IF('Création champs PV'!T22="1a","1a","")))))</f>
        <v/>
      </c>
      <c r="U21" s="27" t="str">
        <f>IF('Création champs PV'!U22=1,1,IF(OR('Création champs PV'!U22="V1",'Création champs PV'!U22="V2"),"V",IF('Création champs PV'!U22="B1","B",IF('Création champs PV'!U22="B2","B",IF('Création champs PV'!U22="1a","1a","")))))</f>
        <v/>
      </c>
      <c r="V21" s="27" t="str">
        <f>IF('Création champs PV'!V22=1,1,IF(OR('Création champs PV'!V22="V1",'Création champs PV'!V22="V2"),"V",IF('Création champs PV'!V22="B1","B",IF('Création champs PV'!V22="B2","B",IF('Création champs PV'!V22="1a","1a","")))))</f>
        <v/>
      </c>
      <c r="W21" s="27" t="str">
        <f>IF('Création champs PV'!W22=1,1,IF(OR('Création champs PV'!W22="V1",'Création champs PV'!W22="V2"),"V",IF('Création champs PV'!W22="B1","B",IF('Création champs PV'!W22="B2","B",IF('Création champs PV'!W22="1a","1a","")))))</f>
        <v/>
      </c>
      <c r="X21" s="27" t="str">
        <f>IF('Création champs PV'!X22=1,1,IF(OR('Création champs PV'!X22="V1",'Création champs PV'!X22="V2"),"V",IF('Création champs PV'!X22="B1","B",IF('Création champs PV'!X22="B2","B",IF('Création champs PV'!X22="1a","1a","")))))</f>
        <v/>
      </c>
      <c r="Y21" s="27" t="str">
        <f>IF('Création champs PV'!Y22=1,1,IF(OR('Création champs PV'!Y22="V1",'Création champs PV'!Y22="V2"),"V",IF('Création champs PV'!Y22="B1","B",IF('Création champs PV'!Y22="B2","B",IF('Création champs PV'!Y22="1a","1a","")))))</f>
        <v/>
      </c>
      <c r="Z21" s="27" t="str">
        <f>IF('Création champs PV'!Z22=1,1,IF(OR('Création champs PV'!Z22="V1",'Création champs PV'!Z22="V2"),"V",IF('Création champs PV'!Z22="B1","B",IF('Création champs PV'!Z22="B2","B",IF('Création champs PV'!Z22="1a","1a","")))))</f>
        <v/>
      </c>
      <c r="AA21" s="27" t="str">
        <f>IF('Création champs PV'!AA22=1,1,IF(OR('Création champs PV'!AA22="V1",'Création champs PV'!AA22="V2"),"V",IF('Création champs PV'!AA22="B1","B",IF('Création champs PV'!AA22="B2","B",IF('Création champs PV'!AA22="1a","1a","")))))</f>
        <v/>
      </c>
      <c r="AB21" s="27" t="str">
        <f>IF('Création champs PV'!AB22=1,1,IF(OR('Création champs PV'!AB22="V1",'Création champs PV'!AB22="V2"),"V",IF('Création champs PV'!AB22="B1","B",IF('Création champs PV'!AB22="B2","B",IF('Création champs PV'!AB22="1a","1a","")))))</f>
        <v/>
      </c>
      <c r="AC21" s="27" t="str">
        <f>IF('Création champs PV'!AC22=1,1,IF(OR('Création champs PV'!AC22="V1",'Création champs PV'!AC22="V2"),"V",IF('Création champs PV'!AC22="B1","B",IF('Création champs PV'!AC22="B2","B",IF('Création champs PV'!AC22="1a","1a","")))))</f>
        <v/>
      </c>
      <c r="AD21" s="27" t="str">
        <f>IF('Création champs PV'!AD22=1,1,IF(OR('Création champs PV'!AD22="V1",'Création champs PV'!AD22="V2"),"V",IF('Création champs PV'!AD22="B1","B",IF('Création champs PV'!AD22="B2","B",IF('Création champs PV'!AD22="1a","1a","")))))</f>
        <v/>
      </c>
      <c r="AE21" s="27" t="str">
        <f>IF('Création champs PV'!AE22=1,1,IF(OR('Création champs PV'!AE22="V1",'Création champs PV'!AE22="V2"),"V",IF('Création champs PV'!AE22="B1","B",IF('Création champs PV'!AE22="B2","B",IF('Création champs PV'!AE22="1a","1a","")))))</f>
        <v/>
      </c>
      <c r="AF21" s="27" t="str">
        <f>IF('Création champs PV'!AF22=1,1,IF(OR('Création champs PV'!AF22="V1",'Création champs PV'!AF22="V2"),"V",IF('Création champs PV'!AF22="B1","B",IF('Création champs PV'!AF22="B2","B",IF('Création champs PV'!AF22="1a","1a","")))))</f>
        <v/>
      </c>
      <c r="AG21" s="28" t="str">
        <f>IF('Création champs PV'!AG22=1,1,IF(OR('Création champs PV'!AG22="V1",'Création champs PV'!AG22="V2"),"V",IF('Création champs PV'!AG22="B1","B",IF('Création champs PV'!AG22="B2","B",IF('Création champs PV'!AG22="1a","1a","")))))</f>
        <v/>
      </c>
      <c r="AH21" s="37"/>
      <c r="AJ21" s="36"/>
      <c r="AK21" s="26" t="str">
        <f>IF('Création champs PV'!AK22=1,1,IF(OR('Création champs PV'!AK22="V1",'Création champs PV'!AK22="V2"),"V",IF('Création champs PV'!AK22="B1","B",IF('Création champs PV'!AK22="B2","B",IF('Création champs PV'!AK22="1a","1a","")))))</f>
        <v/>
      </c>
      <c r="AL21" s="27" t="str">
        <f>IF('Création champs PV'!AL22=1,1,IF(OR('Création champs PV'!AL22="V1",'Création champs PV'!AL22="V2"),"V",IF('Création champs PV'!AL22="B1","B",IF('Création champs PV'!AL22="B2","B",IF('Création champs PV'!AL22="1a","1a","")))))</f>
        <v/>
      </c>
      <c r="AM21" s="27" t="str">
        <f>IF('Création champs PV'!AM22=1,1,IF(OR('Création champs PV'!AM22="V1",'Création champs PV'!AM22="V2"),"V",IF('Création champs PV'!AM22="B1","B",IF('Création champs PV'!AM22="B2","B",IF('Création champs PV'!AM22="1a","1a","")))))</f>
        <v/>
      </c>
      <c r="AN21" s="27" t="str">
        <f>IF('Création champs PV'!AN22=1,1,IF(OR('Création champs PV'!AN22="V1",'Création champs PV'!AN22="V2"),"V",IF('Création champs PV'!AN22="B1","B",IF('Création champs PV'!AN22="B2","B",IF('Création champs PV'!AN22="1a","1a","")))))</f>
        <v/>
      </c>
      <c r="AO21" s="27" t="str">
        <f>IF('Création champs PV'!AO22=1,1,IF(OR('Création champs PV'!AO22="V1",'Création champs PV'!AO22="V2"),"V",IF('Création champs PV'!AO22="B1","B",IF('Création champs PV'!AO22="B2","B",IF('Création champs PV'!AO22="1a","1a","")))))</f>
        <v/>
      </c>
      <c r="AP21" s="27" t="str">
        <f>IF('Création champs PV'!AP22=1,1,IF(OR('Création champs PV'!AP22="V1",'Création champs PV'!AP22="V2"),"V",IF('Création champs PV'!AP22="B1","B",IF('Création champs PV'!AP22="B2","B",IF('Création champs PV'!AP22="1a","1a","")))))</f>
        <v/>
      </c>
      <c r="AQ21" s="27" t="str">
        <f>IF('Création champs PV'!AQ22=1,1,IF(OR('Création champs PV'!AQ22="V1",'Création champs PV'!AQ22="V2"),"V",IF('Création champs PV'!AQ22="B1","B",IF('Création champs PV'!AQ22="B2","B",IF('Création champs PV'!AQ22="1a","1a","")))))</f>
        <v/>
      </c>
      <c r="AR21" s="27" t="str">
        <f>IF('Création champs PV'!AR22=1,1,IF(OR('Création champs PV'!AR22="V1",'Création champs PV'!AR22="V2"),"V",IF('Création champs PV'!AR22="B1","B",IF('Création champs PV'!AR22="B2","B",IF('Création champs PV'!AR22="1a","1a","")))))</f>
        <v/>
      </c>
      <c r="AS21" s="27" t="str">
        <f>IF('Création champs PV'!AS22=1,1,IF(OR('Création champs PV'!AS22="V1",'Création champs PV'!AS22="V2"),"V",IF('Création champs PV'!AS22="B1","B",IF('Création champs PV'!AS22="B2","B",IF('Création champs PV'!AS22="1a","1a","")))))</f>
        <v/>
      </c>
      <c r="AT21" s="27" t="str">
        <f>IF('Création champs PV'!AT22=1,1,IF(OR('Création champs PV'!AT22="V1",'Création champs PV'!AT22="V2"),"V",IF('Création champs PV'!AT22="B1","B",IF('Création champs PV'!AT22="B2","B",IF('Création champs PV'!AT22="1a","1a","")))))</f>
        <v/>
      </c>
      <c r="AU21" s="27" t="str">
        <f>IF('Création champs PV'!AU22=1,1,IF(OR('Création champs PV'!AU22="V1",'Création champs PV'!AU22="V2"),"V",IF('Création champs PV'!AU22="B1","B",IF('Création champs PV'!AU22="B2","B",IF('Création champs PV'!AU22="1a","1a","")))))</f>
        <v/>
      </c>
      <c r="AV21" s="27" t="str">
        <f>IF('Création champs PV'!AV22=1,1,IF(OR('Création champs PV'!AV22="V1",'Création champs PV'!AV22="V2"),"V",IF('Création champs PV'!AV22="B1","B",IF('Création champs PV'!AV22="B2","B",IF('Création champs PV'!AV22="1a","1a","")))))</f>
        <v/>
      </c>
      <c r="AW21" s="27" t="str">
        <f>IF('Création champs PV'!AW22=1,1,IF(OR('Création champs PV'!AW22="V1",'Création champs PV'!AW22="V2"),"V",IF('Création champs PV'!AW22="B1","B",IF('Création champs PV'!AW22="B2","B",IF('Création champs PV'!AW22="1a","1a","")))))</f>
        <v/>
      </c>
      <c r="AX21" s="28" t="str">
        <f>IF('Création champs PV'!AX22=1,1,IF(OR('Création champs PV'!AX22="V1",'Création champs PV'!AX22="V2"),"V",IF('Création champs PV'!AX22="B1","B",IF('Création champs PV'!AX22="B2","B",IF('Création champs PV'!AX22="1a","1a","")))))</f>
        <v/>
      </c>
      <c r="AY21" s="37"/>
      <c r="BA21" s="36"/>
      <c r="BB21" s="26" t="str">
        <f>IF('Création champs PV'!BB22=1,1,IF(OR('Création champs PV'!BB22="V1",'Création champs PV'!BB22="V2"),"V",IF('Création champs PV'!BB22="B1","B",IF('Création champs PV'!BB22="B2","B",IF('Création champs PV'!BB22="1a","1a","")))))</f>
        <v/>
      </c>
      <c r="BC21" s="27" t="str">
        <f>IF('Création champs PV'!BC22=1,1,IF(OR('Création champs PV'!BC22="V1",'Création champs PV'!BC22="V2"),"V",IF('Création champs PV'!BC22="B1","B",IF('Création champs PV'!BC22="B2","B",IF('Création champs PV'!BC22="1a","1a","")))))</f>
        <v/>
      </c>
      <c r="BD21" s="27" t="str">
        <f>IF('Création champs PV'!BD22=1,1,IF(OR('Création champs PV'!BD22="V1",'Création champs PV'!BD22="V2"),"V",IF('Création champs PV'!BD22="B1","B",IF('Création champs PV'!BD22="B2","B",IF('Création champs PV'!BD22="1a","1a","")))))</f>
        <v/>
      </c>
      <c r="BE21" s="27" t="str">
        <f>IF('Création champs PV'!BE22=1,1,IF(OR('Création champs PV'!BE22="V1",'Création champs PV'!BE22="V2"),"V",IF('Création champs PV'!BE22="B1","B",IF('Création champs PV'!BE22="B2","B",IF('Création champs PV'!BE22="1a","1a","")))))</f>
        <v/>
      </c>
      <c r="BF21" s="27" t="str">
        <f>IF('Création champs PV'!BF22=1,1,IF(OR('Création champs PV'!BF22="V1",'Création champs PV'!BF22="V2"),"V",IF('Création champs PV'!BF22="B1","B",IF('Création champs PV'!BF22="B2","B",IF('Création champs PV'!BF22="1a","1a","")))))</f>
        <v/>
      </c>
      <c r="BG21" s="27" t="str">
        <f>IF('Création champs PV'!BG22=1,1,IF(OR('Création champs PV'!BG22="V1",'Création champs PV'!BG22="V2"),"V",IF('Création champs PV'!BG22="B1","B",IF('Création champs PV'!BG22="B2","B",IF('Création champs PV'!BG22="1a","1a","")))))</f>
        <v/>
      </c>
      <c r="BH21" s="27" t="str">
        <f>IF('Création champs PV'!BH22=1,1,IF(OR('Création champs PV'!BH22="V1",'Création champs PV'!BH22="V2"),"V",IF('Création champs PV'!BH22="B1","B",IF('Création champs PV'!BH22="B2","B",IF('Création champs PV'!BH22="1a","1a","")))))</f>
        <v/>
      </c>
      <c r="BI21" s="27" t="str">
        <f>IF('Création champs PV'!BI22=1,1,IF(OR('Création champs PV'!BI22="V1",'Création champs PV'!BI22="V2"),"V",IF('Création champs PV'!BI22="B1","B",IF('Création champs PV'!BI22="B2","B",IF('Création champs PV'!BI22="1a","1a","")))))</f>
        <v/>
      </c>
      <c r="BJ21" s="27" t="str">
        <f>IF('Création champs PV'!BJ22=1,1,IF(OR('Création champs PV'!BJ22="V1",'Création champs PV'!BJ22="V2"),"V",IF('Création champs PV'!BJ22="B1","B",IF('Création champs PV'!BJ22="B2","B",IF('Création champs PV'!BJ22="1a","1a","")))))</f>
        <v/>
      </c>
      <c r="BK21" s="27" t="str">
        <f>IF('Création champs PV'!BK22=1,1,IF(OR('Création champs PV'!BK22="V1",'Création champs PV'!BK22="V2"),"V",IF('Création champs PV'!BK22="B1","B",IF('Création champs PV'!BK22="B2","B",IF('Création champs PV'!BK22="1a","1a","")))))</f>
        <v/>
      </c>
      <c r="BL21" s="27" t="str">
        <f>IF('Création champs PV'!BL22=1,1,IF(OR('Création champs PV'!BL22="V1",'Création champs PV'!BL22="V2"),"V",IF('Création champs PV'!BL22="B1","B",IF('Création champs PV'!BL22="B2","B",IF('Création champs PV'!BL22="1a","1a","")))))</f>
        <v/>
      </c>
      <c r="BM21" s="27" t="str">
        <f>IF('Création champs PV'!BM22=1,1,IF(OR('Création champs PV'!BM22="V1",'Création champs PV'!BM22="V2"),"V",IF('Création champs PV'!BM22="B1","B",IF('Création champs PV'!BM22="B2","B",IF('Création champs PV'!BM22="1a","1a","")))))</f>
        <v/>
      </c>
      <c r="BN21" s="27" t="str">
        <f>IF('Création champs PV'!BN22=1,1,IF(OR('Création champs PV'!BN22="V1",'Création champs PV'!BN22="V2"),"V",IF('Création champs PV'!BN22="B1","B",IF('Création champs PV'!BN22="B2","B",IF('Création champs PV'!BN22="1a","1a","")))))</f>
        <v/>
      </c>
      <c r="BO21" s="28" t="str">
        <f>IF('Création champs PV'!BO22=1,1,IF(OR('Création champs PV'!BO22="V1",'Création champs PV'!BO22="V2"),"V",IF('Création champs PV'!BO22="B1","B",IF('Création champs PV'!BO22="B2","B",IF('Création champs PV'!BO22="1a","1a","")))))</f>
        <v/>
      </c>
      <c r="BP21" s="37"/>
    </row>
    <row r="22" spans="2:109" ht="21" customHeight="1" x14ac:dyDescent="0.25">
      <c r="B22" s="36"/>
      <c r="C22" s="26" t="str">
        <f>IF('Création champs PV'!C23=1,1,IF(OR('Création champs PV'!C23="V1",'Création champs PV'!C23="V2"),"V",IF('Création champs PV'!C23="B1","B",IF('Création champs PV'!C23="B2","B",IF('Création champs PV'!C23="1a","1a","")))))</f>
        <v/>
      </c>
      <c r="D22" s="27" t="str">
        <f>IF('Création champs PV'!D23=1,1,IF(OR('Création champs PV'!D23="V1",'Création champs PV'!D23="V2"),"V",IF('Création champs PV'!D23="B1","B",IF('Création champs PV'!D23="B2","B",IF('Création champs PV'!D23="1a","1a","")))))</f>
        <v/>
      </c>
      <c r="E22" s="27" t="str">
        <f>IF('Création champs PV'!E23=1,1,IF(OR('Création champs PV'!E23="V1",'Création champs PV'!E23="V2"),"V",IF('Création champs PV'!E23="B1","B",IF('Création champs PV'!E23="B2","B",IF('Création champs PV'!E23="1a","1a","")))))</f>
        <v/>
      </c>
      <c r="F22" s="27" t="str">
        <f>IF('Création champs PV'!F23=1,1,IF(OR('Création champs PV'!F23="V1",'Création champs PV'!F23="V2"),"V",IF('Création champs PV'!F23="B1","B",IF('Création champs PV'!F23="B2","B",IF('Création champs PV'!F23="1a","1a","")))))</f>
        <v/>
      </c>
      <c r="G22" s="27" t="str">
        <f>IF('Création champs PV'!G23=1,1,IF(OR('Création champs PV'!G23="V1",'Création champs PV'!G23="V2"),"V",IF('Création champs PV'!G23="B1","B",IF('Création champs PV'!G23="B2","B",IF('Création champs PV'!G23="1a","1a","")))))</f>
        <v/>
      </c>
      <c r="H22" s="27" t="str">
        <f>IF('Création champs PV'!H23=1,1,IF(OR('Création champs PV'!H23="V1",'Création champs PV'!H23="V2"),"V",IF('Création champs PV'!H23="B1","B",IF('Création champs PV'!H23="B2","B",IF('Création champs PV'!H23="1a","1a","")))))</f>
        <v/>
      </c>
      <c r="I22" s="27" t="str">
        <f>IF('Création champs PV'!I23=1,1,IF(OR('Création champs PV'!I23="V1",'Création champs PV'!I23="V2"),"V",IF('Création champs PV'!I23="B1","B",IF('Création champs PV'!I23="B2","B",IF('Création champs PV'!I23="1a","1a","")))))</f>
        <v/>
      </c>
      <c r="J22" s="27" t="str">
        <f>IF('Création champs PV'!J23=1,1,IF(OR('Création champs PV'!J23="V1",'Création champs PV'!J23="V2"),"V",IF('Création champs PV'!J23="B1","B",IF('Création champs PV'!J23="B2","B",IF('Création champs PV'!J23="1a","1a","")))))</f>
        <v/>
      </c>
      <c r="K22" s="27" t="str">
        <f>IF('Création champs PV'!K23=1,1,IF(OR('Création champs PV'!K23="V1",'Création champs PV'!K23="V2"),"V",IF('Création champs PV'!K23="B1","B",IF('Création champs PV'!K23="B2","B",IF('Création champs PV'!K23="1a","1a","")))))</f>
        <v/>
      </c>
      <c r="L22" s="27" t="str">
        <f>IF('Création champs PV'!L23=1,1,IF(OR('Création champs PV'!L23="V1",'Création champs PV'!L23="V2"),"V",IF('Création champs PV'!L23="B1","B",IF('Création champs PV'!L23="B2","B",IF('Création champs PV'!L23="1a","1a","")))))</f>
        <v/>
      </c>
      <c r="M22" s="27" t="str">
        <f>IF('Création champs PV'!M23=1,1,IF(OR('Création champs PV'!M23="V1",'Création champs PV'!M23="V2"),"V",IF('Création champs PV'!M23="B1","B",IF('Création champs PV'!M23="B2","B",IF('Création champs PV'!M23="1a","1a","")))))</f>
        <v/>
      </c>
      <c r="N22" s="27" t="str">
        <f>IF('Création champs PV'!N23=1,1,IF(OR('Création champs PV'!N23="V1",'Création champs PV'!N23="V2"),"V",IF('Création champs PV'!N23="B1","B",IF('Création champs PV'!N23="B2","B",IF('Création champs PV'!N23="1a","1a","")))))</f>
        <v/>
      </c>
      <c r="O22" s="27" t="str">
        <f>IF('Création champs PV'!O23=1,1,IF(OR('Création champs PV'!O23="V1",'Création champs PV'!O23="V2"),"V",IF('Création champs PV'!O23="B1","B",IF('Création champs PV'!O23="B2","B",IF('Création champs PV'!O23="1a","1a","")))))</f>
        <v/>
      </c>
      <c r="P22" s="28" t="str">
        <f>IF('Création champs PV'!P23=1,1,IF(OR('Création champs PV'!P23="V1",'Création champs PV'!P23="V2"),"V",IF('Création champs PV'!P23="B1","B",IF('Création champs PV'!P23="B2","B",IF('Création champs PV'!P23="1a","1a","")))))</f>
        <v/>
      </c>
      <c r="Q22" s="37"/>
      <c r="S22" s="36"/>
      <c r="T22" s="26" t="str">
        <f>IF('Création champs PV'!T23=1,1,IF(OR('Création champs PV'!T23="V1",'Création champs PV'!T23="V2"),"V",IF('Création champs PV'!T23="B1","B",IF('Création champs PV'!T23="B2","B",IF('Création champs PV'!T23="1a","1a","")))))</f>
        <v/>
      </c>
      <c r="U22" s="27" t="str">
        <f>IF('Création champs PV'!U23=1,1,IF(OR('Création champs PV'!U23="V1",'Création champs PV'!U23="V2"),"V",IF('Création champs PV'!U23="B1","B",IF('Création champs PV'!U23="B2","B",IF('Création champs PV'!U23="1a","1a","")))))</f>
        <v/>
      </c>
      <c r="V22" s="27" t="str">
        <f>IF('Création champs PV'!V23=1,1,IF(OR('Création champs PV'!V23="V1",'Création champs PV'!V23="V2"),"V",IF('Création champs PV'!V23="B1","B",IF('Création champs PV'!V23="B2","B",IF('Création champs PV'!V23="1a","1a","")))))</f>
        <v/>
      </c>
      <c r="W22" s="27" t="str">
        <f>IF('Création champs PV'!W23=1,1,IF(OR('Création champs PV'!W23="V1",'Création champs PV'!W23="V2"),"V",IF('Création champs PV'!W23="B1","B",IF('Création champs PV'!W23="B2","B",IF('Création champs PV'!W23="1a","1a","")))))</f>
        <v/>
      </c>
      <c r="X22" s="27" t="str">
        <f>IF('Création champs PV'!X23=1,1,IF(OR('Création champs PV'!X23="V1",'Création champs PV'!X23="V2"),"V",IF('Création champs PV'!X23="B1","B",IF('Création champs PV'!X23="B2","B",IF('Création champs PV'!X23="1a","1a","")))))</f>
        <v/>
      </c>
      <c r="Y22" s="27" t="str">
        <f>IF('Création champs PV'!Y23=1,1,IF(OR('Création champs PV'!Y23="V1",'Création champs PV'!Y23="V2"),"V",IF('Création champs PV'!Y23="B1","B",IF('Création champs PV'!Y23="B2","B",IF('Création champs PV'!Y23="1a","1a","")))))</f>
        <v/>
      </c>
      <c r="Z22" s="27" t="str">
        <f>IF('Création champs PV'!Z23=1,1,IF(OR('Création champs PV'!Z23="V1",'Création champs PV'!Z23="V2"),"V",IF('Création champs PV'!Z23="B1","B",IF('Création champs PV'!Z23="B2","B",IF('Création champs PV'!Z23="1a","1a","")))))</f>
        <v/>
      </c>
      <c r="AA22" s="27" t="str">
        <f>IF('Création champs PV'!AA23=1,1,IF(OR('Création champs PV'!AA23="V1",'Création champs PV'!AA23="V2"),"V",IF('Création champs PV'!AA23="B1","B",IF('Création champs PV'!AA23="B2","B",IF('Création champs PV'!AA23="1a","1a","")))))</f>
        <v/>
      </c>
      <c r="AB22" s="27" t="str">
        <f>IF('Création champs PV'!AB23=1,1,IF(OR('Création champs PV'!AB23="V1",'Création champs PV'!AB23="V2"),"V",IF('Création champs PV'!AB23="B1","B",IF('Création champs PV'!AB23="B2","B",IF('Création champs PV'!AB23="1a","1a","")))))</f>
        <v/>
      </c>
      <c r="AC22" s="27" t="str">
        <f>IF('Création champs PV'!AC23=1,1,IF(OR('Création champs PV'!AC23="V1",'Création champs PV'!AC23="V2"),"V",IF('Création champs PV'!AC23="B1","B",IF('Création champs PV'!AC23="B2","B",IF('Création champs PV'!AC23="1a","1a","")))))</f>
        <v/>
      </c>
      <c r="AD22" s="27" t="str">
        <f>IF('Création champs PV'!AD23=1,1,IF(OR('Création champs PV'!AD23="V1",'Création champs PV'!AD23="V2"),"V",IF('Création champs PV'!AD23="B1","B",IF('Création champs PV'!AD23="B2","B",IF('Création champs PV'!AD23="1a","1a","")))))</f>
        <v/>
      </c>
      <c r="AE22" s="27" t="str">
        <f>IF('Création champs PV'!AE23=1,1,IF(OR('Création champs PV'!AE23="V1",'Création champs PV'!AE23="V2"),"V",IF('Création champs PV'!AE23="B1","B",IF('Création champs PV'!AE23="B2","B",IF('Création champs PV'!AE23="1a","1a","")))))</f>
        <v/>
      </c>
      <c r="AF22" s="27" t="str">
        <f>IF('Création champs PV'!AF23=1,1,IF(OR('Création champs PV'!AF23="V1",'Création champs PV'!AF23="V2"),"V",IF('Création champs PV'!AF23="B1","B",IF('Création champs PV'!AF23="B2","B",IF('Création champs PV'!AF23="1a","1a","")))))</f>
        <v/>
      </c>
      <c r="AG22" s="28" t="str">
        <f>IF('Création champs PV'!AG23=1,1,IF(OR('Création champs PV'!AG23="V1",'Création champs PV'!AG23="V2"),"V",IF('Création champs PV'!AG23="B1","B",IF('Création champs PV'!AG23="B2","B",IF('Création champs PV'!AG23="1a","1a","")))))</f>
        <v/>
      </c>
      <c r="AH22" s="37"/>
      <c r="AJ22" s="36"/>
      <c r="AK22" s="26" t="str">
        <f>IF('Création champs PV'!AK23=1,1,IF(OR('Création champs PV'!AK23="V1",'Création champs PV'!AK23="V2"),"V",IF('Création champs PV'!AK23="B1","B",IF('Création champs PV'!AK23="B2","B",IF('Création champs PV'!AK23="1a","1a","")))))</f>
        <v/>
      </c>
      <c r="AL22" s="27" t="str">
        <f>IF('Création champs PV'!AL23=1,1,IF(OR('Création champs PV'!AL23="V1",'Création champs PV'!AL23="V2"),"V",IF('Création champs PV'!AL23="B1","B",IF('Création champs PV'!AL23="B2","B",IF('Création champs PV'!AL23="1a","1a","")))))</f>
        <v/>
      </c>
      <c r="AM22" s="27" t="str">
        <f>IF('Création champs PV'!AM23=1,1,IF(OR('Création champs PV'!AM23="V1",'Création champs PV'!AM23="V2"),"V",IF('Création champs PV'!AM23="B1","B",IF('Création champs PV'!AM23="B2","B",IF('Création champs PV'!AM23="1a","1a","")))))</f>
        <v/>
      </c>
      <c r="AN22" s="27" t="str">
        <f>IF('Création champs PV'!AN23=1,1,IF(OR('Création champs PV'!AN23="V1",'Création champs PV'!AN23="V2"),"V",IF('Création champs PV'!AN23="B1","B",IF('Création champs PV'!AN23="B2","B",IF('Création champs PV'!AN23="1a","1a","")))))</f>
        <v/>
      </c>
      <c r="AO22" s="27" t="str">
        <f>IF('Création champs PV'!AO23=1,1,IF(OR('Création champs PV'!AO23="V1",'Création champs PV'!AO23="V2"),"V",IF('Création champs PV'!AO23="B1","B",IF('Création champs PV'!AO23="B2","B",IF('Création champs PV'!AO23="1a","1a","")))))</f>
        <v/>
      </c>
      <c r="AP22" s="27" t="str">
        <f>IF('Création champs PV'!AP23=1,1,IF(OR('Création champs PV'!AP23="V1",'Création champs PV'!AP23="V2"),"V",IF('Création champs PV'!AP23="B1","B",IF('Création champs PV'!AP23="B2","B",IF('Création champs PV'!AP23="1a","1a","")))))</f>
        <v/>
      </c>
      <c r="AQ22" s="27" t="str">
        <f>IF('Création champs PV'!AQ23=1,1,IF(OR('Création champs PV'!AQ23="V1",'Création champs PV'!AQ23="V2"),"V",IF('Création champs PV'!AQ23="B1","B",IF('Création champs PV'!AQ23="B2","B",IF('Création champs PV'!AQ23="1a","1a","")))))</f>
        <v/>
      </c>
      <c r="AR22" s="27" t="str">
        <f>IF('Création champs PV'!AR23=1,1,IF(OR('Création champs PV'!AR23="V1",'Création champs PV'!AR23="V2"),"V",IF('Création champs PV'!AR23="B1","B",IF('Création champs PV'!AR23="B2","B",IF('Création champs PV'!AR23="1a","1a","")))))</f>
        <v/>
      </c>
      <c r="AS22" s="27" t="str">
        <f>IF('Création champs PV'!AS23=1,1,IF(OR('Création champs PV'!AS23="V1",'Création champs PV'!AS23="V2"),"V",IF('Création champs PV'!AS23="B1","B",IF('Création champs PV'!AS23="B2","B",IF('Création champs PV'!AS23="1a","1a","")))))</f>
        <v/>
      </c>
      <c r="AT22" s="27" t="str">
        <f>IF('Création champs PV'!AT23=1,1,IF(OR('Création champs PV'!AT23="V1",'Création champs PV'!AT23="V2"),"V",IF('Création champs PV'!AT23="B1","B",IF('Création champs PV'!AT23="B2","B",IF('Création champs PV'!AT23="1a","1a","")))))</f>
        <v/>
      </c>
      <c r="AU22" s="27" t="str">
        <f>IF('Création champs PV'!AU23=1,1,IF(OR('Création champs PV'!AU23="V1",'Création champs PV'!AU23="V2"),"V",IF('Création champs PV'!AU23="B1","B",IF('Création champs PV'!AU23="B2","B",IF('Création champs PV'!AU23="1a","1a","")))))</f>
        <v/>
      </c>
      <c r="AV22" s="27" t="str">
        <f>IF('Création champs PV'!AV23=1,1,IF(OR('Création champs PV'!AV23="V1",'Création champs PV'!AV23="V2"),"V",IF('Création champs PV'!AV23="B1","B",IF('Création champs PV'!AV23="B2","B",IF('Création champs PV'!AV23="1a","1a","")))))</f>
        <v/>
      </c>
      <c r="AW22" s="27" t="str">
        <f>IF('Création champs PV'!AW23=1,1,IF(OR('Création champs PV'!AW23="V1",'Création champs PV'!AW23="V2"),"V",IF('Création champs PV'!AW23="B1","B",IF('Création champs PV'!AW23="B2","B",IF('Création champs PV'!AW23="1a","1a","")))))</f>
        <v/>
      </c>
      <c r="AX22" s="28" t="str">
        <f>IF('Création champs PV'!AX23=1,1,IF(OR('Création champs PV'!AX23="V1",'Création champs PV'!AX23="V2"),"V",IF('Création champs PV'!AX23="B1","B",IF('Création champs PV'!AX23="B2","B",IF('Création champs PV'!AX23="1a","1a","")))))</f>
        <v/>
      </c>
      <c r="AY22" s="37"/>
      <c r="BA22" s="36"/>
      <c r="BB22" s="26" t="str">
        <f>IF('Création champs PV'!BB23=1,1,IF(OR('Création champs PV'!BB23="V1",'Création champs PV'!BB23="V2"),"V",IF('Création champs PV'!BB23="B1","B",IF('Création champs PV'!BB23="B2","B",IF('Création champs PV'!BB23="1a","1a","")))))</f>
        <v/>
      </c>
      <c r="BC22" s="27" t="str">
        <f>IF('Création champs PV'!BC23=1,1,IF(OR('Création champs PV'!BC23="V1",'Création champs PV'!BC23="V2"),"V",IF('Création champs PV'!BC23="B1","B",IF('Création champs PV'!BC23="B2","B",IF('Création champs PV'!BC23="1a","1a","")))))</f>
        <v/>
      </c>
      <c r="BD22" s="27" t="str">
        <f>IF('Création champs PV'!BD23=1,1,IF(OR('Création champs PV'!BD23="V1",'Création champs PV'!BD23="V2"),"V",IF('Création champs PV'!BD23="B1","B",IF('Création champs PV'!BD23="B2","B",IF('Création champs PV'!BD23="1a","1a","")))))</f>
        <v/>
      </c>
      <c r="BE22" s="27" t="str">
        <f>IF('Création champs PV'!BE23=1,1,IF(OR('Création champs PV'!BE23="V1",'Création champs PV'!BE23="V2"),"V",IF('Création champs PV'!BE23="B1","B",IF('Création champs PV'!BE23="B2","B",IF('Création champs PV'!BE23="1a","1a","")))))</f>
        <v/>
      </c>
      <c r="BF22" s="27" t="str">
        <f>IF('Création champs PV'!BF23=1,1,IF(OR('Création champs PV'!BF23="V1",'Création champs PV'!BF23="V2"),"V",IF('Création champs PV'!BF23="B1","B",IF('Création champs PV'!BF23="B2","B",IF('Création champs PV'!BF23="1a","1a","")))))</f>
        <v/>
      </c>
      <c r="BG22" s="27" t="str">
        <f>IF('Création champs PV'!BG23=1,1,IF(OR('Création champs PV'!BG23="V1",'Création champs PV'!BG23="V2"),"V",IF('Création champs PV'!BG23="B1","B",IF('Création champs PV'!BG23="B2","B",IF('Création champs PV'!BG23="1a","1a","")))))</f>
        <v/>
      </c>
      <c r="BH22" s="27" t="str">
        <f>IF('Création champs PV'!BH23=1,1,IF(OR('Création champs PV'!BH23="V1",'Création champs PV'!BH23="V2"),"V",IF('Création champs PV'!BH23="B1","B",IF('Création champs PV'!BH23="B2","B",IF('Création champs PV'!BH23="1a","1a","")))))</f>
        <v/>
      </c>
      <c r="BI22" s="27" t="str">
        <f>IF('Création champs PV'!BI23=1,1,IF(OR('Création champs PV'!BI23="V1",'Création champs PV'!BI23="V2"),"V",IF('Création champs PV'!BI23="B1","B",IF('Création champs PV'!BI23="B2","B",IF('Création champs PV'!BI23="1a","1a","")))))</f>
        <v/>
      </c>
      <c r="BJ22" s="27" t="str">
        <f>IF('Création champs PV'!BJ23=1,1,IF(OR('Création champs PV'!BJ23="V1",'Création champs PV'!BJ23="V2"),"V",IF('Création champs PV'!BJ23="B1","B",IF('Création champs PV'!BJ23="B2","B",IF('Création champs PV'!BJ23="1a","1a","")))))</f>
        <v/>
      </c>
      <c r="BK22" s="27" t="str">
        <f>IF('Création champs PV'!BK23=1,1,IF(OR('Création champs PV'!BK23="V1",'Création champs PV'!BK23="V2"),"V",IF('Création champs PV'!BK23="B1","B",IF('Création champs PV'!BK23="B2","B",IF('Création champs PV'!BK23="1a","1a","")))))</f>
        <v/>
      </c>
      <c r="BL22" s="27" t="str">
        <f>IF('Création champs PV'!BL23=1,1,IF(OR('Création champs PV'!BL23="V1",'Création champs PV'!BL23="V2"),"V",IF('Création champs PV'!BL23="B1","B",IF('Création champs PV'!BL23="B2","B",IF('Création champs PV'!BL23="1a","1a","")))))</f>
        <v/>
      </c>
      <c r="BM22" s="27" t="str">
        <f>IF('Création champs PV'!BM23=1,1,IF(OR('Création champs PV'!BM23="V1",'Création champs PV'!BM23="V2"),"V",IF('Création champs PV'!BM23="B1","B",IF('Création champs PV'!BM23="B2","B",IF('Création champs PV'!BM23="1a","1a","")))))</f>
        <v/>
      </c>
      <c r="BN22" s="27" t="str">
        <f>IF('Création champs PV'!BN23=1,1,IF(OR('Création champs PV'!BN23="V1",'Création champs PV'!BN23="V2"),"V",IF('Création champs PV'!BN23="B1","B",IF('Création champs PV'!BN23="B2","B",IF('Création champs PV'!BN23="1a","1a","")))))</f>
        <v/>
      </c>
      <c r="BO22" s="28" t="str">
        <f>IF('Création champs PV'!BO23=1,1,IF(OR('Création champs PV'!BO23="V1",'Création champs PV'!BO23="V2"),"V",IF('Création champs PV'!BO23="B1","B",IF('Création champs PV'!BO23="B2","B",IF('Création champs PV'!BO23="1a","1a","")))))</f>
        <v/>
      </c>
      <c r="BP22" s="37"/>
    </row>
    <row r="23" spans="2:109" ht="21" customHeight="1" thickBot="1" x14ac:dyDescent="0.3">
      <c r="B23" s="36"/>
      <c r="C23" s="29" t="str">
        <f>IF('Création champs PV'!C24=1,1,IF(OR('Création champs PV'!C24="V1",'Création champs PV'!C24="V2"),"V",IF('Création champs PV'!C24="B1","B",IF('Création champs PV'!C24="B2","B",IF('Création champs PV'!C24="1a","1a","")))))</f>
        <v/>
      </c>
      <c r="D23" s="30" t="str">
        <f>IF('Création champs PV'!D24=1,1,IF(OR('Création champs PV'!D24="V1",'Création champs PV'!D24="V2"),"V",IF('Création champs PV'!D24="B1","B",IF('Création champs PV'!D24="B2","B",IF('Création champs PV'!D24="1a","1a","")))))</f>
        <v/>
      </c>
      <c r="E23" s="30" t="str">
        <f>IF('Création champs PV'!E24=1,1,IF(OR('Création champs PV'!E24="V1",'Création champs PV'!E24="V2"),"V",IF('Création champs PV'!E24="B1","B",IF('Création champs PV'!E24="B2","B",IF('Création champs PV'!E24="1a","1a","")))))</f>
        <v/>
      </c>
      <c r="F23" s="30" t="str">
        <f>IF('Création champs PV'!F24=1,1,IF(OR('Création champs PV'!F24="V1",'Création champs PV'!F24="V2"),"V",IF('Création champs PV'!F24="B1","B",IF('Création champs PV'!F24="B2","B",IF('Création champs PV'!F24="1a","1a","")))))</f>
        <v/>
      </c>
      <c r="G23" s="30" t="str">
        <f>IF('Création champs PV'!G24=1,1,IF(OR('Création champs PV'!G24="V1",'Création champs PV'!G24="V2"),"V",IF('Création champs PV'!G24="B1","B",IF('Création champs PV'!G24="B2","B",IF('Création champs PV'!G24="1a","1a","")))))</f>
        <v/>
      </c>
      <c r="H23" s="30" t="str">
        <f>IF('Création champs PV'!H24=1,1,IF(OR('Création champs PV'!H24="V1",'Création champs PV'!H24="V2"),"V",IF('Création champs PV'!H24="B1","B",IF('Création champs PV'!H24="B2","B",IF('Création champs PV'!H24="1a","1a","")))))</f>
        <v/>
      </c>
      <c r="I23" s="30" t="str">
        <f>IF('Création champs PV'!I24=1,1,IF(OR('Création champs PV'!I24="V1",'Création champs PV'!I24="V2"),"V",IF('Création champs PV'!I24="B1","B",IF('Création champs PV'!I24="B2","B",IF('Création champs PV'!I24="1a","1a","")))))</f>
        <v/>
      </c>
      <c r="J23" s="30" t="str">
        <f>IF('Création champs PV'!J24=1,1,IF(OR('Création champs PV'!J24="V1",'Création champs PV'!J24="V2"),"V",IF('Création champs PV'!J24="B1","B",IF('Création champs PV'!J24="B2","B",IF('Création champs PV'!J24="1a","1a","")))))</f>
        <v/>
      </c>
      <c r="K23" s="30" t="str">
        <f>IF('Création champs PV'!K24=1,1,IF(OR('Création champs PV'!K24="V1",'Création champs PV'!K24="V2"),"V",IF('Création champs PV'!K24="B1","B",IF('Création champs PV'!K24="B2","B",IF('Création champs PV'!K24="1a","1a","")))))</f>
        <v/>
      </c>
      <c r="L23" s="30" t="str">
        <f>IF('Création champs PV'!L24=1,1,IF(OR('Création champs PV'!L24="V1",'Création champs PV'!L24="V2"),"V",IF('Création champs PV'!L24="B1","B",IF('Création champs PV'!L24="B2","B",IF('Création champs PV'!L24="1a","1a","")))))</f>
        <v/>
      </c>
      <c r="M23" s="30" t="str">
        <f>IF('Création champs PV'!M24=1,1,IF(OR('Création champs PV'!M24="V1",'Création champs PV'!M24="V2"),"V",IF('Création champs PV'!M24="B1","B",IF('Création champs PV'!M24="B2","B",IF('Création champs PV'!M24="1a","1a","")))))</f>
        <v/>
      </c>
      <c r="N23" s="30" t="str">
        <f>IF('Création champs PV'!N24=1,1,IF(OR('Création champs PV'!N24="V1",'Création champs PV'!N24="V2"),"V",IF('Création champs PV'!N24="B1","B",IF('Création champs PV'!N24="B2","B",IF('Création champs PV'!N24="1a","1a","")))))</f>
        <v/>
      </c>
      <c r="O23" s="30" t="str">
        <f>IF('Création champs PV'!O24=1,1,IF(OR('Création champs PV'!O24="V1",'Création champs PV'!O24="V2"),"V",IF('Création champs PV'!O24="B1","B",IF('Création champs PV'!O24="B2","B",IF('Création champs PV'!O24="1a","1a","")))))</f>
        <v/>
      </c>
      <c r="P23" s="31" t="str">
        <f>IF('Création champs PV'!P24=1,1,IF(OR('Création champs PV'!P24="V1",'Création champs PV'!P24="V2"),"V",IF('Création champs PV'!P24="B1","B",IF('Création champs PV'!P24="B2","B",IF('Création champs PV'!P24="1a","1a","")))))</f>
        <v/>
      </c>
      <c r="Q23" s="37"/>
      <c r="S23" s="36"/>
      <c r="T23" s="29" t="str">
        <f>IF('Création champs PV'!T24=1,1,IF(OR('Création champs PV'!T24="V1",'Création champs PV'!T24="V2"),"V",IF('Création champs PV'!T24="B1","B",IF('Création champs PV'!T24="B2","B",IF('Création champs PV'!T24="1a","1a","")))))</f>
        <v/>
      </c>
      <c r="U23" s="30" t="str">
        <f>IF('Création champs PV'!U24=1,1,IF(OR('Création champs PV'!U24="V1",'Création champs PV'!U24="V2"),"V",IF('Création champs PV'!U24="B1","B",IF('Création champs PV'!U24="B2","B",IF('Création champs PV'!U24="1a","1a","")))))</f>
        <v/>
      </c>
      <c r="V23" s="30" t="str">
        <f>IF('Création champs PV'!V24=1,1,IF(OR('Création champs PV'!V24="V1",'Création champs PV'!V24="V2"),"V",IF('Création champs PV'!V24="B1","B",IF('Création champs PV'!V24="B2","B",IF('Création champs PV'!V24="1a","1a","")))))</f>
        <v/>
      </c>
      <c r="W23" s="30" t="str">
        <f>IF('Création champs PV'!W24=1,1,IF(OR('Création champs PV'!W24="V1",'Création champs PV'!W24="V2"),"V",IF('Création champs PV'!W24="B1","B",IF('Création champs PV'!W24="B2","B",IF('Création champs PV'!W24="1a","1a","")))))</f>
        <v/>
      </c>
      <c r="X23" s="30" t="str">
        <f>IF('Création champs PV'!X24=1,1,IF(OR('Création champs PV'!X24="V1",'Création champs PV'!X24="V2"),"V",IF('Création champs PV'!X24="B1","B",IF('Création champs PV'!X24="B2","B",IF('Création champs PV'!X24="1a","1a","")))))</f>
        <v/>
      </c>
      <c r="Y23" s="30" t="str">
        <f>IF('Création champs PV'!Y24=1,1,IF(OR('Création champs PV'!Y24="V1",'Création champs PV'!Y24="V2"),"V",IF('Création champs PV'!Y24="B1","B",IF('Création champs PV'!Y24="B2","B",IF('Création champs PV'!Y24="1a","1a","")))))</f>
        <v/>
      </c>
      <c r="Z23" s="30" t="str">
        <f>IF('Création champs PV'!Z24=1,1,IF(OR('Création champs PV'!Z24="V1",'Création champs PV'!Z24="V2"),"V",IF('Création champs PV'!Z24="B1","B",IF('Création champs PV'!Z24="B2","B",IF('Création champs PV'!Z24="1a","1a","")))))</f>
        <v/>
      </c>
      <c r="AA23" s="30" t="str">
        <f>IF('Création champs PV'!AA24=1,1,IF(OR('Création champs PV'!AA24="V1",'Création champs PV'!AA24="V2"),"V",IF('Création champs PV'!AA24="B1","B",IF('Création champs PV'!AA24="B2","B",IF('Création champs PV'!AA24="1a","1a","")))))</f>
        <v/>
      </c>
      <c r="AB23" s="30" t="str">
        <f>IF('Création champs PV'!AB24=1,1,IF(OR('Création champs PV'!AB24="V1",'Création champs PV'!AB24="V2"),"V",IF('Création champs PV'!AB24="B1","B",IF('Création champs PV'!AB24="B2","B",IF('Création champs PV'!AB24="1a","1a","")))))</f>
        <v/>
      </c>
      <c r="AC23" s="30" t="str">
        <f>IF('Création champs PV'!AC24=1,1,IF(OR('Création champs PV'!AC24="V1",'Création champs PV'!AC24="V2"),"V",IF('Création champs PV'!AC24="B1","B",IF('Création champs PV'!AC24="B2","B",IF('Création champs PV'!AC24="1a","1a","")))))</f>
        <v/>
      </c>
      <c r="AD23" s="30" t="str">
        <f>IF('Création champs PV'!AD24=1,1,IF(OR('Création champs PV'!AD24="V1",'Création champs PV'!AD24="V2"),"V",IF('Création champs PV'!AD24="B1","B",IF('Création champs PV'!AD24="B2","B",IF('Création champs PV'!AD24="1a","1a","")))))</f>
        <v/>
      </c>
      <c r="AE23" s="30" t="str">
        <f>IF('Création champs PV'!AE24=1,1,IF(OR('Création champs PV'!AE24="V1",'Création champs PV'!AE24="V2"),"V",IF('Création champs PV'!AE24="B1","B",IF('Création champs PV'!AE24="B2","B",IF('Création champs PV'!AE24="1a","1a","")))))</f>
        <v/>
      </c>
      <c r="AF23" s="30" t="str">
        <f>IF('Création champs PV'!AF24=1,1,IF(OR('Création champs PV'!AF24="V1",'Création champs PV'!AF24="V2"),"V",IF('Création champs PV'!AF24="B1","B",IF('Création champs PV'!AF24="B2","B",IF('Création champs PV'!AF24="1a","1a","")))))</f>
        <v/>
      </c>
      <c r="AG23" s="31" t="str">
        <f>IF('Création champs PV'!AG24=1,1,IF(OR('Création champs PV'!AG24="V1",'Création champs PV'!AG24="V2"),"V",IF('Création champs PV'!AG24="B1","B",IF('Création champs PV'!AG24="B2","B",IF('Création champs PV'!AG24="1a","1a","")))))</f>
        <v/>
      </c>
      <c r="AH23" s="37"/>
      <c r="AJ23" s="36"/>
      <c r="AK23" s="29" t="str">
        <f>IF('Création champs PV'!AK24=1,1,IF(OR('Création champs PV'!AK24="V1",'Création champs PV'!AK24="V2"),"V",IF('Création champs PV'!AK24="B1","B",IF('Création champs PV'!AK24="B2","B",IF('Création champs PV'!AK24="1a","1a","")))))</f>
        <v/>
      </c>
      <c r="AL23" s="30" t="str">
        <f>IF('Création champs PV'!AL24=1,1,IF(OR('Création champs PV'!AL24="V1",'Création champs PV'!AL24="V2"),"V",IF('Création champs PV'!AL24="B1","B",IF('Création champs PV'!AL24="B2","B",IF('Création champs PV'!AL24="1a","1a","")))))</f>
        <v/>
      </c>
      <c r="AM23" s="30" t="str">
        <f>IF('Création champs PV'!AM24=1,1,IF(OR('Création champs PV'!AM24="V1",'Création champs PV'!AM24="V2"),"V",IF('Création champs PV'!AM24="B1","B",IF('Création champs PV'!AM24="B2","B",IF('Création champs PV'!AM24="1a","1a","")))))</f>
        <v/>
      </c>
      <c r="AN23" s="30" t="str">
        <f>IF('Création champs PV'!AN24=1,1,IF(OR('Création champs PV'!AN24="V1",'Création champs PV'!AN24="V2"),"V",IF('Création champs PV'!AN24="B1","B",IF('Création champs PV'!AN24="B2","B",IF('Création champs PV'!AN24="1a","1a","")))))</f>
        <v/>
      </c>
      <c r="AO23" s="30" t="str">
        <f>IF('Création champs PV'!AO24=1,1,IF(OR('Création champs PV'!AO24="V1",'Création champs PV'!AO24="V2"),"V",IF('Création champs PV'!AO24="B1","B",IF('Création champs PV'!AO24="B2","B",IF('Création champs PV'!AO24="1a","1a","")))))</f>
        <v/>
      </c>
      <c r="AP23" s="30" t="str">
        <f>IF('Création champs PV'!AP24=1,1,IF(OR('Création champs PV'!AP24="V1",'Création champs PV'!AP24="V2"),"V",IF('Création champs PV'!AP24="B1","B",IF('Création champs PV'!AP24="B2","B",IF('Création champs PV'!AP24="1a","1a","")))))</f>
        <v/>
      </c>
      <c r="AQ23" s="30" t="str">
        <f>IF('Création champs PV'!AQ24=1,1,IF(OR('Création champs PV'!AQ24="V1",'Création champs PV'!AQ24="V2"),"V",IF('Création champs PV'!AQ24="B1","B",IF('Création champs PV'!AQ24="B2","B",IF('Création champs PV'!AQ24="1a","1a","")))))</f>
        <v/>
      </c>
      <c r="AR23" s="30" t="str">
        <f>IF('Création champs PV'!AR24=1,1,IF(OR('Création champs PV'!AR24="V1",'Création champs PV'!AR24="V2"),"V",IF('Création champs PV'!AR24="B1","B",IF('Création champs PV'!AR24="B2","B",IF('Création champs PV'!AR24="1a","1a","")))))</f>
        <v/>
      </c>
      <c r="AS23" s="30" t="str">
        <f>IF('Création champs PV'!AS24=1,1,IF(OR('Création champs PV'!AS24="V1",'Création champs PV'!AS24="V2"),"V",IF('Création champs PV'!AS24="B1","B",IF('Création champs PV'!AS24="B2","B",IF('Création champs PV'!AS24="1a","1a","")))))</f>
        <v/>
      </c>
      <c r="AT23" s="30" t="str">
        <f>IF('Création champs PV'!AT24=1,1,IF(OR('Création champs PV'!AT24="V1",'Création champs PV'!AT24="V2"),"V",IF('Création champs PV'!AT24="B1","B",IF('Création champs PV'!AT24="B2","B",IF('Création champs PV'!AT24="1a","1a","")))))</f>
        <v/>
      </c>
      <c r="AU23" s="30" t="str">
        <f>IF('Création champs PV'!AU24=1,1,IF(OR('Création champs PV'!AU24="V1",'Création champs PV'!AU24="V2"),"V",IF('Création champs PV'!AU24="B1","B",IF('Création champs PV'!AU24="B2","B",IF('Création champs PV'!AU24="1a","1a","")))))</f>
        <v/>
      </c>
      <c r="AV23" s="30" t="str">
        <f>IF('Création champs PV'!AV24=1,1,IF(OR('Création champs PV'!AV24="V1",'Création champs PV'!AV24="V2"),"V",IF('Création champs PV'!AV24="B1","B",IF('Création champs PV'!AV24="B2","B",IF('Création champs PV'!AV24="1a","1a","")))))</f>
        <v/>
      </c>
      <c r="AW23" s="30" t="str">
        <f>IF('Création champs PV'!AW24=1,1,IF(OR('Création champs PV'!AW24="V1",'Création champs PV'!AW24="V2"),"V",IF('Création champs PV'!AW24="B1","B",IF('Création champs PV'!AW24="B2","B",IF('Création champs PV'!AW24="1a","1a","")))))</f>
        <v/>
      </c>
      <c r="AX23" s="31" t="str">
        <f>IF('Création champs PV'!AX24=1,1,IF(OR('Création champs PV'!AX24="V1",'Création champs PV'!AX24="V2"),"V",IF('Création champs PV'!AX24="B1","B",IF('Création champs PV'!AX24="B2","B",IF('Création champs PV'!AX24="1a","1a","")))))</f>
        <v/>
      </c>
      <c r="AY23" s="37"/>
      <c r="BA23" s="36"/>
      <c r="BB23" s="29" t="str">
        <f>IF('Création champs PV'!BB24=1,1,IF(OR('Création champs PV'!BB24="V1",'Création champs PV'!BB24="V2"),"V",IF('Création champs PV'!BB24="B1","B",IF('Création champs PV'!BB24="B2","B",IF('Création champs PV'!BB24="1a","1a","")))))</f>
        <v/>
      </c>
      <c r="BC23" s="30" t="str">
        <f>IF('Création champs PV'!BC24=1,1,IF(OR('Création champs PV'!BC24="V1",'Création champs PV'!BC24="V2"),"V",IF('Création champs PV'!BC24="B1","B",IF('Création champs PV'!BC24="B2","B",IF('Création champs PV'!BC24="1a","1a","")))))</f>
        <v/>
      </c>
      <c r="BD23" s="30" t="str">
        <f>IF('Création champs PV'!BD24=1,1,IF(OR('Création champs PV'!BD24="V1",'Création champs PV'!BD24="V2"),"V",IF('Création champs PV'!BD24="B1","B",IF('Création champs PV'!BD24="B2","B",IF('Création champs PV'!BD24="1a","1a","")))))</f>
        <v/>
      </c>
      <c r="BE23" s="30" t="str">
        <f>IF('Création champs PV'!BE24=1,1,IF(OR('Création champs PV'!BE24="V1",'Création champs PV'!BE24="V2"),"V",IF('Création champs PV'!BE24="B1","B",IF('Création champs PV'!BE24="B2","B",IF('Création champs PV'!BE24="1a","1a","")))))</f>
        <v/>
      </c>
      <c r="BF23" s="30" t="str">
        <f>IF('Création champs PV'!BF24=1,1,IF(OR('Création champs PV'!BF24="V1",'Création champs PV'!BF24="V2"),"V",IF('Création champs PV'!BF24="B1","B",IF('Création champs PV'!BF24="B2","B",IF('Création champs PV'!BF24="1a","1a","")))))</f>
        <v/>
      </c>
      <c r="BG23" s="30" t="str">
        <f>IF('Création champs PV'!BG24=1,1,IF(OR('Création champs PV'!BG24="V1",'Création champs PV'!BG24="V2"),"V",IF('Création champs PV'!BG24="B1","B",IF('Création champs PV'!BG24="B2","B",IF('Création champs PV'!BG24="1a","1a","")))))</f>
        <v/>
      </c>
      <c r="BH23" s="30" t="str">
        <f>IF('Création champs PV'!BH24=1,1,IF(OR('Création champs PV'!BH24="V1",'Création champs PV'!BH24="V2"),"V",IF('Création champs PV'!BH24="B1","B",IF('Création champs PV'!BH24="B2","B",IF('Création champs PV'!BH24="1a","1a","")))))</f>
        <v/>
      </c>
      <c r="BI23" s="30" t="str">
        <f>IF('Création champs PV'!BI24=1,1,IF(OR('Création champs PV'!BI24="V1",'Création champs PV'!BI24="V2"),"V",IF('Création champs PV'!BI24="B1","B",IF('Création champs PV'!BI24="B2","B",IF('Création champs PV'!BI24="1a","1a","")))))</f>
        <v/>
      </c>
      <c r="BJ23" s="30" t="str">
        <f>IF('Création champs PV'!BJ24=1,1,IF(OR('Création champs PV'!BJ24="V1",'Création champs PV'!BJ24="V2"),"V",IF('Création champs PV'!BJ24="B1","B",IF('Création champs PV'!BJ24="B2","B",IF('Création champs PV'!BJ24="1a","1a","")))))</f>
        <v/>
      </c>
      <c r="BK23" s="30" t="str">
        <f>IF('Création champs PV'!BK24=1,1,IF(OR('Création champs PV'!BK24="V1",'Création champs PV'!BK24="V2"),"V",IF('Création champs PV'!BK24="B1","B",IF('Création champs PV'!BK24="B2","B",IF('Création champs PV'!BK24="1a","1a","")))))</f>
        <v/>
      </c>
      <c r="BL23" s="30" t="str">
        <f>IF('Création champs PV'!BL24=1,1,IF(OR('Création champs PV'!BL24="V1",'Création champs PV'!BL24="V2"),"V",IF('Création champs PV'!BL24="B1","B",IF('Création champs PV'!BL24="B2","B",IF('Création champs PV'!BL24="1a","1a","")))))</f>
        <v/>
      </c>
      <c r="BM23" s="30" t="str">
        <f>IF('Création champs PV'!BM24=1,1,IF(OR('Création champs PV'!BM24="V1",'Création champs PV'!BM24="V2"),"V",IF('Création champs PV'!BM24="B1","B",IF('Création champs PV'!BM24="B2","B",IF('Création champs PV'!BM24="1a","1a","")))))</f>
        <v/>
      </c>
      <c r="BN23" s="30" t="str">
        <f>IF('Création champs PV'!BN24=1,1,IF(OR('Création champs PV'!BN24="V1",'Création champs PV'!BN24="V2"),"V",IF('Création champs PV'!BN24="B1","B",IF('Création champs PV'!BN24="B2","B",IF('Création champs PV'!BN24="1a","1a","")))))</f>
        <v/>
      </c>
      <c r="BO23" s="31" t="str">
        <f>IF('Création champs PV'!BO24=1,1,IF(OR('Création champs PV'!BO24="V1",'Création champs PV'!BO24="V2"),"V",IF('Création champs PV'!BO24="B1","B",IF('Création champs PV'!BO24="B2","B",IF('Création champs PV'!BO24="1a","1a","")))))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353" t="s">
        <v>37</v>
      </c>
      <c r="C28" s="353"/>
      <c r="D28" s="353"/>
      <c r="E28" s="353"/>
      <c r="F28" s="353"/>
      <c r="G28" s="353"/>
      <c r="H28" s="353"/>
      <c r="I28" s="353"/>
      <c r="J28" s="353"/>
      <c r="K28" s="353"/>
      <c r="L28" s="353"/>
      <c r="M28" s="353"/>
      <c r="N28" s="353"/>
      <c r="O28" s="353"/>
      <c r="P28" s="353"/>
      <c r="Q28" s="353"/>
    </row>
    <row r="29" spans="2:109" ht="21" customHeight="1" thickBot="1" x14ac:dyDescent="0.3">
      <c r="B29" s="159"/>
      <c r="C29" s="159"/>
      <c r="D29" s="159"/>
      <c r="E29" s="159"/>
      <c r="F29" s="159"/>
      <c r="G29" s="159"/>
      <c r="H29" s="159"/>
      <c r="I29" s="159"/>
      <c r="J29" s="159"/>
      <c r="K29" s="159"/>
      <c r="L29" s="159"/>
      <c r="M29" s="159"/>
      <c r="N29" s="159"/>
      <c r="O29" s="159"/>
      <c r="P29" s="159"/>
      <c r="Q29" s="159"/>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IF('Création champs PV'!C33=1,1,IF(OR('Création champs PV'!C33="V1",'Création champs PV'!C33="V2"),"V",IF('Création champs PV'!C33="B1","B",IF('Création champs PV'!C33="B2","B",IF('Création champs PV'!C33="1a","1a","")))))</f>
        <v/>
      </c>
      <c r="D31" s="24" t="str">
        <f>IF('Création champs PV'!D33=1,1,IF(OR('Création champs PV'!D33="V1",'Création champs PV'!D33="V2"),"V",IF('Création champs PV'!D33="B1","B",IF('Création champs PV'!D33="B2","B",IF('Création champs PV'!D33="1a","1a","")))))</f>
        <v/>
      </c>
      <c r="E31" s="24" t="str">
        <f>IF('Création champs PV'!E33=1,1,IF(OR('Création champs PV'!E33="V1",'Création champs PV'!E33="V2"),"V",IF('Création champs PV'!E33="B1","B",IF('Création champs PV'!E33="B2","B",IF('Création champs PV'!E33="1a","1a","")))))</f>
        <v/>
      </c>
      <c r="F31" s="24" t="str">
        <f>IF('Création champs PV'!F33=1,1,IF(OR('Création champs PV'!F33="V1",'Création champs PV'!F33="V2"),"V",IF('Création champs PV'!F33="B1","B",IF('Création champs PV'!F33="B2","B",IF('Création champs PV'!F33="1a","1a","")))))</f>
        <v/>
      </c>
      <c r="G31" s="24" t="str">
        <f>IF('Création champs PV'!G33=1,1,IF(OR('Création champs PV'!G33="V1",'Création champs PV'!G33="V2"),"V",IF('Création champs PV'!G33="B1","B",IF('Création champs PV'!G33="B2","B",IF('Création champs PV'!G33="1a","1a","")))))</f>
        <v/>
      </c>
      <c r="H31" s="24" t="str">
        <f>IF('Création champs PV'!H33=1,1,IF(OR('Création champs PV'!H33="V1",'Création champs PV'!H33="V2"),"V",IF('Création champs PV'!H33="B1","B",IF('Création champs PV'!H33="B2","B",IF('Création champs PV'!H33="1a","1a","")))))</f>
        <v/>
      </c>
      <c r="I31" s="24" t="str">
        <f>IF('Création champs PV'!I33=1,1,IF(OR('Création champs PV'!I33="V1",'Création champs PV'!I33="V2"),"V",IF('Création champs PV'!I33="B1","B",IF('Création champs PV'!I33="B2","B",IF('Création champs PV'!I33="1a","1a","")))))</f>
        <v/>
      </c>
      <c r="J31" s="24" t="str">
        <f>IF('Création champs PV'!J33=1,1,IF(OR('Création champs PV'!J33="V1",'Création champs PV'!J33="V2"),"V",IF('Création champs PV'!J33="B1","B",IF('Création champs PV'!J33="B2","B",IF('Création champs PV'!J33="1a","1a","")))))</f>
        <v/>
      </c>
      <c r="K31" s="24" t="str">
        <f>IF('Création champs PV'!K33=1,1,IF(OR('Création champs PV'!K33="V1",'Création champs PV'!K33="V2"),"V",IF('Création champs PV'!K33="B1","B",IF('Création champs PV'!K33="B2","B",IF('Création champs PV'!K33="1a","1a","")))))</f>
        <v/>
      </c>
      <c r="L31" s="24" t="str">
        <f>IF('Création champs PV'!L33=1,1,IF(OR('Création champs PV'!L33="V1",'Création champs PV'!L33="V2"),"V",IF('Création champs PV'!L33="B1","B",IF('Création champs PV'!L33="B2","B",IF('Création champs PV'!L33="1a","1a","")))))</f>
        <v/>
      </c>
      <c r="M31" s="24" t="str">
        <f>IF('Création champs PV'!M33=1,1,IF(OR('Création champs PV'!M33="V1",'Création champs PV'!M33="V2"),"V",IF('Création champs PV'!M33="B1","B",IF('Création champs PV'!M33="B2","B",IF('Création champs PV'!M33="1a","1a","")))))</f>
        <v/>
      </c>
      <c r="N31" s="24" t="str">
        <f>IF('Création champs PV'!N33=1,1,IF(OR('Création champs PV'!N33="V1",'Création champs PV'!N33="V2"),"V",IF('Création champs PV'!N33="B1","B",IF('Création champs PV'!N33="B2","B",IF('Création champs PV'!N33="1a","1a","")))))</f>
        <v/>
      </c>
      <c r="O31" s="24" t="str">
        <f>IF('Création champs PV'!O33=1,1,IF(OR('Création champs PV'!O33="V1",'Création champs PV'!O33="V2"),"V",IF('Création champs PV'!O33="B1","B",IF('Création champs PV'!O33="B2","B",IF('Création champs PV'!O33="1a","1a","")))))</f>
        <v/>
      </c>
      <c r="P31" s="24" t="str">
        <f>IF('Création champs PV'!P33=1,1,IF(OR('Création champs PV'!P33="V1",'Création champs PV'!P33="V2"),"V",IF('Création champs PV'!P33="B1","B",IF('Création champs PV'!P33="B2","B",IF('Création champs PV'!P33="1a","1a","")))))</f>
        <v/>
      </c>
      <c r="Q31" s="24" t="str">
        <f>IF('Création champs PV'!Q33=1,1,IF(OR('Création champs PV'!Q33="V1",'Création champs PV'!Q33="V2"),"V",IF('Création champs PV'!Q33="B1","B",IF('Création champs PV'!Q33="B2","B",IF('Création champs PV'!Q33="1a","1a","")))))</f>
        <v/>
      </c>
      <c r="R31" s="24" t="str">
        <f>IF('Création champs PV'!R33=1,1,IF(OR('Création champs PV'!R33="V1",'Création champs PV'!R33="V2"),"V",IF('Création champs PV'!R33="B1","B",IF('Création champs PV'!R33="B2","B",IF('Création champs PV'!R33="1a","1a","")))))</f>
        <v/>
      </c>
      <c r="S31" s="24" t="str">
        <f>IF('Création champs PV'!S33=1,1,IF(OR('Création champs PV'!S33="V1",'Création champs PV'!S33="V2"),"V",IF('Création champs PV'!S33="B1","B",IF('Création champs PV'!S33="B2","B",IF('Création champs PV'!S33="1a","1a","")))))</f>
        <v/>
      </c>
      <c r="T31" s="24" t="str">
        <f>IF('Création champs PV'!T33=1,1,IF(OR('Création champs PV'!T33="V1",'Création champs PV'!T33="V2"),"V",IF('Création champs PV'!T33="B1","B",IF('Création champs PV'!T33="B2","B",IF('Création champs PV'!T33="1a","1a","")))))</f>
        <v/>
      </c>
      <c r="U31" s="24" t="str">
        <f>IF('Création champs PV'!U33=1,1,IF(OR('Création champs PV'!U33="V1",'Création champs PV'!U33="V2"),"V",IF('Création champs PV'!U33="B1","B",IF('Création champs PV'!U33="B2","B",IF('Création champs PV'!U33="1a","1a","")))))</f>
        <v/>
      </c>
      <c r="V31" s="24" t="str">
        <f>IF('Création champs PV'!V33=1,1,IF(OR('Création champs PV'!V33="V1",'Création champs PV'!V33="V2"),"V",IF('Création champs PV'!V33="B1","B",IF('Création champs PV'!V33="B2","B",IF('Création champs PV'!V33="1a","1a","")))))</f>
        <v/>
      </c>
      <c r="W31" s="24" t="str">
        <f>IF('Création champs PV'!W33=1,1,IF(OR('Création champs PV'!W33="V1",'Création champs PV'!W33="V2"),"V",IF('Création champs PV'!W33="B1","B",IF('Création champs PV'!W33="B2","B",IF('Création champs PV'!W33="1a","1a","")))))</f>
        <v/>
      </c>
      <c r="X31" s="24" t="str">
        <f>IF('Création champs PV'!X33=1,1,IF(OR('Création champs PV'!X33="V1",'Création champs PV'!X33="V2"),"V",IF('Création champs PV'!X33="B1","B",IF('Création champs PV'!X33="B2","B",IF('Création champs PV'!X33="1a","1a","")))))</f>
        <v/>
      </c>
      <c r="Y31" s="24" t="str">
        <f>IF('Création champs PV'!Y33=1,1,IF(OR('Création champs PV'!Y33="V1",'Création champs PV'!Y33="V2"),"V",IF('Création champs PV'!Y33="B1","B",IF('Création champs PV'!Y33="B2","B",IF('Création champs PV'!Y33="1a","1a","")))))</f>
        <v/>
      </c>
      <c r="Z31" s="24" t="str">
        <f>IF('Création champs PV'!Z33=1,1,IF(OR('Création champs PV'!Z33="V1",'Création champs PV'!Z33="V2"),"V",IF('Création champs PV'!Z33="B1","B",IF('Création champs PV'!Z33="B2","B",IF('Création champs PV'!Z33="1a","1a","")))))</f>
        <v/>
      </c>
      <c r="AA31" s="24" t="str">
        <f>IF('Création champs PV'!AA33=1,1,IF(OR('Création champs PV'!AA33="V1",'Création champs PV'!AA33="V2"),"V",IF('Création champs PV'!AA33="B1","B",IF('Création champs PV'!AA33="B2","B",IF('Création champs PV'!AA33="1a","1a","")))))</f>
        <v/>
      </c>
      <c r="AB31" s="24" t="str">
        <f>IF('Création champs PV'!AB33=1,1,IF(OR('Création champs PV'!AB33="V1",'Création champs PV'!AB33="V2"),"V",IF('Création champs PV'!AB33="B1","B",IF('Création champs PV'!AB33="B2","B",IF('Création champs PV'!AB33="1a","1a","")))))</f>
        <v/>
      </c>
      <c r="AC31" s="24" t="str">
        <f>IF('Création champs PV'!AC33=1,1,IF(OR('Création champs PV'!AC33="V1",'Création champs PV'!AC33="V2"),"V",IF('Création champs PV'!AC33="B1","B",IF('Création champs PV'!AC33="B2","B",IF('Création champs PV'!AC33="1a","1a","")))))</f>
        <v/>
      </c>
      <c r="AD31" s="24" t="str">
        <f>IF('Création champs PV'!AD33=1,1,IF(OR('Création champs PV'!AD33="V1",'Création champs PV'!AD33="V2"),"V",IF('Création champs PV'!AD33="B1","B",IF('Création champs PV'!AD33="B2","B",IF('Création champs PV'!AD33="1a","1a","")))))</f>
        <v/>
      </c>
      <c r="AE31" s="24" t="str">
        <f>IF('Création champs PV'!AE33=1,1,IF(OR('Création champs PV'!AE33="V1",'Création champs PV'!AE33="V2"),"V",IF('Création champs PV'!AE33="B1","B",IF('Création champs PV'!AE33="B2","B",IF('Création champs PV'!AE33="1a","1a","")))))</f>
        <v/>
      </c>
      <c r="AF31" s="24" t="str">
        <f>IF('Création champs PV'!AF33=1,1,IF(OR('Création champs PV'!AF33="V1",'Création champs PV'!AF33="V2"),"V",IF('Création champs PV'!AF33="B1","B",IF('Création champs PV'!AF33="B2","B",IF('Création champs PV'!AF33="1a","1a","")))))</f>
        <v/>
      </c>
      <c r="AG31" s="24" t="str">
        <f>IF('Création champs PV'!AG33=1,1,IF(OR('Création champs PV'!AG33="V1",'Création champs PV'!AG33="V2"),"V",IF('Création champs PV'!AG33="B1","B",IF('Création champs PV'!AG33="B2","B",IF('Création champs PV'!AG33="1a","1a","")))))</f>
        <v/>
      </c>
      <c r="AH31" s="24" t="str">
        <f>IF('Création champs PV'!AH33=1,1,IF(OR('Création champs PV'!AH33="V1",'Création champs PV'!AH33="V2"),"V",IF('Création champs PV'!AH33="B1","B",IF('Création champs PV'!AH33="B2","B",IF('Création champs PV'!AH33="1a","1a","")))))</f>
        <v/>
      </c>
      <c r="AI31" s="24" t="str">
        <f>IF('Création champs PV'!AI33=1,1,IF(OR('Création champs PV'!AI33="V1",'Création champs PV'!AI33="V2"),"V",IF('Création champs PV'!AI33="B1","B",IF('Création champs PV'!AI33="B2","B",IF('Création champs PV'!AI33="1a","1a","")))))</f>
        <v/>
      </c>
      <c r="AJ31" s="24" t="str">
        <f>IF('Création champs PV'!AJ33=1,1,IF(OR('Création champs PV'!AJ33="V1",'Création champs PV'!AJ33="V2"),"V",IF('Création champs PV'!AJ33="B1","B",IF('Création champs PV'!AJ33="B2","B",IF('Création champs PV'!AJ33="1a","1a","")))))</f>
        <v/>
      </c>
      <c r="AK31" s="24" t="str">
        <f>IF('Création champs PV'!AK33=1,1,IF(OR('Création champs PV'!AK33="V1",'Création champs PV'!AK33="V2"),"V",IF('Création champs PV'!AK33="B1","B",IF('Création champs PV'!AK33="B2","B",IF('Création champs PV'!AK33="1a","1a","")))))</f>
        <v/>
      </c>
      <c r="AL31" s="24" t="str">
        <f>IF('Création champs PV'!AL33=1,1,IF(OR('Création champs PV'!AL33="V1",'Création champs PV'!AL33="V2"),"V",IF('Création champs PV'!AL33="B1","B",IF('Création champs PV'!AL33="B2","B",IF('Création champs PV'!AL33="1a","1a","")))))</f>
        <v/>
      </c>
      <c r="AM31" s="24" t="str">
        <f>IF('Création champs PV'!AM33=1,1,IF(OR('Création champs PV'!AM33="V1",'Création champs PV'!AM33="V2"),"V",IF('Création champs PV'!AM33="B1","B",IF('Création champs PV'!AM33="B2","B",IF('Création champs PV'!AM33="1a","1a","")))))</f>
        <v/>
      </c>
      <c r="AN31" s="24" t="str">
        <f>IF('Création champs PV'!AN33=1,1,IF(OR('Création champs PV'!AN33="V1",'Création champs PV'!AN33="V2"),"V",IF('Création champs PV'!AN33="B1","B",IF('Création champs PV'!AN33="B2","B",IF('Création champs PV'!AN33="1a","1a","")))))</f>
        <v/>
      </c>
      <c r="AO31" s="24" t="str">
        <f>IF('Création champs PV'!AO33=1,1,IF(OR('Création champs PV'!AO33="V1",'Création champs PV'!AO33="V2"),"V",IF('Création champs PV'!AO33="B1","B",IF('Création champs PV'!AO33="B2","B",IF('Création champs PV'!AO33="1a","1a","")))))</f>
        <v/>
      </c>
      <c r="AP31" s="24" t="str">
        <f>IF('Création champs PV'!AP33=1,1,IF(OR('Création champs PV'!AP33="V1",'Création champs PV'!AP33="V2"),"V",IF('Création champs PV'!AP33="B1","B",IF('Création champs PV'!AP33="B2","B",IF('Création champs PV'!AP33="1a","1a","")))))</f>
        <v/>
      </c>
      <c r="AQ31" s="24" t="str">
        <f>IF('Création champs PV'!AQ33=1,1,IF(OR('Création champs PV'!AQ33="V1",'Création champs PV'!AQ33="V2"),"V",IF('Création champs PV'!AQ33="B1","B",IF('Création champs PV'!AQ33="B2","B",IF('Création champs PV'!AQ33="1a","1a","")))))</f>
        <v/>
      </c>
      <c r="AR31" s="24" t="str">
        <f>IF('Création champs PV'!AR33=1,1,IF(OR('Création champs PV'!AR33="V1",'Création champs PV'!AR33="V2"),"V",IF('Création champs PV'!AR33="B1","B",IF('Création champs PV'!AR33="B2","B",IF('Création champs PV'!AR33="1a","1a","")))))</f>
        <v/>
      </c>
      <c r="AS31" s="24" t="str">
        <f>IF('Création champs PV'!AS33=1,1,IF(OR('Création champs PV'!AS33="V1",'Création champs PV'!AS33="V2"),"V",IF('Création champs PV'!AS33="B1","B",IF('Création champs PV'!AS33="B2","B",IF('Création champs PV'!AS33="1a","1a","")))))</f>
        <v/>
      </c>
      <c r="AT31" s="24" t="str">
        <f>IF('Création champs PV'!AT33=1,1,IF(OR('Création champs PV'!AT33="V1",'Création champs PV'!AT33="V2"),"V",IF('Création champs PV'!AT33="B1","B",IF('Création champs PV'!AT33="B2","B",IF('Création champs PV'!AT33="1a","1a","")))))</f>
        <v/>
      </c>
      <c r="AU31" s="24" t="str">
        <f>IF('Création champs PV'!AU33=1,1,IF(OR('Création champs PV'!AU33="V1",'Création champs PV'!AU33="V2"),"V",IF('Création champs PV'!AU33="B1","B",IF('Création champs PV'!AU33="B2","B",IF('Création champs PV'!AU33="1a","1a","")))))</f>
        <v/>
      </c>
      <c r="AV31" s="24" t="str">
        <f>IF('Création champs PV'!AV33=1,1,IF(OR('Création champs PV'!AV33="V1",'Création champs PV'!AV33="V2"),"V",IF('Création champs PV'!AV33="B1","B",IF('Création champs PV'!AV33="B2","B",IF('Création champs PV'!AV33="1a","1a","")))))</f>
        <v/>
      </c>
      <c r="AW31" s="24" t="str">
        <f>IF('Création champs PV'!AW33=1,1,IF(OR('Création champs PV'!AW33="V1",'Création champs PV'!AW33="V2"),"V",IF('Création champs PV'!AW33="B1","B",IF('Création champs PV'!AW33="B2","B",IF('Création champs PV'!AW33="1a","1a","")))))</f>
        <v/>
      </c>
      <c r="AX31" s="24" t="str">
        <f>IF('Création champs PV'!AX33=1,1,IF(OR('Création champs PV'!AX33="V1",'Création champs PV'!AX33="V2"),"V",IF('Création champs PV'!AX33="B1","B",IF('Création champs PV'!AX33="B2","B",IF('Création champs PV'!AX33="1a","1a","")))))</f>
        <v/>
      </c>
      <c r="AY31" s="24" t="str">
        <f>IF('Création champs PV'!AY33=1,1,IF(OR('Création champs PV'!AY33="V1",'Création champs PV'!AY33="V2"),"V",IF('Création champs PV'!AY33="B1","B",IF('Création champs PV'!AY33="B2","B",IF('Création champs PV'!AY33="1a","1a","")))))</f>
        <v/>
      </c>
      <c r="AZ31" s="24" t="str">
        <f>IF('Création champs PV'!AZ33=1,1,IF(OR('Création champs PV'!AZ33="V1",'Création champs PV'!AZ33="V2"),"V",IF('Création champs PV'!AZ33="B1","B",IF('Création champs PV'!AZ33="B2","B",IF('Création champs PV'!AZ33="1a","1a","")))))</f>
        <v/>
      </c>
      <c r="BA31" s="24" t="str">
        <f>IF('Création champs PV'!BA33=1,1,IF(OR('Création champs PV'!BA33="V1",'Création champs PV'!BA33="V2"),"V",IF('Création champs PV'!BA33="B1","B",IF('Création champs PV'!BA33="B2","B",IF('Création champs PV'!BA33="1a","1a","")))))</f>
        <v/>
      </c>
      <c r="BB31" s="24" t="str">
        <f>IF('Création champs PV'!BB33=1,1,IF(OR('Création champs PV'!BB33="V1",'Création champs PV'!BB33="V2"),"V",IF('Création champs PV'!BB33="B1","B",IF('Création champs PV'!BB33="B2","B",IF('Création champs PV'!BB33="1a","1a","")))))</f>
        <v/>
      </c>
      <c r="BC31" s="24" t="str">
        <f>IF('Création champs PV'!BC33=1,1,IF(OR('Création champs PV'!BC33="V1",'Création champs PV'!BC33="V2"),"V",IF('Création champs PV'!BC33="B1","B",IF('Création champs PV'!BC33="B2","B",IF('Création champs PV'!BC33="1a","1a","")))))</f>
        <v/>
      </c>
      <c r="BD31" s="24" t="str">
        <f>IF('Création champs PV'!BD33=1,1,IF(OR('Création champs PV'!BD33="V1",'Création champs PV'!BD33="V2"),"V",IF('Création champs PV'!BD33="B1","B",IF('Création champs PV'!BD33="B2","B",IF('Création champs PV'!BD33="1a","1a","")))))</f>
        <v/>
      </c>
      <c r="BE31" s="24" t="str">
        <f>IF('Création champs PV'!BE33=1,1,IF(OR('Création champs PV'!BE33="V1",'Création champs PV'!BE33="V2"),"V",IF('Création champs PV'!BE33="B1","B",IF('Création champs PV'!BE33="B2","B",IF('Création champs PV'!BE33="1a","1a","")))))</f>
        <v/>
      </c>
      <c r="BF31" s="24" t="str">
        <f>IF('Création champs PV'!BF33=1,1,IF(OR('Création champs PV'!BF33="V1",'Création champs PV'!BF33="V2"),"V",IF('Création champs PV'!BF33="B1","B",IF('Création champs PV'!BF33="B2","B",IF('Création champs PV'!BF33="1a","1a","")))))</f>
        <v/>
      </c>
      <c r="BG31" s="24" t="str">
        <f>IF('Création champs PV'!BG33=1,1,IF(OR('Création champs PV'!BG33="V1",'Création champs PV'!BG33="V2"),"V",IF('Création champs PV'!BG33="B1","B",IF('Création champs PV'!BG33="B2","B",IF('Création champs PV'!BG33="1a","1a","")))))</f>
        <v/>
      </c>
      <c r="BH31" s="24" t="str">
        <f>IF('Création champs PV'!BH33=1,1,IF(OR('Création champs PV'!BH33="V1",'Création champs PV'!BH33="V2"),"V",IF('Création champs PV'!BH33="B1","B",IF('Création champs PV'!BH33="B2","B",IF('Création champs PV'!BH33="1a","1a","")))))</f>
        <v/>
      </c>
      <c r="BI31" s="24" t="str">
        <f>IF('Création champs PV'!BI33=1,1,IF(OR('Création champs PV'!BI33="V1",'Création champs PV'!BI33="V2"),"V",IF('Création champs PV'!BI33="B1","B",IF('Création champs PV'!BI33="B2","B",IF('Création champs PV'!BI33="1a","1a","")))))</f>
        <v/>
      </c>
      <c r="BJ31" s="24" t="str">
        <f>IF('Création champs PV'!BJ33=1,1,IF(OR('Création champs PV'!BJ33="V1",'Création champs PV'!BJ33="V2"),"V",IF('Création champs PV'!BJ33="B1","B",IF('Création champs PV'!BJ33="B2","B",IF('Création champs PV'!BJ33="1a","1a","")))))</f>
        <v/>
      </c>
      <c r="BK31" s="24" t="str">
        <f>IF('Création champs PV'!BK33=1,1,IF(OR('Création champs PV'!BK33="V1",'Création champs PV'!BK33="V2"),"V",IF('Création champs PV'!BK33="B1","B",IF('Création champs PV'!BK33="B2","B",IF('Création champs PV'!BK33="1a","1a","")))))</f>
        <v/>
      </c>
      <c r="BL31" s="24" t="str">
        <f>IF('Création champs PV'!BL33=1,1,IF(OR('Création champs PV'!BL33="V1",'Création champs PV'!BL33="V2"),"V",IF('Création champs PV'!BL33="B1","B",IF('Création champs PV'!BL33="B2","B",IF('Création champs PV'!BL33="1a","1a","")))))</f>
        <v/>
      </c>
      <c r="BM31" s="24" t="str">
        <f>IF('Création champs PV'!BM33=1,1,IF(OR('Création champs PV'!BM33="V1",'Création champs PV'!BM33="V2"),"V",IF('Création champs PV'!BM33="B1","B",IF('Création champs PV'!BM33="B2","B",IF('Création champs PV'!BM33="1a","1a","")))))</f>
        <v/>
      </c>
      <c r="BN31" s="24" t="str">
        <f>IF('Création champs PV'!BN33=1,1,IF(OR('Création champs PV'!BN33="V1",'Création champs PV'!BN33="V2"),"V",IF('Création champs PV'!BN33="B1","B",IF('Création champs PV'!BN33="B2","B",IF('Création champs PV'!BN33="1a","1a","")))))</f>
        <v/>
      </c>
      <c r="BO31" s="24" t="str">
        <f>IF('Création champs PV'!BO33=1,1,IF(OR('Création champs PV'!BO33="V1",'Création champs PV'!BO33="V2"),"V",IF('Création champs PV'!BO33="B1","B",IF('Création champs PV'!BO33="B2","B",IF('Création champs PV'!BO33="1a","1a","")))))</f>
        <v/>
      </c>
      <c r="BP31" s="24" t="str">
        <f>IF('Création champs PV'!BP33=1,1,IF(OR('Création champs PV'!BP33="V1",'Création champs PV'!BP33="V2"),"V",IF('Création champs PV'!BP33="B1","B",IF('Création champs PV'!BP33="B2","B",IF('Création champs PV'!BP33="1a","1a","")))))</f>
        <v/>
      </c>
      <c r="BQ31" s="24" t="str">
        <f>IF('Création champs PV'!BQ33=1,1,IF(OR('Création champs PV'!BQ33="V1",'Création champs PV'!BQ33="V2"),"V",IF('Création champs PV'!BQ33="B1","B",IF('Création champs PV'!BQ33="B2","B",IF('Création champs PV'!BQ33="1a","1a","")))))</f>
        <v/>
      </c>
      <c r="BR31" s="24" t="str">
        <f>IF('Création champs PV'!BR33=1,1,IF(OR('Création champs PV'!BR33="V1",'Création champs PV'!BR33="V2"),"V",IF('Création champs PV'!BR33="B1","B",IF('Création champs PV'!BR33="B2","B",IF('Création champs PV'!BR33="1a","1a","")))))</f>
        <v/>
      </c>
      <c r="BS31" s="24" t="str">
        <f>IF('Création champs PV'!BS33=1,1,IF(OR('Création champs PV'!BS33="V1",'Création champs PV'!BS33="V2"),"V",IF('Création champs PV'!BS33="B1","B",IF('Création champs PV'!BS33="B2","B",IF('Création champs PV'!BS33="1a","1a","")))))</f>
        <v/>
      </c>
      <c r="BT31" s="24" t="str">
        <f>IF('Création champs PV'!BT33=1,1,IF(OR('Création champs PV'!BT33="V1",'Création champs PV'!BT33="V2"),"V",IF('Création champs PV'!BT33="B1","B",IF('Création champs PV'!BT33="B2","B",IF('Création champs PV'!BT33="1a","1a","")))))</f>
        <v/>
      </c>
      <c r="BU31" s="24" t="str">
        <f>IF('Création champs PV'!BU33=1,1,IF(OR('Création champs PV'!BU33="V1",'Création champs PV'!BU33="V2"),"V",IF('Création champs PV'!BU33="B1","B",IF('Création champs PV'!BU33="B2","B",IF('Création champs PV'!BU33="1a","1a","")))))</f>
        <v/>
      </c>
      <c r="BV31" s="24" t="str">
        <f>IF('Création champs PV'!BV33=1,1,IF(OR('Création champs PV'!BV33="V1",'Création champs PV'!BV33="V2"),"V",IF('Création champs PV'!BV33="B1","B",IF('Création champs PV'!BV33="B2","B",IF('Création champs PV'!BV33="1a","1a","")))))</f>
        <v/>
      </c>
      <c r="BW31" s="24" t="str">
        <f>IF('Création champs PV'!BW33=1,1,IF(OR('Création champs PV'!BW33="V1",'Création champs PV'!BW33="V2"),"V",IF('Création champs PV'!BW33="B1","B",IF('Création champs PV'!BW33="B2","B",IF('Création champs PV'!BW33="1a","1a","")))))</f>
        <v/>
      </c>
      <c r="BX31" s="24" t="str">
        <f>IF('Création champs PV'!BX33=1,1,IF(OR('Création champs PV'!BX33="V1",'Création champs PV'!BX33="V2"),"V",IF('Création champs PV'!BX33="B1","B",IF('Création champs PV'!BX33="B2","B",IF('Création champs PV'!BX33="1a","1a","")))))</f>
        <v/>
      </c>
      <c r="BY31" s="24" t="str">
        <f>IF('Création champs PV'!BY33=1,1,IF(OR('Création champs PV'!BY33="V1",'Création champs PV'!BY33="V2"),"V",IF('Création champs PV'!BY33="B1","B",IF('Création champs PV'!BY33="B2","B",IF('Création champs PV'!BY33="1a","1a","")))))</f>
        <v/>
      </c>
      <c r="BZ31" s="24" t="str">
        <f>IF('Création champs PV'!BZ33=1,1,IF(OR('Création champs PV'!BZ33="V1",'Création champs PV'!BZ33="V2"),"V",IF('Création champs PV'!BZ33="B1","B",IF('Création champs PV'!BZ33="B2","B",IF('Création champs PV'!BZ33="1a","1a","")))))</f>
        <v/>
      </c>
      <c r="CA31" s="24" t="str">
        <f>IF('Création champs PV'!CA33=1,1,IF(OR('Création champs PV'!CA33="V1",'Création champs PV'!CA33="V2"),"V",IF('Création champs PV'!CA33="B1","B",IF('Création champs PV'!CA33="B2","B",IF('Création champs PV'!CA33="1a","1a","")))))</f>
        <v/>
      </c>
      <c r="CB31" s="24" t="str">
        <f>IF('Création champs PV'!CB33=1,1,IF(OR('Création champs PV'!CB33="V1",'Création champs PV'!CB33="V2"),"V",IF('Création champs PV'!CB33="B1","B",IF('Création champs PV'!CB33="B2","B",IF('Création champs PV'!CB33="1a","1a","")))))</f>
        <v/>
      </c>
      <c r="CC31" s="24" t="str">
        <f>IF('Création champs PV'!CC33=1,1,IF(OR('Création champs PV'!CC33="V1",'Création champs PV'!CC33="V2"),"V",IF('Création champs PV'!CC33="B1","B",IF('Création champs PV'!CC33="B2","B",IF('Création champs PV'!CC33="1a","1a","")))))</f>
        <v/>
      </c>
      <c r="CD31" s="24" t="str">
        <f>IF('Création champs PV'!CD33=1,1,IF(OR('Création champs PV'!CD33="V1",'Création champs PV'!CD33="V2"),"V",IF('Création champs PV'!CD33="B1","B",IF('Création champs PV'!CD33="B2","B",IF('Création champs PV'!CD33="1a","1a","")))))</f>
        <v/>
      </c>
      <c r="CE31" s="24" t="str">
        <f>IF('Création champs PV'!CE33=1,1,IF(OR('Création champs PV'!CE33="V1",'Création champs PV'!CE33="V2"),"V",IF('Création champs PV'!CE33="B1","B",IF('Création champs PV'!CE33="B2","B",IF('Création champs PV'!CE33="1a","1a","")))))</f>
        <v/>
      </c>
      <c r="CF31" s="24" t="str">
        <f>IF('Création champs PV'!CF33=1,1,IF(OR('Création champs PV'!CF33="V1",'Création champs PV'!CF33="V2"),"V",IF('Création champs PV'!CF33="B1","B",IF('Création champs PV'!CF33="B2","B",IF('Création champs PV'!CF33="1a","1a","")))))</f>
        <v/>
      </c>
      <c r="CG31" s="24" t="str">
        <f>IF('Création champs PV'!CG33=1,1,IF(OR('Création champs PV'!CG33="V1",'Création champs PV'!CG33="V2"),"V",IF('Création champs PV'!CG33="B1","B",IF('Création champs PV'!CG33="B2","B",IF('Création champs PV'!CG33="1a","1a","")))))</f>
        <v/>
      </c>
      <c r="CH31" s="24" t="str">
        <f>IF('Création champs PV'!CH33=1,1,IF(OR('Création champs PV'!CH33="V1",'Création champs PV'!CH33="V2"),"V",IF('Création champs PV'!CH33="B1","B",IF('Création champs PV'!CH33="B2","B",IF('Création champs PV'!CH33="1a","1a","")))))</f>
        <v/>
      </c>
      <c r="CI31" s="24" t="str">
        <f>IF('Création champs PV'!CI33=1,1,IF(OR('Création champs PV'!CI33="V1",'Création champs PV'!CI33="V2"),"V",IF('Création champs PV'!CI33="B1","B",IF('Création champs PV'!CI33="B2","B",IF('Création champs PV'!CI33="1a","1a","")))))</f>
        <v/>
      </c>
      <c r="CJ31" s="24" t="str">
        <f>IF('Création champs PV'!CJ33=1,1,IF(OR('Création champs PV'!CJ33="V1",'Création champs PV'!CJ33="V2"),"V",IF('Création champs PV'!CJ33="B1","B",IF('Création champs PV'!CJ33="B2","B",IF('Création champs PV'!CJ33="1a","1a","")))))</f>
        <v/>
      </c>
      <c r="CK31" s="24" t="str">
        <f>IF('Création champs PV'!CK33=1,1,IF(OR('Création champs PV'!CK33="V1",'Création champs PV'!CK33="V2"),"V",IF('Création champs PV'!CK33="B1","B",IF('Création champs PV'!CK33="B2","B",IF('Création champs PV'!CK33="1a","1a","")))))</f>
        <v/>
      </c>
      <c r="CL31" s="24" t="str">
        <f>IF('Création champs PV'!CL33=1,1,IF(OR('Création champs PV'!CL33="V1",'Création champs PV'!CL33="V2"),"V",IF('Création champs PV'!CL33="B1","B",IF('Création champs PV'!CL33="B2","B",IF('Création champs PV'!CL33="1a","1a","")))))</f>
        <v/>
      </c>
      <c r="CM31" s="24" t="str">
        <f>IF('Création champs PV'!CM33=1,1,IF(OR('Création champs PV'!CM33="V1",'Création champs PV'!CM33="V2"),"V",IF('Création champs PV'!CM33="B1","B",IF('Création champs PV'!CM33="B2","B",IF('Création champs PV'!CM33="1a","1a","")))))</f>
        <v/>
      </c>
      <c r="CN31" s="24" t="str">
        <f>IF('Création champs PV'!CN33=1,1,IF(OR('Création champs PV'!CN33="V1",'Création champs PV'!CN33="V2"),"V",IF('Création champs PV'!CN33="B1","B",IF('Création champs PV'!CN33="B2","B",IF('Création champs PV'!CN33="1a","1a","")))))</f>
        <v/>
      </c>
      <c r="CO31" s="24" t="str">
        <f>IF('Création champs PV'!CO33=1,1,IF(OR('Création champs PV'!CO33="V1",'Création champs PV'!CO33="V2"),"V",IF('Création champs PV'!CO33="B1","B",IF('Création champs PV'!CO33="B2","B",IF('Création champs PV'!CO33="1a","1a","")))))</f>
        <v/>
      </c>
      <c r="CP31" s="24" t="str">
        <f>IF('Création champs PV'!CP33=1,1,IF(OR('Création champs PV'!CP33="V1",'Création champs PV'!CP33="V2"),"V",IF('Création champs PV'!CP33="B1","B",IF('Création champs PV'!CP33="B2","B",IF('Création champs PV'!CP33="1a","1a","")))))</f>
        <v/>
      </c>
      <c r="CQ31" s="24" t="str">
        <f>IF('Création champs PV'!CQ33=1,1,IF(OR('Création champs PV'!CQ33="V1",'Création champs PV'!CQ33="V2"),"V",IF('Création champs PV'!CQ33="B1","B",IF('Création champs PV'!CQ33="B2","B",IF('Création champs PV'!CQ33="1a","1a","")))))</f>
        <v/>
      </c>
      <c r="CR31" s="24" t="str">
        <f>IF('Création champs PV'!CR33=1,1,IF(OR('Création champs PV'!CR33="V1",'Création champs PV'!CR33="V2"),"V",IF('Création champs PV'!CR33="B1","B",IF('Création champs PV'!CR33="B2","B",IF('Création champs PV'!CR33="1a","1a","")))))</f>
        <v/>
      </c>
      <c r="CS31" s="24" t="str">
        <f>IF('Création champs PV'!CS33=1,1,IF(OR('Création champs PV'!CS33="V1",'Création champs PV'!CS33="V2"),"V",IF('Création champs PV'!CS33="B1","B",IF('Création champs PV'!CS33="B2","B",IF('Création champs PV'!CS33="1a","1a","")))))</f>
        <v/>
      </c>
      <c r="CT31" s="24" t="str">
        <f>IF('Création champs PV'!CT33=1,1,IF(OR('Création champs PV'!CT33="V1",'Création champs PV'!CT33="V2"),"V",IF('Création champs PV'!CT33="B1","B",IF('Création champs PV'!CT33="B2","B",IF('Création champs PV'!CT33="1a","1a","")))))</f>
        <v/>
      </c>
      <c r="CU31" s="24" t="str">
        <f>IF('Création champs PV'!CU33=1,1,IF(OR('Création champs PV'!CU33="V1",'Création champs PV'!CU33="V2"),"V",IF('Création champs PV'!CU33="B1","B",IF('Création champs PV'!CU33="B2","B",IF('Création champs PV'!CU33="1a","1a","")))))</f>
        <v/>
      </c>
      <c r="CV31" s="24" t="str">
        <f>IF('Création champs PV'!CV33=1,1,IF(OR('Création champs PV'!CV33="V1",'Création champs PV'!CV33="V2"),"V",IF('Création champs PV'!CV33="B1","B",IF('Création champs PV'!CV33="B2","B",IF('Création champs PV'!CV33="1a","1a","")))))</f>
        <v/>
      </c>
      <c r="CW31" s="24" t="str">
        <f>IF('Création champs PV'!CW33=1,1,IF(OR('Création champs PV'!CW33="V1",'Création champs PV'!CW33="V2"),"V",IF('Création champs PV'!CW33="B1","B",IF('Création champs PV'!CW33="B2","B",IF('Création champs PV'!CW33="1a","1a","")))))</f>
        <v/>
      </c>
      <c r="CX31" s="24" t="str">
        <f>IF('Création champs PV'!CX33=1,1,IF(OR('Création champs PV'!CX33="V1",'Création champs PV'!CX33="V2"),"V",IF('Création champs PV'!CX33="B1","B",IF('Création champs PV'!CX33="B2","B",IF('Création champs PV'!CX33="1a","1a","")))))</f>
        <v/>
      </c>
      <c r="CY31" s="24" t="str">
        <f>IF('Création champs PV'!CY33=1,1,IF(OR('Création champs PV'!CY33="V1",'Création champs PV'!CY33="V2"),"V",IF('Création champs PV'!CY33="B1","B",IF('Création champs PV'!CY33="B2","B",IF('Création champs PV'!CY33="1a","1a","")))))</f>
        <v/>
      </c>
      <c r="CZ31" s="24" t="str">
        <f>IF('Création champs PV'!CZ33=1,1,IF(OR('Création champs PV'!CZ33="V1",'Création champs PV'!CZ33="V2"),"V",IF('Création champs PV'!CZ33="B1","B",IF('Création champs PV'!CZ33="B2","B",IF('Création champs PV'!CZ33="1a","1a","")))))</f>
        <v/>
      </c>
      <c r="DA31" s="24" t="str">
        <f>IF('Création champs PV'!DA33=1,1,IF(OR('Création champs PV'!DA33="V1",'Création champs PV'!DA33="V2"),"V",IF('Création champs PV'!DA33="B1","B",IF('Création champs PV'!DA33="B2","B",IF('Création champs PV'!DA33="1a","1a","")))))</f>
        <v/>
      </c>
      <c r="DB31" s="24" t="str">
        <f>IF('Création champs PV'!DB33=1,1,IF(OR('Création champs PV'!DB33="V1",'Création champs PV'!DB33="V2"),"V",IF('Création champs PV'!DB33="B1","B",IF('Création champs PV'!DB33="B2","B",IF('Création champs PV'!DB33="1a","1a","")))))</f>
        <v/>
      </c>
      <c r="DC31" s="24" t="str">
        <f>IF('Création champs PV'!DC33=1,1,IF(OR('Création champs PV'!DC33="V1",'Création champs PV'!DC33="V2"),"V",IF('Création champs PV'!DC33="B1","B",IF('Création champs PV'!DC33="B2","B",IF('Création champs PV'!DC33="1a","1a","")))))</f>
        <v/>
      </c>
      <c r="DD31" s="25" t="str">
        <f>IF('Création champs PV'!DD33=1,1,IF(OR('Création champs PV'!DD33="V1",'Création champs PV'!DD33="V2"),"V",IF('Création champs PV'!DD33="B1","B",IF('Création champs PV'!DD33="B2","B",IF('Création champs PV'!DD33="1a","1a","")))))</f>
        <v/>
      </c>
      <c r="DE31" s="37"/>
    </row>
    <row r="32" spans="2:109" ht="21" customHeight="1" x14ac:dyDescent="0.25">
      <c r="B32" s="36"/>
      <c r="C32" s="26" t="str">
        <f>IF('Création champs PV'!C34=1,1,IF(OR('Création champs PV'!C34="V1",'Création champs PV'!C34="V2"),"V",IF('Création champs PV'!C34="B1","B",IF('Création champs PV'!C34="B2","B",IF('Création champs PV'!C34="1a","1a","")))))</f>
        <v/>
      </c>
      <c r="D32" s="27" t="str">
        <f>IF('Création champs PV'!D34=1,1,IF(OR('Création champs PV'!D34="V1",'Création champs PV'!D34="V2"),"V",IF('Création champs PV'!D34="B1","B",IF('Création champs PV'!D34="B2","B",IF('Création champs PV'!D34="1a","1a","")))))</f>
        <v/>
      </c>
      <c r="E32" s="27" t="str">
        <f>IF('Création champs PV'!E34=1,1,IF(OR('Création champs PV'!E34="V1",'Création champs PV'!E34="V2"),"V",IF('Création champs PV'!E34="B1","B",IF('Création champs PV'!E34="B2","B",IF('Création champs PV'!E34="1a","1a","")))))</f>
        <v/>
      </c>
      <c r="F32" s="27" t="str">
        <f>IF('Création champs PV'!F34=1,1,IF(OR('Création champs PV'!F34="V1",'Création champs PV'!F34="V2"),"V",IF('Création champs PV'!F34="B1","B",IF('Création champs PV'!F34="B2","B",IF('Création champs PV'!F34="1a","1a","")))))</f>
        <v/>
      </c>
      <c r="G32" s="27" t="str">
        <f>IF('Création champs PV'!G34=1,1,IF(OR('Création champs PV'!G34="V1",'Création champs PV'!G34="V2"),"V",IF('Création champs PV'!G34="B1","B",IF('Création champs PV'!G34="B2","B",IF('Création champs PV'!G34="1a","1a","")))))</f>
        <v/>
      </c>
      <c r="H32" s="27" t="str">
        <f>IF('Création champs PV'!H34=1,1,IF(OR('Création champs PV'!H34="V1",'Création champs PV'!H34="V2"),"V",IF('Création champs PV'!H34="B1","B",IF('Création champs PV'!H34="B2","B",IF('Création champs PV'!H34="1a","1a","")))))</f>
        <v/>
      </c>
      <c r="I32" s="27" t="str">
        <f>IF('Création champs PV'!I34=1,1,IF(OR('Création champs PV'!I34="V1",'Création champs PV'!I34="V2"),"V",IF('Création champs PV'!I34="B1","B",IF('Création champs PV'!I34="B2","B",IF('Création champs PV'!I34="1a","1a","")))))</f>
        <v/>
      </c>
      <c r="J32" s="27" t="str">
        <f>IF('Création champs PV'!J34=1,1,IF(OR('Création champs PV'!J34="V1",'Création champs PV'!J34="V2"),"V",IF('Création champs PV'!J34="B1","B",IF('Création champs PV'!J34="B2","B",IF('Création champs PV'!J34="1a","1a","")))))</f>
        <v/>
      </c>
      <c r="K32" s="27" t="str">
        <f>IF('Création champs PV'!K34=1,1,IF(OR('Création champs PV'!K34="V1",'Création champs PV'!K34="V2"),"V",IF('Création champs PV'!K34="B1","B",IF('Création champs PV'!K34="B2","B",IF('Création champs PV'!K34="1a","1a","")))))</f>
        <v/>
      </c>
      <c r="L32" s="27" t="str">
        <f>IF('Création champs PV'!L34=1,1,IF(OR('Création champs PV'!L34="V1",'Création champs PV'!L34="V2"),"V",IF('Création champs PV'!L34="B1","B",IF('Création champs PV'!L34="B2","B",IF('Création champs PV'!L34="1a","1a","")))))</f>
        <v/>
      </c>
      <c r="M32" s="27" t="str">
        <f>IF('Création champs PV'!M34=1,1,IF(OR('Création champs PV'!M34="V1",'Création champs PV'!M34="V2"),"V",IF('Création champs PV'!M34="B1","B",IF('Création champs PV'!M34="B2","B",IF('Création champs PV'!M34="1a","1a","")))))</f>
        <v/>
      </c>
      <c r="N32" s="27" t="str">
        <f>IF('Création champs PV'!N34=1,1,IF(OR('Création champs PV'!N34="V1",'Création champs PV'!N34="V2"),"V",IF('Création champs PV'!N34="B1","B",IF('Création champs PV'!N34="B2","B",IF('Création champs PV'!N34="1a","1a","")))))</f>
        <v/>
      </c>
      <c r="O32" s="27" t="str">
        <f>IF('Création champs PV'!O34=1,1,IF(OR('Création champs PV'!O34="V1",'Création champs PV'!O34="V2"),"V",IF('Création champs PV'!O34="B1","B",IF('Création champs PV'!O34="B2","B",IF('Création champs PV'!O34="1a","1a","")))))</f>
        <v/>
      </c>
      <c r="P32" s="27" t="str">
        <f>IF('Création champs PV'!P34=1,1,IF(OR('Création champs PV'!P34="V1",'Création champs PV'!P34="V2"),"V",IF('Création champs PV'!P34="B1","B",IF('Création champs PV'!P34="B2","B",IF('Création champs PV'!P34="1a","1a","")))))</f>
        <v/>
      </c>
      <c r="Q32" s="27" t="str">
        <f>IF('Création champs PV'!Q34=1,1,IF(OR('Création champs PV'!Q34="V1",'Création champs PV'!Q34="V2"),"V",IF('Création champs PV'!Q34="B1","B",IF('Création champs PV'!Q34="B2","B",IF('Création champs PV'!Q34="1a","1a","")))))</f>
        <v/>
      </c>
      <c r="R32" s="27" t="str">
        <f>IF('Création champs PV'!R34=1,1,IF(OR('Création champs PV'!R34="V1",'Création champs PV'!R34="V2"),"V",IF('Création champs PV'!R34="B1","B",IF('Création champs PV'!R34="B2","B",IF('Création champs PV'!R34="1a","1a","")))))</f>
        <v/>
      </c>
      <c r="S32" s="27" t="str">
        <f>IF('Création champs PV'!S34=1,1,IF(OR('Création champs PV'!S34="V1",'Création champs PV'!S34="V2"),"V",IF('Création champs PV'!S34="B1","B",IF('Création champs PV'!S34="B2","B",IF('Création champs PV'!S34="1a","1a","")))))</f>
        <v/>
      </c>
      <c r="T32" s="27" t="str">
        <f>IF('Création champs PV'!T34=1,1,IF(OR('Création champs PV'!T34="V1",'Création champs PV'!T34="V2"),"V",IF('Création champs PV'!T34="B1","B",IF('Création champs PV'!T34="B2","B",IF('Création champs PV'!T34="1a","1a","")))))</f>
        <v/>
      </c>
      <c r="U32" s="27" t="str">
        <f>IF('Création champs PV'!U34=1,1,IF(OR('Création champs PV'!U34="V1",'Création champs PV'!U34="V2"),"V",IF('Création champs PV'!U34="B1","B",IF('Création champs PV'!U34="B2","B",IF('Création champs PV'!U34="1a","1a","")))))</f>
        <v/>
      </c>
      <c r="V32" s="27" t="str">
        <f>IF('Création champs PV'!V34=1,1,IF(OR('Création champs PV'!V34="V1",'Création champs PV'!V34="V2"),"V",IF('Création champs PV'!V34="B1","B",IF('Création champs PV'!V34="B2","B",IF('Création champs PV'!V34="1a","1a","")))))</f>
        <v/>
      </c>
      <c r="W32" s="27" t="str">
        <f>IF('Création champs PV'!W34=1,1,IF(OR('Création champs PV'!W34="V1",'Création champs PV'!W34="V2"),"V",IF('Création champs PV'!W34="B1","B",IF('Création champs PV'!W34="B2","B",IF('Création champs PV'!W34="1a","1a","")))))</f>
        <v/>
      </c>
      <c r="X32" s="27" t="str">
        <f>IF('Création champs PV'!X34=1,1,IF(OR('Création champs PV'!X34="V1",'Création champs PV'!X34="V2"),"V",IF('Création champs PV'!X34="B1","B",IF('Création champs PV'!X34="B2","B",IF('Création champs PV'!X34="1a","1a","")))))</f>
        <v/>
      </c>
      <c r="Y32" s="27" t="str">
        <f>IF('Création champs PV'!Y34=1,1,IF(OR('Création champs PV'!Y34="V1",'Création champs PV'!Y34="V2"),"V",IF('Création champs PV'!Y34="B1","B",IF('Création champs PV'!Y34="B2","B",IF('Création champs PV'!Y34="1a","1a","")))))</f>
        <v/>
      </c>
      <c r="Z32" s="27" t="str">
        <f>IF('Création champs PV'!Z34=1,1,IF(OR('Création champs PV'!Z34="V1",'Création champs PV'!Z34="V2"),"V",IF('Création champs PV'!Z34="B1","B",IF('Création champs PV'!Z34="B2","B",IF('Création champs PV'!Z34="1a","1a","")))))</f>
        <v/>
      </c>
      <c r="AA32" s="27" t="str">
        <f>IF('Création champs PV'!AA34=1,1,IF(OR('Création champs PV'!AA34="V1",'Création champs PV'!AA34="V2"),"V",IF('Création champs PV'!AA34="B1","B",IF('Création champs PV'!AA34="B2","B",IF('Création champs PV'!AA34="1a","1a","")))))</f>
        <v/>
      </c>
      <c r="AB32" s="27" t="str">
        <f>IF('Création champs PV'!AB34=1,1,IF(OR('Création champs PV'!AB34="V1",'Création champs PV'!AB34="V2"),"V",IF('Création champs PV'!AB34="B1","B",IF('Création champs PV'!AB34="B2","B",IF('Création champs PV'!AB34="1a","1a","")))))</f>
        <v/>
      </c>
      <c r="AC32" s="27" t="str">
        <f>IF('Création champs PV'!AC34=1,1,IF(OR('Création champs PV'!AC34="V1",'Création champs PV'!AC34="V2"),"V",IF('Création champs PV'!AC34="B1","B",IF('Création champs PV'!AC34="B2","B",IF('Création champs PV'!AC34="1a","1a","")))))</f>
        <v/>
      </c>
      <c r="AD32" s="27" t="str">
        <f>IF('Création champs PV'!AD34=1,1,IF(OR('Création champs PV'!AD34="V1",'Création champs PV'!AD34="V2"),"V",IF('Création champs PV'!AD34="B1","B",IF('Création champs PV'!AD34="B2","B",IF('Création champs PV'!AD34="1a","1a","")))))</f>
        <v/>
      </c>
      <c r="AE32" s="27" t="str">
        <f>IF('Création champs PV'!AE34=1,1,IF(OR('Création champs PV'!AE34="V1",'Création champs PV'!AE34="V2"),"V",IF('Création champs PV'!AE34="B1","B",IF('Création champs PV'!AE34="B2","B",IF('Création champs PV'!AE34="1a","1a","")))))</f>
        <v/>
      </c>
      <c r="AF32" s="27" t="str">
        <f>IF('Création champs PV'!AF34=1,1,IF(OR('Création champs PV'!AF34="V1",'Création champs PV'!AF34="V2"),"V",IF('Création champs PV'!AF34="B1","B",IF('Création champs PV'!AF34="B2","B",IF('Création champs PV'!AF34="1a","1a","")))))</f>
        <v/>
      </c>
      <c r="AG32" s="27" t="str">
        <f>IF('Création champs PV'!AG34=1,1,IF(OR('Création champs PV'!AG34="V1",'Création champs PV'!AG34="V2"),"V",IF('Création champs PV'!AG34="B1","B",IF('Création champs PV'!AG34="B2","B",IF('Création champs PV'!AG34="1a","1a","")))))</f>
        <v/>
      </c>
      <c r="AH32" s="27" t="str">
        <f>IF('Création champs PV'!AH34=1,1,IF(OR('Création champs PV'!AH34="V1",'Création champs PV'!AH34="V2"),"V",IF('Création champs PV'!AH34="B1","B",IF('Création champs PV'!AH34="B2","B",IF('Création champs PV'!AH34="1a","1a","")))))</f>
        <v/>
      </c>
      <c r="AI32" s="27" t="str">
        <f>IF('Création champs PV'!AI34=1,1,IF(OR('Création champs PV'!AI34="V1",'Création champs PV'!AI34="V2"),"V",IF('Création champs PV'!AI34="B1","B",IF('Création champs PV'!AI34="B2","B",IF('Création champs PV'!AI34="1a","1a","")))))</f>
        <v/>
      </c>
      <c r="AJ32" s="27" t="str">
        <f>IF('Création champs PV'!AJ34=1,1,IF(OR('Création champs PV'!AJ34="V1",'Création champs PV'!AJ34="V2"),"V",IF('Création champs PV'!AJ34="B1","B",IF('Création champs PV'!AJ34="B2","B",IF('Création champs PV'!AJ34="1a","1a","")))))</f>
        <v/>
      </c>
      <c r="AK32" s="27" t="str">
        <f>IF('Création champs PV'!AK34=1,1,IF(OR('Création champs PV'!AK34="V1",'Création champs PV'!AK34="V2"),"V",IF('Création champs PV'!AK34="B1","B",IF('Création champs PV'!AK34="B2","B",IF('Création champs PV'!AK34="1a","1a","")))))</f>
        <v/>
      </c>
      <c r="AL32" s="27" t="str">
        <f>IF('Création champs PV'!AL34=1,1,IF(OR('Création champs PV'!AL34="V1",'Création champs PV'!AL34="V2"),"V",IF('Création champs PV'!AL34="B1","B",IF('Création champs PV'!AL34="B2","B",IF('Création champs PV'!AL34="1a","1a","")))))</f>
        <v/>
      </c>
      <c r="AM32" s="27" t="str">
        <f>IF('Création champs PV'!AM34=1,1,IF(OR('Création champs PV'!AM34="V1",'Création champs PV'!AM34="V2"),"V",IF('Création champs PV'!AM34="B1","B",IF('Création champs PV'!AM34="B2","B",IF('Création champs PV'!AM34="1a","1a","")))))</f>
        <v/>
      </c>
      <c r="AN32" s="27" t="str">
        <f>IF('Création champs PV'!AN34=1,1,IF(OR('Création champs PV'!AN34="V1",'Création champs PV'!AN34="V2"),"V",IF('Création champs PV'!AN34="B1","B",IF('Création champs PV'!AN34="B2","B",IF('Création champs PV'!AN34="1a","1a","")))))</f>
        <v/>
      </c>
      <c r="AO32" s="27" t="str">
        <f>IF('Création champs PV'!AO34=1,1,IF(OR('Création champs PV'!AO34="V1",'Création champs PV'!AO34="V2"),"V",IF('Création champs PV'!AO34="B1","B",IF('Création champs PV'!AO34="B2","B",IF('Création champs PV'!AO34="1a","1a","")))))</f>
        <v/>
      </c>
      <c r="AP32" s="27" t="str">
        <f>IF('Création champs PV'!AP34=1,1,IF(OR('Création champs PV'!AP34="V1",'Création champs PV'!AP34="V2"),"V",IF('Création champs PV'!AP34="B1","B",IF('Création champs PV'!AP34="B2","B",IF('Création champs PV'!AP34="1a","1a","")))))</f>
        <v/>
      </c>
      <c r="AQ32" s="27" t="str">
        <f>IF('Création champs PV'!AQ34=1,1,IF(OR('Création champs PV'!AQ34="V1",'Création champs PV'!AQ34="V2"),"V",IF('Création champs PV'!AQ34="B1","B",IF('Création champs PV'!AQ34="B2","B",IF('Création champs PV'!AQ34="1a","1a","")))))</f>
        <v/>
      </c>
      <c r="AR32" s="27" t="str">
        <f>IF('Création champs PV'!AR34=1,1,IF(OR('Création champs PV'!AR34="V1",'Création champs PV'!AR34="V2"),"V",IF('Création champs PV'!AR34="B1","B",IF('Création champs PV'!AR34="B2","B",IF('Création champs PV'!AR34="1a","1a","")))))</f>
        <v/>
      </c>
      <c r="AS32" s="27" t="str">
        <f>IF('Création champs PV'!AS34=1,1,IF(OR('Création champs PV'!AS34="V1",'Création champs PV'!AS34="V2"),"V",IF('Création champs PV'!AS34="B1","B",IF('Création champs PV'!AS34="B2","B",IF('Création champs PV'!AS34="1a","1a","")))))</f>
        <v/>
      </c>
      <c r="AT32" s="27" t="str">
        <f>IF('Création champs PV'!AT34=1,1,IF(OR('Création champs PV'!AT34="V1",'Création champs PV'!AT34="V2"),"V",IF('Création champs PV'!AT34="B1","B",IF('Création champs PV'!AT34="B2","B",IF('Création champs PV'!AT34="1a","1a","")))))</f>
        <v/>
      </c>
      <c r="AU32" s="27" t="str">
        <f>IF('Création champs PV'!AU34=1,1,IF(OR('Création champs PV'!AU34="V1",'Création champs PV'!AU34="V2"),"V",IF('Création champs PV'!AU34="B1","B",IF('Création champs PV'!AU34="B2","B",IF('Création champs PV'!AU34="1a","1a","")))))</f>
        <v/>
      </c>
      <c r="AV32" s="27" t="str">
        <f>IF('Création champs PV'!AV34=1,1,IF(OR('Création champs PV'!AV34="V1",'Création champs PV'!AV34="V2"),"V",IF('Création champs PV'!AV34="B1","B",IF('Création champs PV'!AV34="B2","B",IF('Création champs PV'!AV34="1a","1a","")))))</f>
        <v/>
      </c>
      <c r="AW32" s="27" t="str">
        <f>IF('Création champs PV'!AW34=1,1,IF(OR('Création champs PV'!AW34="V1",'Création champs PV'!AW34="V2"),"V",IF('Création champs PV'!AW34="B1","B",IF('Création champs PV'!AW34="B2","B",IF('Création champs PV'!AW34="1a","1a","")))))</f>
        <v/>
      </c>
      <c r="AX32" s="27" t="str">
        <f>IF('Création champs PV'!AX34=1,1,IF(OR('Création champs PV'!AX34="V1",'Création champs PV'!AX34="V2"),"V",IF('Création champs PV'!AX34="B1","B",IF('Création champs PV'!AX34="B2","B",IF('Création champs PV'!AX34="1a","1a","")))))</f>
        <v/>
      </c>
      <c r="AY32" s="27" t="str">
        <f>IF('Création champs PV'!AY34=1,1,IF(OR('Création champs PV'!AY34="V1",'Création champs PV'!AY34="V2"),"V",IF('Création champs PV'!AY34="B1","B",IF('Création champs PV'!AY34="B2","B",IF('Création champs PV'!AY34="1a","1a","")))))</f>
        <v/>
      </c>
      <c r="AZ32" s="27" t="str">
        <f>IF('Création champs PV'!AZ34=1,1,IF(OR('Création champs PV'!AZ34="V1",'Création champs PV'!AZ34="V2"),"V",IF('Création champs PV'!AZ34="B1","B",IF('Création champs PV'!AZ34="B2","B",IF('Création champs PV'!AZ34="1a","1a","")))))</f>
        <v/>
      </c>
      <c r="BA32" s="27" t="str">
        <f>IF('Création champs PV'!BA34=1,1,IF(OR('Création champs PV'!BA34="V1",'Création champs PV'!BA34="V2"),"V",IF('Création champs PV'!BA34="B1","B",IF('Création champs PV'!BA34="B2","B",IF('Création champs PV'!BA34="1a","1a","")))))</f>
        <v/>
      </c>
      <c r="BB32" s="27" t="str">
        <f>IF('Création champs PV'!BB34=1,1,IF(OR('Création champs PV'!BB34="V1",'Création champs PV'!BB34="V2"),"V",IF('Création champs PV'!BB34="B1","B",IF('Création champs PV'!BB34="B2","B",IF('Création champs PV'!BB34="1a","1a","")))))</f>
        <v/>
      </c>
      <c r="BC32" s="27" t="str">
        <f>IF('Création champs PV'!BC34=1,1,IF(OR('Création champs PV'!BC34="V1",'Création champs PV'!BC34="V2"),"V",IF('Création champs PV'!BC34="B1","B",IF('Création champs PV'!BC34="B2","B",IF('Création champs PV'!BC34="1a","1a","")))))</f>
        <v/>
      </c>
      <c r="BD32" s="27" t="str">
        <f>IF('Création champs PV'!BD34=1,1,IF(OR('Création champs PV'!BD34="V1",'Création champs PV'!BD34="V2"),"V",IF('Création champs PV'!BD34="B1","B",IF('Création champs PV'!BD34="B2","B",IF('Création champs PV'!BD34="1a","1a","")))))</f>
        <v/>
      </c>
      <c r="BE32" s="27" t="str">
        <f>IF('Création champs PV'!BE34=1,1,IF(OR('Création champs PV'!BE34="V1",'Création champs PV'!BE34="V2"),"V",IF('Création champs PV'!BE34="B1","B",IF('Création champs PV'!BE34="B2","B",IF('Création champs PV'!BE34="1a","1a","")))))</f>
        <v/>
      </c>
      <c r="BF32" s="27" t="str">
        <f>IF('Création champs PV'!BF34=1,1,IF(OR('Création champs PV'!BF34="V1",'Création champs PV'!BF34="V2"),"V",IF('Création champs PV'!BF34="B1","B",IF('Création champs PV'!BF34="B2","B",IF('Création champs PV'!BF34="1a","1a","")))))</f>
        <v/>
      </c>
      <c r="BG32" s="27" t="str">
        <f>IF('Création champs PV'!BG34=1,1,IF(OR('Création champs PV'!BG34="V1",'Création champs PV'!BG34="V2"),"V",IF('Création champs PV'!BG34="B1","B",IF('Création champs PV'!BG34="B2","B",IF('Création champs PV'!BG34="1a","1a","")))))</f>
        <v/>
      </c>
      <c r="BH32" s="27" t="str">
        <f>IF('Création champs PV'!BH34=1,1,IF(OR('Création champs PV'!BH34="V1",'Création champs PV'!BH34="V2"),"V",IF('Création champs PV'!BH34="B1","B",IF('Création champs PV'!BH34="B2","B",IF('Création champs PV'!BH34="1a","1a","")))))</f>
        <v/>
      </c>
      <c r="BI32" s="27" t="str">
        <f>IF('Création champs PV'!BI34=1,1,IF(OR('Création champs PV'!BI34="V1",'Création champs PV'!BI34="V2"),"V",IF('Création champs PV'!BI34="B1","B",IF('Création champs PV'!BI34="B2","B",IF('Création champs PV'!BI34="1a","1a","")))))</f>
        <v/>
      </c>
      <c r="BJ32" s="27" t="str">
        <f>IF('Création champs PV'!BJ34=1,1,IF(OR('Création champs PV'!BJ34="V1",'Création champs PV'!BJ34="V2"),"V",IF('Création champs PV'!BJ34="B1","B",IF('Création champs PV'!BJ34="B2","B",IF('Création champs PV'!BJ34="1a","1a","")))))</f>
        <v/>
      </c>
      <c r="BK32" s="27" t="str">
        <f>IF('Création champs PV'!BK34=1,1,IF(OR('Création champs PV'!BK34="V1",'Création champs PV'!BK34="V2"),"V",IF('Création champs PV'!BK34="B1","B",IF('Création champs PV'!BK34="B2","B",IF('Création champs PV'!BK34="1a","1a","")))))</f>
        <v/>
      </c>
      <c r="BL32" s="27" t="str">
        <f>IF('Création champs PV'!BL34=1,1,IF(OR('Création champs PV'!BL34="V1",'Création champs PV'!BL34="V2"),"V",IF('Création champs PV'!BL34="B1","B",IF('Création champs PV'!BL34="B2","B",IF('Création champs PV'!BL34="1a","1a","")))))</f>
        <v/>
      </c>
      <c r="BM32" s="27" t="str">
        <f>IF('Création champs PV'!BM34=1,1,IF(OR('Création champs PV'!BM34="V1",'Création champs PV'!BM34="V2"),"V",IF('Création champs PV'!BM34="B1","B",IF('Création champs PV'!BM34="B2","B",IF('Création champs PV'!BM34="1a","1a","")))))</f>
        <v/>
      </c>
      <c r="BN32" s="27" t="str">
        <f>IF('Création champs PV'!BN34=1,1,IF(OR('Création champs PV'!BN34="V1",'Création champs PV'!BN34="V2"),"V",IF('Création champs PV'!BN34="B1","B",IF('Création champs PV'!BN34="B2","B",IF('Création champs PV'!BN34="1a","1a","")))))</f>
        <v/>
      </c>
      <c r="BO32" s="27" t="str">
        <f>IF('Création champs PV'!BO34=1,1,IF(OR('Création champs PV'!BO34="V1",'Création champs PV'!BO34="V2"),"V",IF('Création champs PV'!BO34="B1","B",IF('Création champs PV'!BO34="B2","B",IF('Création champs PV'!BO34="1a","1a","")))))</f>
        <v/>
      </c>
      <c r="BP32" s="27" t="str">
        <f>IF('Création champs PV'!BP34=1,1,IF(OR('Création champs PV'!BP34="V1",'Création champs PV'!BP34="V2"),"V",IF('Création champs PV'!BP34="B1","B",IF('Création champs PV'!BP34="B2","B",IF('Création champs PV'!BP34="1a","1a","")))))</f>
        <v/>
      </c>
      <c r="BQ32" s="27" t="str">
        <f>IF('Création champs PV'!BQ34=1,1,IF(OR('Création champs PV'!BQ34="V1",'Création champs PV'!BQ34="V2"),"V",IF('Création champs PV'!BQ34="B1","B",IF('Création champs PV'!BQ34="B2","B",IF('Création champs PV'!BQ34="1a","1a","")))))</f>
        <v/>
      </c>
      <c r="BR32" s="27" t="str">
        <f>IF('Création champs PV'!BR34=1,1,IF(OR('Création champs PV'!BR34="V1",'Création champs PV'!BR34="V2"),"V",IF('Création champs PV'!BR34="B1","B",IF('Création champs PV'!BR34="B2","B",IF('Création champs PV'!BR34="1a","1a","")))))</f>
        <v/>
      </c>
      <c r="BS32" s="27" t="str">
        <f>IF('Création champs PV'!BS34=1,1,IF(OR('Création champs PV'!BS34="V1",'Création champs PV'!BS34="V2"),"V",IF('Création champs PV'!BS34="B1","B",IF('Création champs PV'!BS34="B2","B",IF('Création champs PV'!BS34="1a","1a","")))))</f>
        <v/>
      </c>
      <c r="BT32" s="27" t="str">
        <f>IF('Création champs PV'!BT34=1,1,IF(OR('Création champs PV'!BT34="V1",'Création champs PV'!BT34="V2"),"V",IF('Création champs PV'!BT34="B1","B",IF('Création champs PV'!BT34="B2","B",IF('Création champs PV'!BT34="1a","1a","")))))</f>
        <v/>
      </c>
      <c r="BU32" s="27" t="str">
        <f>IF('Création champs PV'!BU34=1,1,IF(OR('Création champs PV'!BU34="V1",'Création champs PV'!BU34="V2"),"V",IF('Création champs PV'!BU34="B1","B",IF('Création champs PV'!BU34="B2","B",IF('Création champs PV'!BU34="1a","1a","")))))</f>
        <v/>
      </c>
      <c r="BV32" s="27" t="str">
        <f>IF('Création champs PV'!BV34=1,1,IF(OR('Création champs PV'!BV34="V1",'Création champs PV'!BV34="V2"),"V",IF('Création champs PV'!BV34="B1","B",IF('Création champs PV'!BV34="B2","B",IF('Création champs PV'!BV34="1a","1a","")))))</f>
        <v/>
      </c>
      <c r="BW32" s="27" t="str">
        <f>IF('Création champs PV'!BW34=1,1,IF(OR('Création champs PV'!BW34="V1",'Création champs PV'!BW34="V2"),"V",IF('Création champs PV'!BW34="B1","B",IF('Création champs PV'!BW34="B2","B",IF('Création champs PV'!BW34="1a","1a","")))))</f>
        <v/>
      </c>
      <c r="BX32" s="27" t="str">
        <f>IF('Création champs PV'!BX34=1,1,IF(OR('Création champs PV'!BX34="V1",'Création champs PV'!BX34="V2"),"V",IF('Création champs PV'!BX34="B1","B",IF('Création champs PV'!BX34="B2","B",IF('Création champs PV'!BX34="1a","1a","")))))</f>
        <v/>
      </c>
      <c r="BY32" s="27" t="str">
        <f>IF('Création champs PV'!BY34=1,1,IF(OR('Création champs PV'!BY34="V1",'Création champs PV'!BY34="V2"),"V",IF('Création champs PV'!BY34="B1","B",IF('Création champs PV'!BY34="B2","B",IF('Création champs PV'!BY34="1a","1a","")))))</f>
        <v/>
      </c>
      <c r="BZ32" s="27" t="str">
        <f>IF('Création champs PV'!BZ34=1,1,IF(OR('Création champs PV'!BZ34="V1",'Création champs PV'!BZ34="V2"),"V",IF('Création champs PV'!BZ34="B1","B",IF('Création champs PV'!BZ34="B2","B",IF('Création champs PV'!BZ34="1a","1a","")))))</f>
        <v/>
      </c>
      <c r="CA32" s="27" t="str">
        <f>IF('Création champs PV'!CA34=1,1,IF(OR('Création champs PV'!CA34="V1",'Création champs PV'!CA34="V2"),"V",IF('Création champs PV'!CA34="B1","B",IF('Création champs PV'!CA34="B2","B",IF('Création champs PV'!CA34="1a","1a","")))))</f>
        <v/>
      </c>
      <c r="CB32" s="27" t="str">
        <f>IF('Création champs PV'!CB34=1,1,IF(OR('Création champs PV'!CB34="V1",'Création champs PV'!CB34="V2"),"V",IF('Création champs PV'!CB34="B1","B",IF('Création champs PV'!CB34="B2","B",IF('Création champs PV'!CB34="1a","1a","")))))</f>
        <v/>
      </c>
      <c r="CC32" s="27" t="str">
        <f>IF('Création champs PV'!CC34=1,1,IF(OR('Création champs PV'!CC34="V1",'Création champs PV'!CC34="V2"),"V",IF('Création champs PV'!CC34="B1","B",IF('Création champs PV'!CC34="B2","B",IF('Création champs PV'!CC34="1a","1a","")))))</f>
        <v/>
      </c>
      <c r="CD32" s="27" t="str">
        <f>IF('Création champs PV'!CD34=1,1,IF(OR('Création champs PV'!CD34="V1",'Création champs PV'!CD34="V2"),"V",IF('Création champs PV'!CD34="B1","B",IF('Création champs PV'!CD34="B2","B",IF('Création champs PV'!CD34="1a","1a","")))))</f>
        <v/>
      </c>
      <c r="CE32" s="27" t="str">
        <f>IF('Création champs PV'!CE34=1,1,IF(OR('Création champs PV'!CE34="V1",'Création champs PV'!CE34="V2"),"V",IF('Création champs PV'!CE34="B1","B",IF('Création champs PV'!CE34="B2","B",IF('Création champs PV'!CE34="1a","1a","")))))</f>
        <v/>
      </c>
      <c r="CF32" s="27" t="str">
        <f>IF('Création champs PV'!CF34=1,1,IF(OR('Création champs PV'!CF34="V1",'Création champs PV'!CF34="V2"),"V",IF('Création champs PV'!CF34="B1","B",IF('Création champs PV'!CF34="B2","B",IF('Création champs PV'!CF34="1a","1a","")))))</f>
        <v/>
      </c>
      <c r="CG32" s="27" t="str">
        <f>IF('Création champs PV'!CG34=1,1,IF(OR('Création champs PV'!CG34="V1",'Création champs PV'!CG34="V2"),"V",IF('Création champs PV'!CG34="B1","B",IF('Création champs PV'!CG34="B2","B",IF('Création champs PV'!CG34="1a","1a","")))))</f>
        <v/>
      </c>
      <c r="CH32" s="27" t="str">
        <f>IF('Création champs PV'!CH34=1,1,IF(OR('Création champs PV'!CH34="V1",'Création champs PV'!CH34="V2"),"V",IF('Création champs PV'!CH34="B1","B",IF('Création champs PV'!CH34="B2","B",IF('Création champs PV'!CH34="1a","1a","")))))</f>
        <v/>
      </c>
      <c r="CI32" s="27" t="str">
        <f>IF('Création champs PV'!CI34=1,1,IF(OR('Création champs PV'!CI34="V1",'Création champs PV'!CI34="V2"),"V",IF('Création champs PV'!CI34="B1","B",IF('Création champs PV'!CI34="B2","B",IF('Création champs PV'!CI34="1a","1a","")))))</f>
        <v/>
      </c>
      <c r="CJ32" s="27" t="str">
        <f>IF('Création champs PV'!CJ34=1,1,IF(OR('Création champs PV'!CJ34="V1",'Création champs PV'!CJ34="V2"),"V",IF('Création champs PV'!CJ34="B1","B",IF('Création champs PV'!CJ34="B2","B",IF('Création champs PV'!CJ34="1a","1a","")))))</f>
        <v/>
      </c>
      <c r="CK32" s="27" t="str">
        <f>IF('Création champs PV'!CK34=1,1,IF(OR('Création champs PV'!CK34="V1",'Création champs PV'!CK34="V2"),"V",IF('Création champs PV'!CK34="B1","B",IF('Création champs PV'!CK34="B2","B",IF('Création champs PV'!CK34="1a","1a","")))))</f>
        <v/>
      </c>
      <c r="CL32" s="27" t="str">
        <f>IF('Création champs PV'!CL34=1,1,IF(OR('Création champs PV'!CL34="V1",'Création champs PV'!CL34="V2"),"V",IF('Création champs PV'!CL34="B1","B",IF('Création champs PV'!CL34="B2","B",IF('Création champs PV'!CL34="1a","1a","")))))</f>
        <v/>
      </c>
      <c r="CM32" s="27" t="str">
        <f>IF('Création champs PV'!CM34=1,1,IF(OR('Création champs PV'!CM34="V1",'Création champs PV'!CM34="V2"),"V",IF('Création champs PV'!CM34="B1","B",IF('Création champs PV'!CM34="B2","B",IF('Création champs PV'!CM34="1a","1a","")))))</f>
        <v/>
      </c>
      <c r="CN32" s="27" t="str">
        <f>IF('Création champs PV'!CN34=1,1,IF(OR('Création champs PV'!CN34="V1",'Création champs PV'!CN34="V2"),"V",IF('Création champs PV'!CN34="B1","B",IF('Création champs PV'!CN34="B2","B",IF('Création champs PV'!CN34="1a","1a","")))))</f>
        <v/>
      </c>
      <c r="CO32" s="27" t="str">
        <f>IF('Création champs PV'!CO34=1,1,IF(OR('Création champs PV'!CO34="V1",'Création champs PV'!CO34="V2"),"V",IF('Création champs PV'!CO34="B1","B",IF('Création champs PV'!CO34="B2","B",IF('Création champs PV'!CO34="1a","1a","")))))</f>
        <v/>
      </c>
      <c r="CP32" s="27" t="str">
        <f>IF('Création champs PV'!CP34=1,1,IF(OR('Création champs PV'!CP34="V1",'Création champs PV'!CP34="V2"),"V",IF('Création champs PV'!CP34="B1","B",IF('Création champs PV'!CP34="B2","B",IF('Création champs PV'!CP34="1a","1a","")))))</f>
        <v/>
      </c>
      <c r="CQ32" s="27" t="str">
        <f>IF('Création champs PV'!CQ34=1,1,IF(OR('Création champs PV'!CQ34="V1",'Création champs PV'!CQ34="V2"),"V",IF('Création champs PV'!CQ34="B1","B",IF('Création champs PV'!CQ34="B2","B",IF('Création champs PV'!CQ34="1a","1a","")))))</f>
        <v/>
      </c>
      <c r="CR32" s="27" t="str">
        <f>IF('Création champs PV'!CR34=1,1,IF(OR('Création champs PV'!CR34="V1",'Création champs PV'!CR34="V2"),"V",IF('Création champs PV'!CR34="B1","B",IF('Création champs PV'!CR34="B2","B",IF('Création champs PV'!CR34="1a","1a","")))))</f>
        <v/>
      </c>
      <c r="CS32" s="27" t="str">
        <f>IF('Création champs PV'!CS34=1,1,IF(OR('Création champs PV'!CS34="V1",'Création champs PV'!CS34="V2"),"V",IF('Création champs PV'!CS34="B1","B",IF('Création champs PV'!CS34="B2","B",IF('Création champs PV'!CS34="1a","1a","")))))</f>
        <v/>
      </c>
      <c r="CT32" s="27" t="str">
        <f>IF('Création champs PV'!CT34=1,1,IF(OR('Création champs PV'!CT34="V1",'Création champs PV'!CT34="V2"),"V",IF('Création champs PV'!CT34="B1","B",IF('Création champs PV'!CT34="B2","B",IF('Création champs PV'!CT34="1a","1a","")))))</f>
        <v/>
      </c>
      <c r="CU32" s="27" t="str">
        <f>IF('Création champs PV'!CU34=1,1,IF(OR('Création champs PV'!CU34="V1",'Création champs PV'!CU34="V2"),"V",IF('Création champs PV'!CU34="B1","B",IF('Création champs PV'!CU34="B2","B",IF('Création champs PV'!CU34="1a","1a","")))))</f>
        <v/>
      </c>
      <c r="CV32" s="27" t="str">
        <f>IF('Création champs PV'!CV34=1,1,IF(OR('Création champs PV'!CV34="V1",'Création champs PV'!CV34="V2"),"V",IF('Création champs PV'!CV34="B1","B",IF('Création champs PV'!CV34="B2","B",IF('Création champs PV'!CV34="1a","1a","")))))</f>
        <v/>
      </c>
      <c r="CW32" s="27" t="str">
        <f>IF('Création champs PV'!CW34=1,1,IF(OR('Création champs PV'!CW34="V1",'Création champs PV'!CW34="V2"),"V",IF('Création champs PV'!CW34="B1","B",IF('Création champs PV'!CW34="B2","B",IF('Création champs PV'!CW34="1a","1a","")))))</f>
        <v/>
      </c>
      <c r="CX32" s="27" t="str">
        <f>IF('Création champs PV'!CX34=1,1,IF(OR('Création champs PV'!CX34="V1",'Création champs PV'!CX34="V2"),"V",IF('Création champs PV'!CX34="B1","B",IF('Création champs PV'!CX34="B2","B",IF('Création champs PV'!CX34="1a","1a","")))))</f>
        <v/>
      </c>
      <c r="CY32" s="27" t="str">
        <f>IF('Création champs PV'!CY34=1,1,IF(OR('Création champs PV'!CY34="V1",'Création champs PV'!CY34="V2"),"V",IF('Création champs PV'!CY34="B1","B",IF('Création champs PV'!CY34="B2","B",IF('Création champs PV'!CY34="1a","1a","")))))</f>
        <v/>
      </c>
      <c r="CZ32" s="27" t="str">
        <f>IF('Création champs PV'!CZ34=1,1,IF(OR('Création champs PV'!CZ34="V1",'Création champs PV'!CZ34="V2"),"V",IF('Création champs PV'!CZ34="B1","B",IF('Création champs PV'!CZ34="B2","B",IF('Création champs PV'!CZ34="1a","1a","")))))</f>
        <v/>
      </c>
      <c r="DA32" s="27" t="str">
        <f>IF('Création champs PV'!DA34=1,1,IF(OR('Création champs PV'!DA34="V1",'Création champs PV'!DA34="V2"),"V",IF('Création champs PV'!DA34="B1","B",IF('Création champs PV'!DA34="B2","B",IF('Création champs PV'!DA34="1a","1a","")))))</f>
        <v/>
      </c>
      <c r="DB32" s="27" t="str">
        <f>IF('Création champs PV'!DB34=1,1,IF(OR('Création champs PV'!DB34="V1",'Création champs PV'!DB34="V2"),"V",IF('Création champs PV'!DB34="B1","B",IF('Création champs PV'!DB34="B2","B",IF('Création champs PV'!DB34="1a","1a","")))))</f>
        <v/>
      </c>
      <c r="DC32" s="27" t="str">
        <f>IF('Création champs PV'!DC34=1,1,IF(OR('Création champs PV'!DC34="V1",'Création champs PV'!DC34="V2"),"V",IF('Création champs PV'!DC34="B1","B",IF('Création champs PV'!DC34="B2","B",IF('Création champs PV'!DC34="1a","1a","")))))</f>
        <v/>
      </c>
      <c r="DD32" s="28" t="str">
        <f>IF('Création champs PV'!DD34=1,1,IF(OR('Création champs PV'!DD34="V1",'Création champs PV'!DD34="V2"),"V",IF('Création champs PV'!DD34="B1","B",IF('Création champs PV'!DD34="B2","B",IF('Création champs PV'!DD34="1a","1a","")))))</f>
        <v/>
      </c>
      <c r="DE32" s="37"/>
    </row>
    <row r="33" spans="2:109" ht="21" customHeight="1" x14ac:dyDescent="0.25">
      <c r="B33" s="36"/>
      <c r="C33" s="26" t="str">
        <f>IF('Création champs PV'!C35=1,1,IF(OR('Création champs PV'!C35="V1",'Création champs PV'!C35="V2"),"V",IF('Création champs PV'!C35="B1","B",IF('Création champs PV'!C35="B2","B",IF('Création champs PV'!C35="1a","1a","")))))</f>
        <v/>
      </c>
      <c r="D33" s="27" t="str">
        <f>IF('Création champs PV'!D35=1,1,IF(OR('Création champs PV'!D35="V1",'Création champs PV'!D35="V2"),"V",IF('Création champs PV'!D35="B1","B",IF('Création champs PV'!D35="B2","B",IF('Création champs PV'!D35="1a","1a","")))))</f>
        <v/>
      </c>
      <c r="E33" s="27" t="str">
        <f>IF('Création champs PV'!E35=1,1,IF(OR('Création champs PV'!E35="V1",'Création champs PV'!E35="V2"),"V",IF('Création champs PV'!E35="B1","B",IF('Création champs PV'!E35="B2","B",IF('Création champs PV'!E35="1a","1a","")))))</f>
        <v/>
      </c>
      <c r="F33" s="27" t="str">
        <f>IF('Création champs PV'!F35=1,1,IF(OR('Création champs PV'!F35="V1",'Création champs PV'!F35="V2"),"V",IF('Création champs PV'!F35="B1","B",IF('Création champs PV'!F35="B2","B",IF('Création champs PV'!F35="1a","1a","")))))</f>
        <v/>
      </c>
      <c r="G33" s="27" t="str">
        <f>IF('Création champs PV'!G35=1,1,IF(OR('Création champs PV'!G35="V1",'Création champs PV'!G35="V2"),"V",IF('Création champs PV'!G35="B1","B",IF('Création champs PV'!G35="B2","B",IF('Création champs PV'!G35="1a","1a","")))))</f>
        <v/>
      </c>
      <c r="H33" s="27" t="str">
        <f>IF('Création champs PV'!H35=1,1,IF(OR('Création champs PV'!H35="V1",'Création champs PV'!H35="V2"),"V",IF('Création champs PV'!H35="B1","B",IF('Création champs PV'!H35="B2","B",IF('Création champs PV'!H35="1a","1a","")))))</f>
        <v/>
      </c>
      <c r="I33" s="27" t="str">
        <f>IF('Création champs PV'!I35=1,1,IF(OR('Création champs PV'!I35="V1",'Création champs PV'!I35="V2"),"V",IF('Création champs PV'!I35="B1","B",IF('Création champs PV'!I35="B2","B",IF('Création champs PV'!I35="1a","1a","")))))</f>
        <v/>
      </c>
      <c r="J33" s="27" t="str">
        <f>IF('Création champs PV'!J35=1,1,IF(OR('Création champs PV'!J35="V1",'Création champs PV'!J35="V2"),"V",IF('Création champs PV'!J35="B1","B",IF('Création champs PV'!J35="B2","B",IF('Création champs PV'!J35="1a","1a","")))))</f>
        <v/>
      </c>
      <c r="K33" s="27" t="str">
        <f>IF('Création champs PV'!K35=1,1,IF(OR('Création champs PV'!K35="V1",'Création champs PV'!K35="V2"),"V",IF('Création champs PV'!K35="B1","B",IF('Création champs PV'!K35="B2","B",IF('Création champs PV'!K35="1a","1a","")))))</f>
        <v/>
      </c>
      <c r="L33" s="27" t="str">
        <f>IF('Création champs PV'!L35=1,1,IF(OR('Création champs PV'!L35="V1",'Création champs PV'!L35="V2"),"V",IF('Création champs PV'!L35="B1","B",IF('Création champs PV'!L35="B2","B",IF('Création champs PV'!L35="1a","1a","")))))</f>
        <v/>
      </c>
      <c r="M33" s="27" t="str">
        <f>IF('Création champs PV'!M35=1,1,IF(OR('Création champs PV'!M35="V1",'Création champs PV'!M35="V2"),"V",IF('Création champs PV'!M35="B1","B",IF('Création champs PV'!M35="B2","B",IF('Création champs PV'!M35="1a","1a","")))))</f>
        <v/>
      </c>
      <c r="N33" s="27" t="str">
        <f>IF('Création champs PV'!N35=1,1,IF(OR('Création champs PV'!N35="V1",'Création champs PV'!N35="V2"),"V",IF('Création champs PV'!N35="B1","B",IF('Création champs PV'!N35="B2","B",IF('Création champs PV'!N35="1a","1a","")))))</f>
        <v/>
      </c>
      <c r="O33" s="27" t="str">
        <f>IF('Création champs PV'!O35=1,1,IF(OR('Création champs PV'!O35="V1",'Création champs PV'!O35="V2"),"V",IF('Création champs PV'!O35="B1","B",IF('Création champs PV'!O35="B2","B",IF('Création champs PV'!O35="1a","1a","")))))</f>
        <v/>
      </c>
      <c r="P33" s="27" t="str">
        <f>IF('Création champs PV'!P35=1,1,IF(OR('Création champs PV'!P35="V1",'Création champs PV'!P35="V2"),"V",IF('Création champs PV'!P35="B1","B",IF('Création champs PV'!P35="B2","B",IF('Création champs PV'!P35="1a","1a","")))))</f>
        <v/>
      </c>
      <c r="Q33" s="27" t="str">
        <f>IF('Création champs PV'!Q35=1,1,IF(OR('Création champs PV'!Q35="V1",'Création champs PV'!Q35="V2"),"V",IF('Création champs PV'!Q35="B1","B",IF('Création champs PV'!Q35="B2","B",IF('Création champs PV'!Q35="1a","1a","")))))</f>
        <v/>
      </c>
      <c r="R33" s="27" t="str">
        <f>IF('Création champs PV'!R35=1,1,IF(OR('Création champs PV'!R35="V1",'Création champs PV'!R35="V2"),"V",IF('Création champs PV'!R35="B1","B",IF('Création champs PV'!R35="B2","B",IF('Création champs PV'!R35="1a","1a","")))))</f>
        <v/>
      </c>
      <c r="S33" s="27" t="str">
        <f>IF('Création champs PV'!S35=1,1,IF(OR('Création champs PV'!S35="V1",'Création champs PV'!S35="V2"),"V",IF('Création champs PV'!S35="B1","B",IF('Création champs PV'!S35="B2","B",IF('Création champs PV'!S35="1a","1a","")))))</f>
        <v/>
      </c>
      <c r="T33" s="27" t="str">
        <f>IF('Création champs PV'!T35=1,1,IF(OR('Création champs PV'!T35="V1",'Création champs PV'!T35="V2"),"V",IF('Création champs PV'!T35="B1","B",IF('Création champs PV'!T35="B2","B",IF('Création champs PV'!T35="1a","1a","")))))</f>
        <v/>
      </c>
      <c r="U33" s="27" t="str">
        <f>IF('Création champs PV'!U35=1,1,IF(OR('Création champs PV'!U35="V1",'Création champs PV'!U35="V2"),"V",IF('Création champs PV'!U35="B1","B",IF('Création champs PV'!U35="B2","B",IF('Création champs PV'!U35="1a","1a","")))))</f>
        <v/>
      </c>
      <c r="V33" s="27" t="str">
        <f>IF('Création champs PV'!V35=1,1,IF(OR('Création champs PV'!V35="V1",'Création champs PV'!V35="V2"),"V",IF('Création champs PV'!V35="B1","B",IF('Création champs PV'!V35="B2","B",IF('Création champs PV'!V35="1a","1a","")))))</f>
        <v/>
      </c>
      <c r="W33" s="27" t="str">
        <f>IF('Création champs PV'!W35=1,1,IF(OR('Création champs PV'!W35="V1",'Création champs PV'!W35="V2"),"V",IF('Création champs PV'!W35="B1","B",IF('Création champs PV'!W35="B2","B",IF('Création champs PV'!W35="1a","1a","")))))</f>
        <v/>
      </c>
      <c r="X33" s="27" t="str">
        <f>IF('Création champs PV'!X35=1,1,IF(OR('Création champs PV'!X35="V1",'Création champs PV'!X35="V2"),"V",IF('Création champs PV'!X35="B1","B",IF('Création champs PV'!X35="B2","B",IF('Création champs PV'!X35="1a","1a","")))))</f>
        <v/>
      </c>
      <c r="Y33" s="27" t="str">
        <f>IF('Création champs PV'!Y35=1,1,IF(OR('Création champs PV'!Y35="V1",'Création champs PV'!Y35="V2"),"V",IF('Création champs PV'!Y35="B1","B",IF('Création champs PV'!Y35="B2","B",IF('Création champs PV'!Y35="1a","1a","")))))</f>
        <v/>
      </c>
      <c r="Z33" s="27" t="str">
        <f>IF('Création champs PV'!Z35=1,1,IF(OR('Création champs PV'!Z35="V1",'Création champs PV'!Z35="V2"),"V",IF('Création champs PV'!Z35="B1","B",IF('Création champs PV'!Z35="B2","B",IF('Création champs PV'!Z35="1a","1a","")))))</f>
        <v/>
      </c>
      <c r="AA33" s="27" t="str">
        <f>IF('Création champs PV'!AA35=1,1,IF(OR('Création champs PV'!AA35="V1",'Création champs PV'!AA35="V2"),"V",IF('Création champs PV'!AA35="B1","B",IF('Création champs PV'!AA35="B2","B",IF('Création champs PV'!AA35="1a","1a","")))))</f>
        <v/>
      </c>
      <c r="AB33" s="27" t="str">
        <f>IF('Création champs PV'!AB35=1,1,IF(OR('Création champs PV'!AB35="V1",'Création champs PV'!AB35="V2"),"V",IF('Création champs PV'!AB35="B1","B",IF('Création champs PV'!AB35="B2","B",IF('Création champs PV'!AB35="1a","1a","")))))</f>
        <v/>
      </c>
      <c r="AC33" s="27" t="str">
        <f>IF('Création champs PV'!AC35=1,1,IF(OR('Création champs PV'!AC35="V1",'Création champs PV'!AC35="V2"),"V",IF('Création champs PV'!AC35="B1","B",IF('Création champs PV'!AC35="B2","B",IF('Création champs PV'!AC35="1a","1a","")))))</f>
        <v/>
      </c>
      <c r="AD33" s="27" t="str">
        <f>IF('Création champs PV'!AD35=1,1,IF(OR('Création champs PV'!AD35="V1",'Création champs PV'!AD35="V2"),"V",IF('Création champs PV'!AD35="B1","B",IF('Création champs PV'!AD35="B2","B",IF('Création champs PV'!AD35="1a","1a","")))))</f>
        <v/>
      </c>
      <c r="AE33" s="27" t="str">
        <f>IF('Création champs PV'!AE35=1,1,IF(OR('Création champs PV'!AE35="V1",'Création champs PV'!AE35="V2"),"V",IF('Création champs PV'!AE35="B1","B",IF('Création champs PV'!AE35="B2","B",IF('Création champs PV'!AE35="1a","1a","")))))</f>
        <v/>
      </c>
      <c r="AF33" s="27" t="str">
        <f>IF('Création champs PV'!AF35=1,1,IF(OR('Création champs PV'!AF35="V1",'Création champs PV'!AF35="V2"),"V",IF('Création champs PV'!AF35="B1","B",IF('Création champs PV'!AF35="B2","B",IF('Création champs PV'!AF35="1a","1a","")))))</f>
        <v/>
      </c>
      <c r="AG33" s="27" t="str">
        <f>IF('Création champs PV'!AG35=1,1,IF(OR('Création champs PV'!AG35="V1",'Création champs PV'!AG35="V2"),"V",IF('Création champs PV'!AG35="B1","B",IF('Création champs PV'!AG35="B2","B",IF('Création champs PV'!AG35="1a","1a","")))))</f>
        <v/>
      </c>
      <c r="AH33" s="27" t="str">
        <f>IF('Création champs PV'!AH35=1,1,IF(OR('Création champs PV'!AH35="V1",'Création champs PV'!AH35="V2"),"V",IF('Création champs PV'!AH35="B1","B",IF('Création champs PV'!AH35="B2","B",IF('Création champs PV'!AH35="1a","1a","")))))</f>
        <v/>
      </c>
      <c r="AI33" s="27" t="str">
        <f>IF('Création champs PV'!AI35=1,1,IF(OR('Création champs PV'!AI35="V1",'Création champs PV'!AI35="V2"),"V",IF('Création champs PV'!AI35="B1","B",IF('Création champs PV'!AI35="B2","B",IF('Création champs PV'!AI35="1a","1a","")))))</f>
        <v/>
      </c>
      <c r="AJ33" s="27" t="str">
        <f>IF('Création champs PV'!AJ35=1,1,IF(OR('Création champs PV'!AJ35="V1",'Création champs PV'!AJ35="V2"),"V",IF('Création champs PV'!AJ35="B1","B",IF('Création champs PV'!AJ35="B2","B",IF('Création champs PV'!AJ35="1a","1a","")))))</f>
        <v/>
      </c>
      <c r="AK33" s="27" t="str">
        <f>IF('Création champs PV'!AK35=1,1,IF(OR('Création champs PV'!AK35="V1",'Création champs PV'!AK35="V2"),"V",IF('Création champs PV'!AK35="B1","B",IF('Création champs PV'!AK35="B2","B",IF('Création champs PV'!AK35="1a","1a","")))))</f>
        <v/>
      </c>
      <c r="AL33" s="27" t="str">
        <f>IF('Création champs PV'!AL35=1,1,IF(OR('Création champs PV'!AL35="V1",'Création champs PV'!AL35="V2"),"V",IF('Création champs PV'!AL35="B1","B",IF('Création champs PV'!AL35="B2","B",IF('Création champs PV'!AL35="1a","1a","")))))</f>
        <v/>
      </c>
      <c r="AM33" s="27" t="str">
        <f>IF('Création champs PV'!AM35=1,1,IF(OR('Création champs PV'!AM35="V1",'Création champs PV'!AM35="V2"),"V",IF('Création champs PV'!AM35="B1","B",IF('Création champs PV'!AM35="B2","B",IF('Création champs PV'!AM35="1a","1a","")))))</f>
        <v/>
      </c>
      <c r="AN33" s="27" t="str">
        <f>IF('Création champs PV'!AN35=1,1,IF(OR('Création champs PV'!AN35="V1",'Création champs PV'!AN35="V2"),"V",IF('Création champs PV'!AN35="B1","B",IF('Création champs PV'!AN35="B2","B",IF('Création champs PV'!AN35="1a","1a","")))))</f>
        <v/>
      </c>
      <c r="AO33" s="27" t="str">
        <f>IF('Création champs PV'!AO35=1,1,IF(OR('Création champs PV'!AO35="V1",'Création champs PV'!AO35="V2"),"V",IF('Création champs PV'!AO35="B1","B",IF('Création champs PV'!AO35="B2","B",IF('Création champs PV'!AO35="1a","1a","")))))</f>
        <v/>
      </c>
      <c r="AP33" s="27" t="str">
        <f>IF('Création champs PV'!AP35=1,1,IF(OR('Création champs PV'!AP35="V1",'Création champs PV'!AP35="V2"),"V",IF('Création champs PV'!AP35="B1","B",IF('Création champs PV'!AP35="B2","B",IF('Création champs PV'!AP35="1a","1a","")))))</f>
        <v/>
      </c>
      <c r="AQ33" s="27" t="str">
        <f>IF('Création champs PV'!AQ35=1,1,IF(OR('Création champs PV'!AQ35="V1",'Création champs PV'!AQ35="V2"),"V",IF('Création champs PV'!AQ35="B1","B",IF('Création champs PV'!AQ35="B2","B",IF('Création champs PV'!AQ35="1a","1a","")))))</f>
        <v/>
      </c>
      <c r="AR33" s="27" t="str">
        <f>IF('Création champs PV'!AR35=1,1,IF(OR('Création champs PV'!AR35="V1",'Création champs PV'!AR35="V2"),"V",IF('Création champs PV'!AR35="B1","B",IF('Création champs PV'!AR35="B2","B",IF('Création champs PV'!AR35="1a","1a","")))))</f>
        <v/>
      </c>
      <c r="AS33" s="27" t="str">
        <f>IF('Création champs PV'!AS35=1,1,IF(OR('Création champs PV'!AS35="V1",'Création champs PV'!AS35="V2"),"V",IF('Création champs PV'!AS35="B1","B",IF('Création champs PV'!AS35="B2","B",IF('Création champs PV'!AS35="1a","1a","")))))</f>
        <v/>
      </c>
      <c r="AT33" s="27" t="str">
        <f>IF('Création champs PV'!AT35=1,1,IF(OR('Création champs PV'!AT35="V1",'Création champs PV'!AT35="V2"),"V",IF('Création champs PV'!AT35="B1","B",IF('Création champs PV'!AT35="B2","B",IF('Création champs PV'!AT35="1a","1a","")))))</f>
        <v/>
      </c>
      <c r="AU33" s="27" t="str">
        <f>IF('Création champs PV'!AU35=1,1,IF(OR('Création champs PV'!AU35="V1",'Création champs PV'!AU35="V2"),"V",IF('Création champs PV'!AU35="B1","B",IF('Création champs PV'!AU35="B2","B",IF('Création champs PV'!AU35="1a","1a","")))))</f>
        <v/>
      </c>
      <c r="AV33" s="27" t="str">
        <f>IF('Création champs PV'!AV35=1,1,IF(OR('Création champs PV'!AV35="V1",'Création champs PV'!AV35="V2"),"V",IF('Création champs PV'!AV35="B1","B",IF('Création champs PV'!AV35="B2","B",IF('Création champs PV'!AV35="1a","1a","")))))</f>
        <v/>
      </c>
      <c r="AW33" s="27" t="str">
        <f>IF('Création champs PV'!AW35=1,1,IF(OR('Création champs PV'!AW35="V1",'Création champs PV'!AW35="V2"),"V",IF('Création champs PV'!AW35="B1","B",IF('Création champs PV'!AW35="B2","B",IF('Création champs PV'!AW35="1a","1a","")))))</f>
        <v/>
      </c>
      <c r="AX33" s="27" t="str">
        <f>IF('Création champs PV'!AX35=1,1,IF(OR('Création champs PV'!AX35="V1",'Création champs PV'!AX35="V2"),"V",IF('Création champs PV'!AX35="B1","B",IF('Création champs PV'!AX35="B2","B",IF('Création champs PV'!AX35="1a","1a","")))))</f>
        <v/>
      </c>
      <c r="AY33" s="27" t="str">
        <f>IF('Création champs PV'!AY35=1,1,IF(OR('Création champs PV'!AY35="V1",'Création champs PV'!AY35="V2"),"V",IF('Création champs PV'!AY35="B1","B",IF('Création champs PV'!AY35="B2","B",IF('Création champs PV'!AY35="1a","1a","")))))</f>
        <v/>
      </c>
      <c r="AZ33" s="27" t="str">
        <f>IF('Création champs PV'!AZ35=1,1,IF(OR('Création champs PV'!AZ35="V1",'Création champs PV'!AZ35="V2"),"V",IF('Création champs PV'!AZ35="B1","B",IF('Création champs PV'!AZ35="B2","B",IF('Création champs PV'!AZ35="1a","1a","")))))</f>
        <v/>
      </c>
      <c r="BA33" s="27" t="str">
        <f>IF('Création champs PV'!BA35=1,1,IF(OR('Création champs PV'!BA35="V1",'Création champs PV'!BA35="V2"),"V",IF('Création champs PV'!BA35="B1","B",IF('Création champs PV'!BA35="B2","B",IF('Création champs PV'!BA35="1a","1a","")))))</f>
        <v/>
      </c>
      <c r="BB33" s="27" t="str">
        <f>IF('Création champs PV'!BB35=1,1,IF(OR('Création champs PV'!BB35="V1",'Création champs PV'!BB35="V2"),"V",IF('Création champs PV'!BB35="B1","B",IF('Création champs PV'!BB35="B2","B",IF('Création champs PV'!BB35="1a","1a","")))))</f>
        <v/>
      </c>
      <c r="BC33" s="27" t="str">
        <f>IF('Création champs PV'!BC35=1,1,IF(OR('Création champs PV'!BC35="V1",'Création champs PV'!BC35="V2"),"V",IF('Création champs PV'!BC35="B1","B",IF('Création champs PV'!BC35="B2","B",IF('Création champs PV'!BC35="1a","1a","")))))</f>
        <v/>
      </c>
      <c r="BD33" s="27" t="str">
        <f>IF('Création champs PV'!BD35=1,1,IF(OR('Création champs PV'!BD35="V1",'Création champs PV'!BD35="V2"),"V",IF('Création champs PV'!BD35="B1","B",IF('Création champs PV'!BD35="B2","B",IF('Création champs PV'!BD35="1a","1a","")))))</f>
        <v/>
      </c>
      <c r="BE33" s="27" t="str">
        <f>IF('Création champs PV'!BE35=1,1,IF(OR('Création champs PV'!BE35="V1",'Création champs PV'!BE35="V2"),"V",IF('Création champs PV'!BE35="B1","B",IF('Création champs PV'!BE35="B2","B",IF('Création champs PV'!BE35="1a","1a","")))))</f>
        <v/>
      </c>
      <c r="BF33" s="27" t="str">
        <f>IF('Création champs PV'!BF35=1,1,IF(OR('Création champs PV'!BF35="V1",'Création champs PV'!BF35="V2"),"V",IF('Création champs PV'!BF35="B1","B",IF('Création champs PV'!BF35="B2","B",IF('Création champs PV'!BF35="1a","1a","")))))</f>
        <v/>
      </c>
      <c r="BG33" s="27" t="str">
        <f>IF('Création champs PV'!BG35=1,1,IF(OR('Création champs PV'!BG35="V1",'Création champs PV'!BG35="V2"),"V",IF('Création champs PV'!BG35="B1","B",IF('Création champs PV'!BG35="B2","B",IF('Création champs PV'!BG35="1a","1a","")))))</f>
        <v/>
      </c>
      <c r="BH33" s="27" t="str">
        <f>IF('Création champs PV'!BH35=1,1,IF(OR('Création champs PV'!BH35="V1",'Création champs PV'!BH35="V2"),"V",IF('Création champs PV'!BH35="B1","B",IF('Création champs PV'!BH35="B2","B",IF('Création champs PV'!BH35="1a","1a","")))))</f>
        <v/>
      </c>
      <c r="BI33" s="27" t="str">
        <f>IF('Création champs PV'!BI35=1,1,IF(OR('Création champs PV'!BI35="V1",'Création champs PV'!BI35="V2"),"V",IF('Création champs PV'!BI35="B1","B",IF('Création champs PV'!BI35="B2","B",IF('Création champs PV'!BI35="1a","1a","")))))</f>
        <v/>
      </c>
      <c r="BJ33" s="27" t="str">
        <f>IF('Création champs PV'!BJ35=1,1,IF(OR('Création champs PV'!BJ35="V1",'Création champs PV'!BJ35="V2"),"V",IF('Création champs PV'!BJ35="B1","B",IF('Création champs PV'!BJ35="B2","B",IF('Création champs PV'!BJ35="1a","1a","")))))</f>
        <v/>
      </c>
      <c r="BK33" s="27" t="str">
        <f>IF('Création champs PV'!BK35=1,1,IF(OR('Création champs PV'!BK35="V1",'Création champs PV'!BK35="V2"),"V",IF('Création champs PV'!BK35="B1","B",IF('Création champs PV'!BK35="B2","B",IF('Création champs PV'!BK35="1a","1a","")))))</f>
        <v/>
      </c>
      <c r="BL33" s="27" t="str">
        <f>IF('Création champs PV'!BL35=1,1,IF(OR('Création champs PV'!BL35="V1",'Création champs PV'!BL35="V2"),"V",IF('Création champs PV'!BL35="B1","B",IF('Création champs PV'!BL35="B2","B",IF('Création champs PV'!BL35="1a","1a","")))))</f>
        <v/>
      </c>
      <c r="BM33" s="27" t="str">
        <f>IF('Création champs PV'!BM35=1,1,IF(OR('Création champs PV'!BM35="V1",'Création champs PV'!BM35="V2"),"V",IF('Création champs PV'!BM35="B1","B",IF('Création champs PV'!BM35="B2","B",IF('Création champs PV'!BM35="1a","1a","")))))</f>
        <v/>
      </c>
      <c r="BN33" s="27" t="str">
        <f>IF('Création champs PV'!BN35=1,1,IF(OR('Création champs PV'!BN35="V1",'Création champs PV'!BN35="V2"),"V",IF('Création champs PV'!BN35="B1","B",IF('Création champs PV'!BN35="B2","B",IF('Création champs PV'!BN35="1a","1a","")))))</f>
        <v/>
      </c>
      <c r="BO33" s="27" t="str">
        <f>IF('Création champs PV'!BO35=1,1,IF(OR('Création champs PV'!BO35="V1",'Création champs PV'!BO35="V2"),"V",IF('Création champs PV'!BO35="B1","B",IF('Création champs PV'!BO35="B2","B",IF('Création champs PV'!BO35="1a","1a","")))))</f>
        <v/>
      </c>
      <c r="BP33" s="27" t="str">
        <f>IF('Création champs PV'!BP35=1,1,IF(OR('Création champs PV'!BP35="V1",'Création champs PV'!BP35="V2"),"V",IF('Création champs PV'!BP35="B1","B",IF('Création champs PV'!BP35="B2","B",IF('Création champs PV'!BP35="1a","1a","")))))</f>
        <v/>
      </c>
      <c r="BQ33" s="27" t="str">
        <f>IF('Création champs PV'!BQ35=1,1,IF(OR('Création champs PV'!BQ35="V1",'Création champs PV'!BQ35="V2"),"V",IF('Création champs PV'!BQ35="B1","B",IF('Création champs PV'!BQ35="B2","B",IF('Création champs PV'!BQ35="1a","1a","")))))</f>
        <v/>
      </c>
      <c r="BR33" s="27" t="str">
        <f>IF('Création champs PV'!BR35=1,1,IF(OR('Création champs PV'!BR35="V1",'Création champs PV'!BR35="V2"),"V",IF('Création champs PV'!BR35="B1","B",IF('Création champs PV'!BR35="B2","B",IF('Création champs PV'!BR35="1a","1a","")))))</f>
        <v/>
      </c>
      <c r="BS33" s="27" t="str">
        <f>IF('Création champs PV'!BS35=1,1,IF(OR('Création champs PV'!BS35="V1",'Création champs PV'!BS35="V2"),"V",IF('Création champs PV'!BS35="B1","B",IF('Création champs PV'!BS35="B2","B",IF('Création champs PV'!BS35="1a","1a","")))))</f>
        <v/>
      </c>
      <c r="BT33" s="27" t="str">
        <f>IF('Création champs PV'!BT35=1,1,IF(OR('Création champs PV'!BT35="V1",'Création champs PV'!BT35="V2"),"V",IF('Création champs PV'!BT35="B1","B",IF('Création champs PV'!BT35="B2","B",IF('Création champs PV'!BT35="1a","1a","")))))</f>
        <v/>
      </c>
      <c r="BU33" s="27" t="str">
        <f>IF('Création champs PV'!BU35=1,1,IF(OR('Création champs PV'!BU35="V1",'Création champs PV'!BU35="V2"),"V",IF('Création champs PV'!BU35="B1","B",IF('Création champs PV'!BU35="B2","B",IF('Création champs PV'!BU35="1a","1a","")))))</f>
        <v/>
      </c>
      <c r="BV33" s="27" t="str">
        <f>IF('Création champs PV'!BV35=1,1,IF(OR('Création champs PV'!BV35="V1",'Création champs PV'!BV35="V2"),"V",IF('Création champs PV'!BV35="B1","B",IF('Création champs PV'!BV35="B2","B",IF('Création champs PV'!BV35="1a","1a","")))))</f>
        <v/>
      </c>
      <c r="BW33" s="27" t="str">
        <f>IF('Création champs PV'!BW35=1,1,IF(OR('Création champs PV'!BW35="V1",'Création champs PV'!BW35="V2"),"V",IF('Création champs PV'!BW35="B1","B",IF('Création champs PV'!BW35="B2","B",IF('Création champs PV'!BW35="1a","1a","")))))</f>
        <v/>
      </c>
      <c r="BX33" s="27" t="str">
        <f>IF('Création champs PV'!BX35=1,1,IF(OR('Création champs PV'!BX35="V1",'Création champs PV'!BX35="V2"),"V",IF('Création champs PV'!BX35="B1","B",IF('Création champs PV'!BX35="B2","B",IF('Création champs PV'!BX35="1a","1a","")))))</f>
        <v/>
      </c>
      <c r="BY33" s="27" t="str">
        <f>IF('Création champs PV'!BY35=1,1,IF(OR('Création champs PV'!BY35="V1",'Création champs PV'!BY35="V2"),"V",IF('Création champs PV'!BY35="B1","B",IF('Création champs PV'!BY35="B2","B",IF('Création champs PV'!BY35="1a","1a","")))))</f>
        <v/>
      </c>
      <c r="BZ33" s="27" t="str">
        <f>IF('Création champs PV'!BZ35=1,1,IF(OR('Création champs PV'!BZ35="V1",'Création champs PV'!BZ35="V2"),"V",IF('Création champs PV'!BZ35="B1","B",IF('Création champs PV'!BZ35="B2","B",IF('Création champs PV'!BZ35="1a","1a","")))))</f>
        <v/>
      </c>
      <c r="CA33" s="27" t="str">
        <f>IF('Création champs PV'!CA35=1,1,IF(OR('Création champs PV'!CA35="V1",'Création champs PV'!CA35="V2"),"V",IF('Création champs PV'!CA35="B1","B",IF('Création champs PV'!CA35="B2","B",IF('Création champs PV'!CA35="1a","1a","")))))</f>
        <v/>
      </c>
      <c r="CB33" s="27" t="str">
        <f>IF('Création champs PV'!CB35=1,1,IF(OR('Création champs PV'!CB35="V1",'Création champs PV'!CB35="V2"),"V",IF('Création champs PV'!CB35="B1","B",IF('Création champs PV'!CB35="B2","B",IF('Création champs PV'!CB35="1a","1a","")))))</f>
        <v/>
      </c>
      <c r="CC33" s="27" t="str">
        <f>IF('Création champs PV'!CC35=1,1,IF(OR('Création champs PV'!CC35="V1",'Création champs PV'!CC35="V2"),"V",IF('Création champs PV'!CC35="B1","B",IF('Création champs PV'!CC35="B2","B",IF('Création champs PV'!CC35="1a","1a","")))))</f>
        <v/>
      </c>
      <c r="CD33" s="27" t="str">
        <f>IF('Création champs PV'!CD35=1,1,IF(OR('Création champs PV'!CD35="V1",'Création champs PV'!CD35="V2"),"V",IF('Création champs PV'!CD35="B1","B",IF('Création champs PV'!CD35="B2","B",IF('Création champs PV'!CD35="1a","1a","")))))</f>
        <v/>
      </c>
      <c r="CE33" s="27" t="str">
        <f>IF('Création champs PV'!CE35=1,1,IF(OR('Création champs PV'!CE35="V1",'Création champs PV'!CE35="V2"),"V",IF('Création champs PV'!CE35="B1","B",IF('Création champs PV'!CE35="B2","B",IF('Création champs PV'!CE35="1a","1a","")))))</f>
        <v/>
      </c>
      <c r="CF33" s="27" t="str">
        <f>IF('Création champs PV'!CF35=1,1,IF(OR('Création champs PV'!CF35="V1",'Création champs PV'!CF35="V2"),"V",IF('Création champs PV'!CF35="B1","B",IF('Création champs PV'!CF35="B2","B",IF('Création champs PV'!CF35="1a","1a","")))))</f>
        <v/>
      </c>
      <c r="CG33" s="27" t="str">
        <f>IF('Création champs PV'!CG35=1,1,IF(OR('Création champs PV'!CG35="V1",'Création champs PV'!CG35="V2"),"V",IF('Création champs PV'!CG35="B1","B",IF('Création champs PV'!CG35="B2","B",IF('Création champs PV'!CG35="1a","1a","")))))</f>
        <v/>
      </c>
      <c r="CH33" s="27" t="str">
        <f>IF('Création champs PV'!CH35=1,1,IF(OR('Création champs PV'!CH35="V1",'Création champs PV'!CH35="V2"),"V",IF('Création champs PV'!CH35="B1","B",IF('Création champs PV'!CH35="B2","B",IF('Création champs PV'!CH35="1a","1a","")))))</f>
        <v/>
      </c>
      <c r="CI33" s="27" t="str">
        <f>IF('Création champs PV'!CI35=1,1,IF(OR('Création champs PV'!CI35="V1",'Création champs PV'!CI35="V2"),"V",IF('Création champs PV'!CI35="B1","B",IF('Création champs PV'!CI35="B2","B",IF('Création champs PV'!CI35="1a","1a","")))))</f>
        <v/>
      </c>
      <c r="CJ33" s="27" t="str">
        <f>IF('Création champs PV'!CJ35=1,1,IF(OR('Création champs PV'!CJ35="V1",'Création champs PV'!CJ35="V2"),"V",IF('Création champs PV'!CJ35="B1","B",IF('Création champs PV'!CJ35="B2","B",IF('Création champs PV'!CJ35="1a","1a","")))))</f>
        <v/>
      </c>
      <c r="CK33" s="27" t="str">
        <f>IF('Création champs PV'!CK35=1,1,IF(OR('Création champs PV'!CK35="V1",'Création champs PV'!CK35="V2"),"V",IF('Création champs PV'!CK35="B1","B",IF('Création champs PV'!CK35="B2","B",IF('Création champs PV'!CK35="1a","1a","")))))</f>
        <v/>
      </c>
      <c r="CL33" s="27" t="str">
        <f>IF('Création champs PV'!CL35=1,1,IF(OR('Création champs PV'!CL35="V1",'Création champs PV'!CL35="V2"),"V",IF('Création champs PV'!CL35="B1","B",IF('Création champs PV'!CL35="B2","B",IF('Création champs PV'!CL35="1a","1a","")))))</f>
        <v/>
      </c>
      <c r="CM33" s="27" t="str">
        <f>IF('Création champs PV'!CM35=1,1,IF(OR('Création champs PV'!CM35="V1",'Création champs PV'!CM35="V2"),"V",IF('Création champs PV'!CM35="B1","B",IF('Création champs PV'!CM35="B2","B",IF('Création champs PV'!CM35="1a","1a","")))))</f>
        <v/>
      </c>
      <c r="CN33" s="27" t="str">
        <f>IF('Création champs PV'!CN35=1,1,IF(OR('Création champs PV'!CN35="V1",'Création champs PV'!CN35="V2"),"V",IF('Création champs PV'!CN35="B1","B",IF('Création champs PV'!CN35="B2","B",IF('Création champs PV'!CN35="1a","1a","")))))</f>
        <v/>
      </c>
      <c r="CO33" s="27" t="str">
        <f>IF('Création champs PV'!CO35=1,1,IF(OR('Création champs PV'!CO35="V1",'Création champs PV'!CO35="V2"),"V",IF('Création champs PV'!CO35="B1","B",IF('Création champs PV'!CO35="B2","B",IF('Création champs PV'!CO35="1a","1a","")))))</f>
        <v/>
      </c>
      <c r="CP33" s="27" t="str">
        <f>IF('Création champs PV'!CP35=1,1,IF(OR('Création champs PV'!CP35="V1",'Création champs PV'!CP35="V2"),"V",IF('Création champs PV'!CP35="B1","B",IF('Création champs PV'!CP35="B2","B",IF('Création champs PV'!CP35="1a","1a","")))))</f>
        <v/>
      </c>
      <c r="CQ33" s="27" t="str">
        <f>IF('Création champs PV'!CQ35=1,1,IF(OR('Création champs PV'!CQ35="V1",'Création champs PV'!CQ35="V2"),"V",IF('Création champs PV'!CQ35="B1","B",IF('Création champs PV'!CQ35="B2","B",IF('Création champs PV'!CQ35="1a","1a","")))))</f>
        <v/>
      </c>
      <c r="CR33" s="27" t="str">
        <f>IF('Création champs PV'!CR35=1,1,IF(OR('Création champs PV'!CR35="V1",'Création champs PV'!CR35="V2"),"V",IF('Création champs PV'!CR35="B1","B",IF('Création champs PV'!CR35="B2","B",IF('Création champs PV'!CR35="1a","1a","")))))</f>
        <v/>
      </c>
      <c r="CS33" s="27" t="str">
        <f>IF('Création champs PV'!CS35=1,1,IF(OR('Création champs PV'!CS35="V1",'Création champs PV'!CS35="V2"),"V",IF('Création champs PV'!CS35="B1","B",IF('Création champs PV'!CS35="B2","B",IF('Création champs PV'!CS35="1a","1a","")))))</f>
        <v/>
      </c>
      <c r="CT33" s="27" t="str">
        <f>IF('Création champs PV'!CT35=1,1,IF(OR('Création champs PV'!CT35="V1",'Création champs PV'!CT35="V2"),"V",IF('Création champs PV'!CT35="B1","B",IF('Création champs PV'!CT35="B2","B",IF('Création champs PV'!CT35="1a","1a","")))))</f>
        <v/>
      </c>
      <c r="CU33" s="27" t="str">
        <f>IF('Création champs PV'!CU35=1,1,IF(OR('Création champs PV'!CU35="V1",'Création champs PV'!CU35="V2"),"V",IF('Création champs PV'!CU35="B1","B",IF('Création champs PV'!CU35="B2","B",IF('Création champs PV'!CU35="1a","1a","")))))</f>
        <v/>
      </c>
      <c r="CV33" s="27" t="str">
        <f>IF('Création champs PV'!CV35=1,1,IF(OR('Création champs PV'!CV35="V1",'Création champs PV'!CV35="V2"),"V",IF('Création champs PV'!CV35="B1","B",IF('Création champs PV'!CV35="B2","B",IF('Création champs PV'!CV35="1a","1a","")))))</f>
        <v/>
      </c>
      <c r="CW33" s="27" t="str">
        <f>IF('Création champs PV'!CW35=1,1,IF(OR('Création champs PV'!CW35="V1",'Création champs PV'!CW35="V2"),"V",IF('Création champs PV'!CW35="B1","B",IF('Création champs PV'!CW35="B2","B",IF('Création champs PV'!CW35="1a","1a","")))))</f>
        <v/>
      </c>
      <c r="CX33" s="27" t="str">
        <f>IF('Création champs PV'!CX35=1,1,IF(OR('Création champs PV'!CX35="V1",'Création champs PV'!CX35="V2"),"V",IF('Création champs PV'!CX35="B1","B",IF('Création champs PV'!CX35="B2","B",IF('Création champs PV'!CX35="1a","1a","")))))</f>
        <v/>
      </c>
      <c r="CY33" s="27" t="str">
        <f>IF('Création champs PV'!CY35=1,1,IF(OR('Création champs PV'!CY35="V1",'Création champs PV'!CY35="V2"),"V",IF('Création champs PV'!CY35="B1","B",IF('Création champs PV'!CY35="B2","B",IF('Création champs PV'!CY35="1a","1a","")))))</f>
        <v/>
      </c>
      <c r="CZ33" s="27" t="str">
        <f>IF('Création champs PV'!CZ35=1,1,IF(OR('Création champs PV'!CZ35="V1",'Création champs PV'!CZ35="V2"),"V",IF('Création champs PV'!CZ35="B1","B",IF('Création champs PV'!CZ35="B2","B",IF('Création champs PV'!CZ35="1a","1a","")))))</f>
        <v/>
      </c>
      <c r="DA33" s="27" t="str">
        <f>IF('Création champs PV'!DA35=1,1,IF(OR('Création champs PV'!DA35="V1",'Création champs PV'!DA35="V2"),"V",IF('Création champs PV'!DA35="B1","B",IF('Création champs PV'!DA35="B2","B",IF('Création champs PV'!DA35="1a","1a","")))))</f>
        <v/>
      </c>
      <c r="DB33" s="27" t="str">
        <f>IF('Création champs PV'!DB35=1,1,IF(OR('Création champs PV'!DB35="V1",'Création champs PV'!DB35="V2"),"V",IF('Création champs PV'!DB35="B1","B",IF('Création champs PV'!DB35="B2","B",IF('Création champs PV'!DB35="1a","1a","")))))</f>
        <v/>
      </c>
      <c r="DC33" s="27" t="str">
        <f>IF('Création champs PV'!DC35=1,1,IF(OR('Création champs PV'!DC35="V1",'Création champs PV'!DC35="V2"),"V",IF('Création champs PV'!DC35="B1","B",IF('Création champs PV'!DC35="B2","B",IF('Création champs PV'!DC35="1a","1a","")))))</f>
        <v/>
      </c>
      <c r="DD33" s="28" t="str">
        <f>IF('Création champs PV'!DD35=1,1,IF(OR('Création champs PV'!DD35="V1",'Création champs PV'!DD35="V2"),"V",IF('Création champs PV'!DD35="B1","B",IF('Création champs PV'!DD35="B2","B",IF('Création champs PV'!DD35="1a","1a","")))))</f>
        <v/>
      </c>
      <c r="DE33" s="37"/>
    </row>
    <row r="34" spans="2:109" ht="21" customHeight="1" x14ac:dyDescent="0.25">
      <c r="B34" s="36"/>
      <c r="C34" s="26" t="str">
        <f>IF('Création champs PV'!C36=1,1,IF(OR('Création champs PV'!C36="V1",'Création champs PV'!C36="V2"),"V",IF('Création champs PV'!C36="B1","B",IF('Création champs PV'!C36="B2","B",IF('Création champs PV'!C36="1a","1a","")))))</f>
        <v/>
      </c>
      <c r="D34" s="27" t="str">
        <f>IF('Création champs PV'!D36=1,1,IF(OR('Création champs PV'!D36="V1",'Création champs PV'!D36="V2"),"V",IF('Création champs PV'!D36="B1","B",IF('Création champs PV'!D36="B2","B",IF('Création champs PV'!D36="1a","1a","")))))</f>
        <v/>
      </c>
      <c r="E34" s="27" t="str">
        <f>IF('Création champs PV'!E36=1,1,IF(OR('Création champs PV'!E36="V1",'Création champs PV'!E36="V2"),"V",IF('Création champs PV'!E36="B1","B",IF('Création champs PV'!E36="B2","B",IF('Création champs PV'!E36="1a","1a","")))))</f>
        <v/>
      </c>
      <c r="F34" s="27" t="str">
        <f>IF('Création champs PV'!F36=1,1,IF(OR('Création champs PV'!F36="V1",'Création champs PV'!F36="V2"),"V",IF('Création champs PV'!F36="B1","B",IF('Création champs PV'!F36="B2","B",IF('Création champs PV'!F36="1a","1a","")))))</f>
        <v/>
      </c>
      <c r="G34" s="27" t="str">
        <f>IF('Création champs PV'!G36=1,1,IF(OR('Création champs PV'!G36="V1",'Création champs PV'!G36="V2"),"V",IF('Création champs PV'!G36="B1","B",IF('Création champs PV'!G36="B2","B",IF('Création champs PV'!G36="1a","1a","")))))</f>
        <v/>
      </c>
      <c r="H34" s="27" t="str">
        <f>IF('Création champs PV'!H36=1,1,IF(OR('Création champs PV'!H36="V1",'Création champs PV'!H36="V2"),"V",IF('Création champs PV'!H36="B1","B",IF('Création champs PV'!H36="B2","B",IF('Création champs PV'!H36="1a","1a","")))))</f>
        <v/>
      </c>
      <c r="I34" s="27" t="str">
        <f>IF('Création champs PV'!I36=1,1,IF(OR('Création champs PV'!I36="V1",'Création champs PV'!I36="V2"),"V",IF('Création champs PV'!I36="B1","B",IF('Création champs PV'!I36="B2","B",IF('Création champs PV'!I36="1a","1a","")))))</f>
        <v/>
      </c>
      <c r="J34" s="27" t="str">
        <f>IF('Création champs PV'!J36=1,1,IF(OR('Création champs PV'!J36="V1",'Création champs PV'!J36="V2"),"V",IF('Création champs PV'!J36="B1","B",IF('Création champs PV'!J36="B2","B",IF('Création champs PV'!J36="1a","1a","")))))</f>
        <v/>
      </c>
      <c r="K34" s="27" t="str">
        <f>IF('Création champs PV'!K36=1,1,IF(OR('Création champs PV'!K36="V1",'Création champs PV'!K36="V2"),"V",IF('Création champs PV'!K36="B1","B",IF('Création champs PV'!K36="B2","B",IF('Création champs PV'!K36="1a","1a","")))))</f>
        <v/>
      </c>
      <c r="L34" s="27" t="str">
        <f>IF('Création champs PV'!L36=1,1,IF(OR('Création champs PV'!L36="V1",'Création champs PV'!L36="V2"),"V",IF('Création champs PV'!L36="B1","B",IF('Création champs PV'!L36="B2","B",IF('Création champs PV'!L36="1a","1a","")))))</f>
        <v/>
      </c>
      <c r="M34" s="27" t="str">
        <f>IF('Création champs PV'!M36=1,1,IF(OR('Création champs PV'!M36="V1",'Création champs PV'!M36="V2"),"V",IF('Création champs PV'!M36="B1","B",IF('Création champs PV'!M36="B2","B",IF('Création champs PV'!M36="1a","1a","")))))</f>
        <v/>
      </c>
      <c r="N34" s="27" t="str">
        <f>IF('Création champs PV'!N36=1,1,IF(OR('Création champs PV'!N36="V1",'Création champs PV'!N36="V2"),"V",IF('Création champs PV'!N36="B1","B",IF('Création champs PV'!N36="B2","B",IF('Création champs PV'!N36="1a","1a","")))))</f>
        <v/>
      </c>
      <c r="O34" s="27" t="str">
        <f>IF('Création champs PV'!O36=1,1,IF(OR('Création champs PV'!O36="V1",'Création champs PV'!O36="V2"),"V",IF('Création champs PV'!O36="B1","B",IF('Création champs PV'!O36="B2","B",IF('Création champs PV'!O36="1a","1a","")))))</f>
        <v/>
      </c>
      <c r="P34" s="27" t="str">
        <f>IF('Création champs PV'!P36=1,1,IF(OR('Création champs PV'!P36="V1",'Création champs PV'!P36="V2"),"V",IF('Création champs PV'!P36="B1","B",IF('Création champs PV'!P36="B2","B",IF('Création champs PV'!P36="1a","1a","")))))</f>
        <v/>
      </c>
      <c r="Q34" s="27" t="str">
        <f>IF('Création champs PV'!Q36=1,1,IF(OR('Création champs PV'!Q36="V1",'Création champs PV'!Q36="V2"),"V",IF('Création champs PV'!Q36="B1","B",IF('Création champs PV'!Q36="B2","B",IF('Création champs PV'!Q36="1a","1a","")))))</f>
        <v/>
      </c>
      <c r="R34" s="27" t="str">
        <f>IF('Création champs PV'!R36=1,1,IF(OR('Création champs PV'!R36="V1",'Création champs PV'!R36="V2"),"V",IF('Création champs PV'!R36="B1","B",IF('Création champs PV'!R36="B2","B",IF('Création champs PV'!R36="1a","1a","")))))</f>
        <v/>
      </c>
      <c r="S34" s="27" t="str">
        <f>IF('Création champs PV'!S36=1,1,IF(OR('Création champs PV'!S36="V1",'Création champs PV'!S36="V2"),"V",IF('Création champs PV'!S36="B1","B",IF('Création champs PV'!S36="B2","B",IF('Création champs PV'!S36="1a","1a","")))))</f>
        <v/>
      </c>
      <c r="T34" s="27" t="str">
        <f>IF('Création champs PV'!T36=1,1,IF(OR('Création champs PV'!T36="V1",'Création champs PV'!T36="V2"),"V",IF('Création champs PV'!T36="B1","B",IF('Création champs PV'!T36="B2","B",IF('Création champs PV'!T36="1a","1a","")))))</f>
        <v/>
      </c>
      <c r="U34" s="27" t="str">
        <f>IF('Création champs PV'!U36=1,1,IF(OR('Création champs PV'!U36="V1",'Création champs PV'!U36="V2"),"V",IF('Création champs PV'!U36="B1","B",IF('Création champs PV'!U36="B2","B",IF('Création champs PV'!U36="1a","1a","")))))</f>
        <v/>
      </c>
      <c r="V34" s="27" t="str">
        <f>IF('Création champs PV'!V36=1,1,IF(OR('Création champs PV'!V36="V1",'Création champs PV'!V36="V2"),"V",IF('Création champs PV'!V36="B1","B",IF('Création champs PV'!V36="B2","B",IF('Création champs PV'!V36="1a","1a","")))))</f>
        <v/>
      </c>
      <c r="W34" s="27" t="str">
        <f>IF('Création champs PV'!W36=1,1,IF(OR('Création champs PV'!W36="V1",'Création champs PV'!W36="V2"),"V",IF('Création champs PV'!W36="B1","B",IF('Création champs PV'!W36="B2","B",IF('Création champs PV'!W36="1a","1a","")))))</f>
        <v/>
      </c>
      <c r="X34" s="27" t="str">
        <f>IF('Création champs PV'!X36=1,1,IF(OR('Création champs PV'!X36="V1",'Création champs PV'!X36="V2"),"V",IF('Création champs PV'!X36="B1","B",IF('Création champs PV'!X36="B2","B",IF('Création champs PV'!X36="1a","1a","")))))</f>
        <v/>
      </c>
      <c r="Y34" s="27" t="str">
        <f>IF('Création champs PV'!Y36=1,1,IF(OR('Création champs PV'!Y36="V1",'Création champs PV'!Y36="V2"),"V",IF('Création champs PV'!Y36="B1","B",IF('Création champs PV'!Y36="B2","B",IF('Création champs PV'!Y36="1a","1a","")))))</f>
        <v/>
      </c>
      <c r="Z34" s="27" t="str">
        <f>IF('Création champs PV'!Z36=1,1,IF(OR('Création champs PV'!Z36="V1",'Création champs PV'!Z36="V2"),"V",IF('Création champs PV'!Z36="B1","B",IF('Création champs PV'!Z36="B2","B",IF('Création champs PV'!Z36="1a","1a","")))))</f>
        <v/>
      </c>
      <c r="AA34" s="27" t="str">
        <f>IF('Création champs PV'!AA36=1,1,IF(OR('Création champs PV'!AA36="V1",'Création champs PV'!AA36="V2"),"V",IF('Création champs PV'!AA36="B1","B",IF('Création champs PV'!AA36="B2","B",IF('Création champs PV'!AA36="1a","1a","")))))</f>
        <v/>
      </c>
      <c r="AB34" s="27" t="str">
        <f>IF('Création champs PV'!AB36=1,1,IF(OR('Création champs PV'!AB36="V1",'Création champs PV'!AB36="V2"),"V",IF('Création champs PV'!AB36="B1","B",IF('Création champs PV'!AB36="B2","B",IF('Création champs PV'!AB36="1a","1a","")))))</f>
        <v/>
      </c>
      <c r="AC34" s="27" t="str">
        <f>IF('Création champs PV'!AC36=1,1,IF(OR('Création champs PV'!AC36="V1",'Création champs PV'!AC36="V2"),"V",IF('Création champs PV'!AC36="B1","B",IF('Création champs PV'!AC36="B2","B",IF('Création champs PV'!AC36="1a","1a","")))))</f>
        <v/>
      </c>
      <c r="AD34" s="27" t="str">
        <f>IF('Création champs PV'!AD36=1,1,IF(OR('Création champs PV'!AD36="V1",'Création champs PV'!AD36="V2"),"V",IF('Création champs PV'!AD36="B1","B",IF('Création champs PV'!AD36="B2","B",IF('Création champs PV'!AD36="1a","1a","")))))</f>
        <v/>
      </c>
      <c r="AE34" s="27" t="str">
        <f>IF('Création champs PV'!AE36=1,1,IF(OR('Création champs PV'!AE36="V1",'Création champs PV'!AE36="V2"),"V",IF('Création champs PV'!AE36="B1","B",IF('Création champs PV'!AE36="B2","B",IF('Création champs PV'!AE36="1a","1a","")))))</f>
        <v/>
      </c>
      <c r="AF34" s="27" t="str">
        <f>IF('Création champs PV'!AF36=1,1,IF(OR('Création champs PV'!AF36="V1",'Création champs PV'!AF36="V2"),"V",IF('Création champs PV'!AF36="B1","B",IF('Création champs PV'!AF36="B2","B",IF('Création champs PV'!AF36="1a","1a","")))))</f>
        <v/>
      </c>
      <c r="AG34" s="27" t="str">
        <f>IF('Création champs PV'!AG36=1,1,IF(OR('Création champs PV'!AG36="V1",'Création champs PV'!AG36="V2"),"V",IF('Création champs PV'!AG36="B1","B",IF('Création champs PV'!AG36="B2","B",IF('Création champs PV'!AG36="1a","1a","")))))</f>
        <v/>
      </c>
      <c r="AH34" s="27" t="str">
        <f>IF('Création champs PV'!AH36=1,1,IF(OR('Création champs PV'!AH36="V1",'Création champs PV'!AH36="V2"),"V",IF('Création champs PV'!AH36="B1","B",IF('Création champs PV'!AH36="B2","B",IF('Création champs PV'!AH36="1a","1a","")))))</f>
        <v/>
      </c>
      <c r="AI34" s="27" t="str">
        <f>IF('Création champs PV'!AI36=1,1,IF(OR('Création champs PV'!AI36="V1",'Création champs PV'!AI36="V2"),"V",IF('Création champs PV'!AI36="B1","B",IF('Création champs PV'!AI36="B2","B",IF('Création champs PV'!AI36="1a","1a","")))))</f>
        <v/>
      </c>
      <c r="AJ34" s="27" t="str">
        <f>IF('Création champs PV'!AJ36=1,1,IF(OR('Création champs PV'!AJ36="V1",'Création champs PV'!AJ36="V2"),"V",IF('Création champs PV'!AJ36="B1","B",IF('Création champs PV'!AJ36="B2","B",IF('Création champs PV'!AJ36="1a","1a","")))))</f>
        <v/>
      </c>
      <c r="AK34" s="27" t="str">
        <f>IF('Création champs PV'!AK36=1,1,IF(OR('Création champs PV'!AK36="V1",'Création champs PV'!AK36="V2"),"V",IF('Création champs PV'!AK36="B1","B",IF('Création champs PV'!AK36="B2","B",IF('Création champs PV'!AK36="1a","1a","")))))</f>
        <v/>
      </c>
      <c r="AL34" s="27" t="str">
        <f>IF('Création champs PV'!AL36=1,1,IF(OR('Création champs PV'!AL36="V1",'Création champs PV'!AL36="V2"),"V",IF('Création champs PV'!AL36="B1","B",IF('Création champs PV'!AL36="B2","B",IF('Création champs PV'!AL36="1a","1a","")))))</f>
        <v/>
      </c>
      <c r="AM34" s="27" t="str">
        <f>IF('Création champs PV'!AM36=1,1,IF(OR('Création champs PV'!AM36="V1",'Création champs PV'!AM36="V2"),"V",IF('Création champs PV'!AM36="B1","B",IF('Création champs PV'!AM36="B2","B",IF('Création champs PV'!AM36="1a","1a","")))))</f>
        <v/>
      </c>
      <c r="AN34" s="27" t="str">
        <f>IF('Création champs PV'!AN36=1,1,IF(OR('Création champs PV'!AN36="V1",'Création champs PV'!AN36="V2"),"V",IF('Création champs PV'!AN36="B1","B",IF('Création champs PV'!AN36="B2","B",IF('Création champs PV'!AN36="1a","1a","")))))</f>
        <v/>
      </c>
      <c r="AO34" s="27" t="str">
        <f>IF('Création champs PV'!AO36=1,1,IF(OR('Création champs PV'!AO36="V1",'Création champs PV'!AO36="V2"),"V",IF('Création champs PV'!AO36="B1","B",IF('Création champs PV'!AO36="B2","B",IF('Création champs PV'!AO36="1a","1a","")))))</f>
        <v/>
      </c>
      <c r="AP34" s="27" t="str">
        <f>IF('Création champs PV'!AP36=1,1,IF(OR('Création champs PV'!AP36="V1",'Création champs PV'!AP36="V2"),"V",IF('Création champs PV'!AP36="B1","B",IF('Création champs PV'!AP36="B2","B",IF('Création champs PV'!AP36="1a","1a","")))))</f>
        <v/>
      </c>
      <c r="AQ34" s="27" t="str">
        <f>IF('Création champs PV'!AQ36=1,1,IF(OR('Création champs PV'!AQ36="V1",'Création champs PV'!AQ36="V2"),"V",IF('Création champs PV'!AQ36="B1","B",IF('Création champs PV'!AQ36="B2","B",IF('Création champs PV'!AQ36="1a","1a","")))))</f>
        <v/>
      </c>
      <c r="AR34" s="27" t="str">
        <f>IF('Création champs PV'!AR36=1,1,IF(OR('Création champs PV'!AR36="V1",'Création champs PV'!AR36="V2"),"V",IF('Création champs PV'!AR36="B1","B",IF('Création champs PV'!AR36="B2","B",IF('Création champs PV'!AR36="1a","1a","")))))</f>
        <v/>
      </c>
      <c r="AS34" s="27" t="str">
        <f>IF('Création champs PV'!AS36=1,1,IF(OR('Création champs PV'!AS36="V1",'Création champs PV'!AS36="V2"),"V",IF('Création champs PV'!AS36="B1","B",IF('Création champs PV'!AS36="B2","B",IF('Création champs PV'!AS36="1a","1a","")))))</f>
        <v/>
      </c>
      <c r="AT34" s="27" t="str">
        <f>IF('Création champs PV'!AT36=1,1,IF(OR('Création champs PV'!AT36="V1",'Création champs PV'!AT36="V2"),"V",IF('Création champs PV'!AT36="B1","B",IF('Création champs PV'!AT36="B2","B",IF('Création champs PV'!AT36="1a","1a","")))))</f>
        <v/>
      </c>
      <c r="AU34" s="27" t="str">
        <f>IF('Création champs PV'!AU36=1,1,IF(OR('Création champs PV'!AU36="V1",'Création champs PV'!AU36="V2"),"V",IF('Création champs PV'!AU36="B1","B",IF('Création champs PV'!AU36="B2","B",IF('Création champs PV'!AU36="1a","1a","")))))</f>
        <v/>
      </c>
      <c r="AV34" s="27" t="str">
        <f>IF('Création champs PV'!AV36=1,1,IF(OR('Création champs PV'!AV36="V1",'Création champs PV'!AV36="V2"),"V",IF('Création champs PV'!AV36="B1","B",IF('Création champs PV'!AV36="B2","B",IF('Création champs PV'!AV36="1a","1a","")))))</f>
        <v/>
      </c>
      <c r="AW34" s="27" t="str">
        <f>IF('Création champs PV'!AW36=1,1,IF(OR('Création champs PV'!AW36="V1",'Création champs PV'!AW36="V2"),"V",IF('Création champs PV'!AW36="B1","B",IF('Création champs PV'!AW36="B2","B",IF('Création champs PV'!AW36="1a","1a","")))))</f>
        <v/>
      </c>
      <c r="AX34" s="27" t="str">
        <f>IF('Création champs PV'!AX36=1,1,IF(OR('Création champs PV'!AX36="V1",'Création champs PV'!AX36="V2"),"V",IF('Création champs PV'!AX36="B1","B",IF('Création champs PV'!AX36="B2","B",IF('Création champs PV'!AX36="1a","1a","")))))</f>
        <v/>
      </c>
      <c r="AY34" s="27" t="str">
        <f>IF('Création champs PV'!AY36=1,1,IF(OR('Création champs PV'!AY36="V1",'Création champs PV'!AY36="V2"),"V",IF('Création champs PV'!AY36="B1","B",IF('Création champs PV'!AY36="B2","B",IF('Création champs PV'!AY36="1a","1a","")))))</f>
        <v/>
      </c>
      <c r="AZ34" s="27" t="str">
        <f>IF('Création champs PV'!AZ36=1,1,IF(OR('Création champs PV'!AZ36="V1",'Création champs PV'!AZ36="V2"),"V",IF('Création champs PV'!AZ36="B1","B",IF('Création champs PV'!AZ36="B2","B",IF('Création champs PV'!AZ36="1a","1a","")))))</f>
        <v/>
      </c>
      <c r="BA34" s="27" t="str">
        <f>IF('Création champs PV'!BA36=1,1,IF(OR('Création champs PV'!BA36="V1",'Création champs PV'!BA36="V2"),"V",IF('Création champs PV'!BA36="B1","B",IF('Création champs PV'!BA36="B2","B",IF('Création champs PV'!BA36="1a","1a","")))))</f>
        <v/>
      </c>
      <c r="BB34" s="27" t="str">
        <f>IF('Création champs PV'!BB36=1,1,IF(OR('Création champs PV'!BB36="V1",'Création champs PV'!BB36="V2"),"V",IF('Création champs PV'!BB36="B1","B",IF('Création champs PV'!BB36="B2","B",IF('Création champs PV'!BB36="1a","1a","")))))</f>
        <v/>
      </c>
      <c r="BC34" s="27" t="str">
        <f>IF('Création champs PV'!BC36=1,1,IF(OR('Création champs PV'!BC36="V1",'Création champs PV'!BC36="V2"),"V",IF('Création champs PV'!BC36="B1","B",IF('Création champs PV'!BC36="B2","B",IF('Création champs PV'!BC36="1a","1a","")))))</f>
        <v/>
      </c>
      <c r="BD34" s="27" t="str">
        <f>IF('Création champs PV'!BD36=1,1,IF(OR('Création champs PV'!BD36="V1",'Création champs PV'!BD36="V2"),"V",IF('Création champs PV'!BD36="B1","B",IF('Création champs PV'!BD36="B2","B",IF('Création champs PV'!BD36="1a","1a","")))))</f>
        <v/>
      </c>
      <c r="BE34" s="27" t="str">
        <f>IF('Création champs PV'!BE36=1,1,IF(OR('Création champs PV'!BE36="V1",'Création champs PV'!BE36="V2"),"V",IF('Création champs PV'!BE36="B1","B",IF('Création champs PV'!BE36="B2","B",IF('Création champs PV'!BE36="1a","1a","")))))</f>
        <v/>
      </c>
      <c r="BF34" s="27" t="str">
        <f>IF('Création champs PV'!BF36=1,1,IF(OR('Création champs PV'!BF36="V1",'Création champs PV'!BF36="V2"),"V",IF('Création champs PV'!BF36="B1","B",IF('Création champs PV'!BF36="B2","B",IF('Création champs PV'!BF36="1a","1a","")))))</f>
        <v/>
      </c>
      <c r="BG34" s="27" t="str">
        <f>IF('Création champs PV'!BG36=1,1,IF(OR('Création champs PV'!BG36="V1",'Création champs PV'!BG36="V2"),"V",IF('Création champs PV'!BG36="B1","B",IF('Création champs PV'!BG36="B2","B",IF('Création champs PV'!BG36="1a","1a","")))))</f>
        <v/>
      </c>
      <c r="BH34" s="27" t="str">
        <f>IF('Création champs PV'!BH36=1,1,IF(OR('Création champs PV'!BH36="V1",'Création champs PV'!BH36="V2"),"V",IF('Création champs PV'!BH36="B1","B",IF('Création champs PV'!BH36="B2","B",IF('Création champs PV'!BH36="1a","1a","")))))</f>
        <v/>
      </c>
      <c r="BI34" s="27" t="str">
        <f>IF('Création champs PV'!BI36=1,1,IF(OR('Création champs PV'!BI36="V1",'Création champs PV'!BI36="V2"),"V",IF('Création champs PV'!BI36="B1","B",IF('Création champs PV'!BI36="B2","B",IF('Création champs PV'!BI36="1a","1a","")))))</f>
        <v/>
      </c>
      <c r="BJ34" s="27" t="str">
        <f>IF('Création champs PV'!BJ36=1,1,IF(OR('Création champs PV'!BJ36="V1",'Création champs PV'!BJ36="V2"),"V",IF('Création champs PV'!BJ36="B1","B",IF('Création champs PV'!BJ36="B2","B",IF('Création champs PV'!BJ36="1a","1a","")))))</f>
        <v/>
      </c>
      <c r="BK34" s="27" t="str">
        <f>IF('Création champs PV'!BK36=1,1,IF(OR('Création champs PV'!BK36="V1",'Création champs PV'!BK36="V2"),"V",IF('Création champs PV'!BK36="B1","B",IF('Création champs PV'!BK36="B2","B",IF('Création champs PV'!BK36="1a","1a","")))))</f>
        <v/>
      </c>
      <c r="BL34" s="27" t="str">
        <f>IF('Création champs PV'!BL36=1,1,IF(OR('Création champs PV'!BL36="V1",'Création champs PV'!BL36="V2"),"V",IF('Création champs PV'!BL36="B1","B",IF('Création champs PV'!BL36="B2","B",IF('Création champs PV'!BL36="1a","1a","")))))</f>
        <v/>
      </c>
      <c r="BM34" s="27" t="str">
        <f>IF('Création champs PV'!BM36=1,1,IF(OR('Création champs PV'!BM36="V1",'Création champs PV'!BM36="V2"),"V",IF('Création champs PV'!BM36="B1","B",IF('Création champs PV'!BM36="B2","B",IF('Création champs PV'!BM36="1a","1a","")))))</f>
        <v/>
      </c>
      <c r="BN34" s="27" t="str">
        <f>IF('Création champs PV'!BN36=1,1,IF(OR('Création champs PV'!BN36="V1",'Création champs PV'!BN36="V2"),"V",IF('Création champs PV'!BN36="B1","B",IF('Création champs PV'!BN36="B2","B",IF('Création champs PV'!BN36="1a","1a","")))))</f>
        <v/>
      </c>
      <c r="BO34" s="27" t="str">
        <f>IF('Création champs PV'!BO36=1,1,IF(OR('Création champs PV'!BO36="V1",'Création champs PV'!BO36="V2"),"V",IF('Création champs PV'!BO36="B1","B",IF('Création champs PV'!BO36="B2","B",IF('Création champs PV'!BO36="1a","1a","")))))</f>
        <v/>
      </c>
      <c r="BP34" s="27" t="str">
        <f>IF('Création champs PV'!BP36=1,1,IF(OR('Création champs PV'!BP36="V1",'Création champs PV'!BP36="V2"),"V",IF('Création champs PV'!BP36="B1","B",IF('Création champs PV'!BP36="B2","B",IF('Création champs PV'!BP36="1a","1a","")))))</f>
        <v/>
      </c>
      <c r="BQ34" s="27" t="str">
        <f>IF('Création champs PV'!BQ36=1,1,IF(OR('Création champs PV'!BQ36="V1",'Création champs PV'!BQ36="V2"),"V",IF('Création champs PV'!BQ36="B1","B",IF('Création champs PV'!BQ36="B2","B",IF('Création champs PV'!BQ36="1a","1a","")))))</f>
        <v/>
      </c>
      <c r="BR34" s="27" t="str">
        <f>IF('Création champs PV'!BR36=1,1,IF(OR('Création champs PV'!BR36="V1",'Création champs PV'!BR36="V2"),"V",IF('Création champs PV'!BR36="B1","B",IF('Création champs PV'!BR36="B2","B",IF('Création champs PV'!BR36="1a","1a","")))))</f>
        <v/>
      </c>
      <c r="BS34" s="27" t="str">
        <f>IF('Création champs PV'!BS36=1,1,IF(OR('Création champs PV'!BS36="V1",'Création champs PV'!BS36="V2"),"V",IF('Création champs PV'!BS36="B1","B",IF('Création champs PV'!BS36="B2","B",IF('Création champs PV'!BS36="1a","1a","")))))</f>
        <v/>
      </c>
      <c r="BT34" s="27" t="str">
        <f>IF('Création champs PV'!BT36=1,1,IF(OR('Création champs PV'!BT36="V1",'Création champs PV'!BT36="V2"),"V",IF('Création champs PV'!BT36="B1","B",IF('Création champs PV'!BT36="B2","B",IF('Création champs PV'!BT36="1a","1a","")))))</f>
        <v/>
      </c>
      <c r="BU34" s="27" t="str">
        <f>IF('Création champs PV'!BU36=1,1,IF(OR('Création champs PV'!BU36="V1",'Création champs PV'!BU36="V2"),"V",IF('Création champs PV'!BU36="B1","B",IF('Création champs PV'!BU36="B2","B",IF('Création champs PV'!BU36="1a","1a","")))))</f>
        <v/>
      </c>
      <c r="BV34" s="27" t="str">
        <f>IF('Création champs PV'!BV36=1,1,IF(OR('Création champs PV'!BV36="V1",'Création champs PV'!BV36="V2"),"V",IF('Création champs PV'!BV36="B1","B",IF('Création champs PV'!BV36="B2","B",IF('Création champs PV'!BV36="1a","1a","")))))</f>
        <v/>
      </c>
      <c r="BW34" s="27" t="str">
        <f>IF('Création champs PV'!BW36=1,1,IF(OR('Création champs PV'!BW36="V1",'Création champs PV'!BW36="V2"),"V",IF('Création champs PV'!BW36="B1","B",IF('Création champs PV'!BW36="B2","B",IF('Création champs PV'!BW36="1a","1a","")))))</f>
        <v/>
      </c>
      <c r="BX34" s="27" t="str">
        <f>IF('Création champs PV'!BX36=1,1,IF(OR('Création champs PV'!BX36="V1",'Création champs PV'!BX36="V2"),"V",IF('Création champs PV'!BX36="B1","B",IF('Création champs PV'!BX36="B2","B",IF('Création champs PV'!BX36="1a","1a","")))))</f>
        <v/>
      </c>
      <c r="BY34" s="27" t="str">
        <f>IF('Création champs PV'!BY36=1,1,IF(OR('Création champs PV'!BY36="V1",'Création champs PV'!BY36="V2"),"V",IF('Création champs PV'!BY36="B1","B",IF('Création champs PV'!BY36="B2","B",IF('Création champs PV'!BY36="1a","1a","")))))</f>
        <v/>
      </c>
      <c r="BZ34" s="27" t="str">
        <f>IF('Création champs PV'!BZ36=1,1,IF(OR('Création champs PV'!BZ36="V1",'Création champs PV'!BZ36="V2"),"V",IF('Création champs PV'!BZ36="B1","B",IF('Création champs PV'!BZ36="B2","B",IF('Création champs PV'!BZ36="1a","1a","")))))</f>
        <v/>
      </c>
      <c r="CA34" s="27" t="str">
        <f>IF('Création champs PV'!CA36=1,1,IF(OR('Création champs PV'!CA36="V1",'Création champs PV'!CA36="V2"),"V",IF('Création champs PV'!CA36="B1","B",IF('Création champs PV'!CA36="B2","B",IF('Création champs PV'!CA36="1a","1a","")))))</f>
        <v/>
      </c>
      <c r="CB34" s="27" t="str">
        <f>IF('Création champs PV'!CB36=1,1,IF(OR('Création champs PV'!CB36="V1",'Création champs PV'!CB36="V2"),"V",IF('Création champs PV'!CB36="B1","B",IF('Création champs PV'!CB36="B2","B",IF('Création champs PV'!CB36="1a","1a","")))))</f>
        <v/>
      </c>
      <c r="CC34" s="27" t="str">
        <f>IF('Création champs PV'!CC36=1,1,IF(OR('Création champs PV'!CC36="V1",'Création champs PV'!CC36="V2"),"V",IF('Création champs PV'!CC36="B1","B",IF('Création champs PV'!CC36="B2","B",IF('Création champs PV'!CC36="1a","1a","")))))</f>
        <v/>
      </c>
      <c r="CD34" s="27" t="str">
        <f>IF('Création champs PV'!CD36=1,1,IF(OR('Création champs PV'!CD36="V1",'Création champs PV'!CD36="V2"),"V",IF('Création champs PV'!CD36="B1","B",IF('Création champs PV'!CD36="B2","B",IF('Création champs PV'!CD36="1a","1a","")))))</f>
        <v/>
      </c>
      <c r="CE34" s="27" t="str">
        <f>IF('Création champs PV'!CE36=1,1,IF(OR('Création champs PV'!CE36="V1",'Création champs PV'!CE36="V2"),"V",IF('Création champs PV'!CE36="B1","B",IF('Création champs PV'!CE36="B2","B",IF('Création champs PV'!CE36="1a","1a","")))))</f>
        <v/>
      </c>
      <c r="CF34" s="27" t="str">
        <f>IF('Création champs PV'!CF36=1,1,IF(OR('Création champs PV'!CF36="V1",'Création champs PV'!CF36="V2"),"V",IF('Création champs PV'!CF36="B1","B",IF('Création champs PV'!CF36="B2","B",IF('Création champs PV'!CF36="1a","1a","")))))</f>
        <v/>
      </c>
      <c r="CG34" s="27" t="str">
        <f>IF('Création champs PV'!CG36=1,1,IF(OR('Création champs PV'!CG36="V1",'Création champs PV'!CG36="V2"),"V",IF('Création champs PV'!CG36="B1","B",IF('Création champs PV'!CG36="B2","B",IF('Création champs PV'!CG36="1a","1a","")))))</f>
        <v/>
      </c>
      <c r="CH34" s="27" t="str">
        <f>IF('Création champs PV'!CH36=1,1,IF(OR('Création champs PV'!CH36="V1",'Création champs PV'!CH36="V2"),"V",IF('Création champs PV'!CH36="B1","B",IF('Création champs PV'!CH36="B2","B",IF('Création champs PV'!CH36="1a","1a","")))))</f>
        <v/>
      </c>
      <c r="CI34" s="27" t="str">
        <f>IF('Création champs PV'!CI36=1,1,IF(OR('Création champs PV'!CI36="V1",'Création champs PV'!CI36="V2"),"V",IF('Création champs PV'!CI36="B1","B",IF('Création champs PV'!CI36="B2","B",IF('Création champs PV'!CI36="1a","1a","")))))</f>
        <v/>
      </c>
      <c r="CJ34" s="27" t="str">
        <f>IF('Création champs PV'!CJ36=1,1,IF(OR('Création champs PV'!CJ36="V1",'Création champs PV'!CJ36="V2"),"V",IF('Création champs PV'!CJ36="B1","B",IF('Création champs PV'!CJ36="B2","B",IF('Création champs PV'!CJ36="1a","1a","")))))</f>
        <v/>
      </c>
      <c r="CK34" s="27" t="str">
        <f>IF('Création champs PV'!CK36=1,1,IF(OR('Création champs PV'!CK36="V1",'Création champs PV'!CK36="V2"),"V",IF('Création champs PV'!CK36="B1","B",IF('Création champs PV'!CK36="B2","B",IF('Création champs PV'!CK36="1a","1a","")))))</f>
        <v/>
      </c>
      <c r="CL34" s="27" t="str">
        <f>IF('Création champs PV'!CL36=1,1,IF(OR('Création champs PV'!CL36="V1",'Création champs PV'!CL36="V2"),"V",IF('Création champs PV'!CL36="B1","B",IF('Création champs PV'!CL36="B2","B",IF('Création champs PV'!CL36="1a","1a","")))))</f>
        <v/>
      </c>
      <c r="CM34" s="27" t="str">
        <f>IF('Création champs PV'!CM36=1,1,IF(OR('Création champs PV'!CM36="V1",'Création champs PV'!CM36="V2"),"V",IF('Création champs PV'!CM36="B1","B",IF('Création champs PV'!CM36="B2","B",IF('Création champs PV'!CM36="1a","1a","")))))</f>
        <v/>
      </c>
      <c r="CN34" s="27" t="str">
        <f>IF('Création champs PV'!CN36=1,1,IF(OR('Création champs PV'!CN36="V1",'Création champs PV'!CN36="V2"),"V",IF('Création champs PV'!CN36="B1","B",IF('Création champs PV'!CN36="B2","B",IF('Création champs PV'!CN36="1a","1a","")))))</f>
        <v/>
      </c>
      <c r="CO34" s="27" t="str">
        <f>IF('Création champs PV'!CO36=1,1,IF(OR('Création champs PV'!CO36="V1",'Création champs PV'!CO36="V2"),"V",IF('Création champs PV'!CO36="B1","B",IF('Création champs PV'!CO36="B2","B",IF('Création champs PV'!CO36="1a","1a","")))))</f>
        <v/>
      </c>
      <c r="CP34" s="27" t="str">
        <f>IF('Création champs PV'!CP36=1,1,IF(OR('Création champs PV'!CP36="V1",'Création champs PV'!CP36="V2"),"V",IF('Création champs PV'!CP36="B1","B",IF('Création champs PV'!CP36="B2","B",IF('Création champs PV'!CP36="1a","1a","")))))</f>
        <v/>
      </c>
      <c r="CQ34" s="27" t="str">
        <f>IF('Création champs PV'!CQ36=1,1,IF(OR('Création champs PV'!CQ36="V1",'Création champs PV'!CQ36="V2"),"V",IF('Création champs PV'!CQ36="B1","B",IF('Création champs PV'!CQ36="B2","B",IF('Création champs PV'!CQ36="1a","1a","")))))</f>
        <v/>
      </c>
      <c r="CR34" s="27" t="str">
        <f>IF('Création champs PV'!CR36=1,1,IF(OR('Création champs PV'!CR36="V1",'Création champs PV'!CR36="V2"),"V",IF('Création champs PV'!CR36="B1","B",IF('Création champs PV'!CR36="B2","B",IF('Création champs PV'!CR36="1a","1a","")))))</f>
        <v/>
      </c>
      <c r="CS34" s="27" t="str">
        <f>IF('Création champs PV'!CS36=1,1,IF(OR('Création champs PV'!CS36="V1",'Création champs PV'!CS36="V2"),"V",IF('Création champs PV'!CS36="B1","B",IF('Création champs PV'!CS36="B2","B",IF('Création champs PV'!CS36="1a","1a","")))))</f>
        <v/>
      </c>
      <c r="CT34" s="27" t="str">
        <f>IF('Création champs PV'!CT36=1,1,IF(OR('Création champs PV'!CT36="V1",'Création champs PV'!CT36="V2"),"V",IF('Création champs PV'!CT36="B1","B",IF('Création champs PV'!CT36="B2","B",IF('Création champs PV'!CT36="1a","1a","")))))</f>
        <v/>
      </c>
      <c r="CU34" s="27" t="str">
        <f>IF('Création champs PV'!CU36=1,1,IF(OR('Création champs PV'!CU36="V1",'Création champs PV'!CU36="V2"),"V",IF('Création champs PV'!CU36="B1","B",IF('Création champs PV'!CU36="B2","B",IF('Création champs PV'!CU36="1a","1a","")))))</f>
        <v/>
      </c>
      <c r="CV34" s="27" t="str">
        <f>IF('Création champs PV'!CV36=1,1,IF(OR('Création champs PV'!CV36="V1",'Création champs PV'!CV36="V2"),"V",IF('Création champs PV'!CV36="B1","B",IF('Création champs PV'!CV36="B2","B",IF('Création champs PV'!CV36="1a","1a","")))))</f>
        <v/>
      </c>
      <c r="CW34" s="27" t="str">
        <f>IF('Création champs PV'!CW36=1,1,IF(OR('Création champs PV'!CW36="V1",'Création champs PV'!CW36="V2"),"V",IF('Création champs PV'!CW36="B1","B",IF('Création champs PV'!CW36="B2","B",IF('Création champs PV'!CW36="1a","1a","")))))</f>
        <v/>
      </c>
      <c r="CX34" s="27" t="str">
        <f>IF('Création champs PV'!CX36=1,1,IF(OR('Création champs PV'!CX36="V1",'Création champs PV'!CX36="V2"),"V",IF('Création champs PV'!CX36="B1","B",IF('Création champs PV'!CX36="B2","B",IF('Création champs PV'!CX36="1a","1a","")))))</f>
        <v/>
      </c>
      <c r="CY34" s="27" t="str">
        <f>IF('Création champs PV'!CY36=1,1,IF(OR('Création champs PV'!CY36="V1",'Création champs PV'!CY36="V2"),"V",IF('Création champs PV'!CY36="B1","B",IF('Création champs PV'!CY36="B2","B",IF('Création champs PV'!CY36="1a","1a","")))))</f>
        <v/>
      </c>
      <c r="CZ34" s="27" t="str">
        <f>IF('Création champs PV'!CZ36=1,1,IF(OR('Création champs PV'!CZ36="V1",'Création champs PV'!CZ36="V2"),"V",IF('Création champs PV'!CZ36="B1","B",IF('Création champs PV'!CZ36="B2","B",IF('Création champs PV'!CZ36="1a","1a","")))))</f>
        <v/>
      </c>
      <c r="DA34" s="27" t="str">
        <f>IF('Création champs PV'!DA36=1,1,IF(OR('Création champs PV'!DA36="V1",'Création champs PV'!DA36="V2"),"V",IF('Création champs PV'!DA36="B1","B",IF('Création champs PV'!DA36="B2","B",IF('Création champs PV'!DA36="1a","1a","")))))</f>
        <v/>
      </c>
      <c r="DB34" s="27" t="str">
        <f>IF('Création champs PV'!DB36=1,1,IF(OR('Création champs PV'!DB36="V1",'Création champs PV'!DB36="V2"),"V",IF('Création champs PV'!DB36="B1","B",IF('Création champs PV'!DB36="B2","B",IF('Création champs PV'!DB36="1a","1a","")))))</f>
        <v/>
      </c>
      <c r="DC34" s="27" t="str">
        <f>IF('Création champs PV'!DC36=1,1,IF(OR('Création champs PV'!DC36="V1",'Création champs PV'!DC36="V2"),"V",IF('Création champs PV'!DC36="B1","B",IF('Création champs PV'!DC36="B2","B",IF('Création champs PV'!DC36="1a","1a","")))))</f>
        <v/>
      </c>
      <c r="DD34" s="28" t="str">
        <f>IF('Création champs PV'!DD36=1,1,IF(OR('Création champs PV'!DD36="V1",'Création champs PV'!DD36="V2"),"V",IF('Création champs PV'!DD36="B1","B",IF('Création champs PV'!DD36="B2","B",IF('Création champs PV'!DD36="1a","1a","")))))</f>
        <v/>
      </c>
      <c r="DE34" s="37"/>
    </row>
    <row r="35" spans="2:109" ht="21" customHeight="1" x14ac:dyDescent="0.25">
      <c r="B35" s="36"/>
      <c r="C35" s="26" t="str">
        <f>IF('Création champs PV'!C37=1,1,IF(OR('Création champs PV'!C37="V1",'Création champs PV'!C37="V2"),"V",IF('Création champs PV'!C37="B1","B",IF('Création champs PV'!C37="B2","B",IF('Création champs PV'!C37="1a","1a","")))))</f>
        <v/>
      </c>
      <c r="D35" s="27" t="str">
        <f>IF('Création champs PV'!D37=1,1,IF(OR('Création champs PV'!D37="V1",'Création champs PV'!D37="V2"),"V",IF('Création champs PV'!D37="B1","B",IF('Création champs PV'!D37="B2","B",IF('Création champs PV'!D37="1a","1a","")))))</f>
        <v/>
      </c>
      <c r="E35" s="27" t="str">
        <f>IF('Création champs PV'!E37=1,1,IF(OR('Création champs PV'!E37="V1",'Création champs PV'!E37="V2"),"V",IF('Création champs PV'!E37="B1","B",IF('Création champs PV'!E37="B2","B",IF('Création champs PV'!E37="1a","1a","")))))</f>
        <v/>
      </c>
      <c r="F35" s="27" t="str">
        <f>IF('Création champs PV'!F37=1,1,IF(OR('Création champs PV'!F37="V1",'Création champs PV'!F37="V2"),"V",IF('Création champs PV'!F37="B1","B",IF('Création champs PV'!F37="B2","B",IF('Création champs PV'!F37="1a","1a","")))))</f>
        <v/>
      </c>
      <c r="G35" s="27" t="str">
        <f>IF('Création champs PV'!G37=1,1,IF(OR('Création champs PV'!G37="V1",'Création champs PV'!G37="V2"),"V",IF('Création champs PV'!G37="B1","B",IF('Création champs PV'!G37="B2","B",IF('Création champs PV'!G37="1a","1a","")))))</f>
        <v/>
      </c>
      <c r="H35" s="27" t="str">
        <f>IF('Création champs PV'!H37=1,1,IF(OR('Création champs PV'!H37="V1",'Création champs PV'!H37="V2"),"V",IF('Création champs PV'!H37="B1","B",IF('Création champs PV'!H37="B2","B",IF('Création champs PV'!H37="1a","1a","")))))</f>
        <v/>
      </c>
      <c r="I35" s="27" t="str">
        <f>IF('Création champs PV'!I37=1,1,IF(OR('Création champs PV'!I37="V1",'Création champs PV'!I37="V2"),"V",IF('Création champs PV'!I37="B1","B",IF('Création champs PV'!I37="B2","B",IF('Création champs PV'!I37="1a","1a","")))))</f>
        <v/>
      </c>
      <c r="J35" s="27" t="str">
        <f>IF('Création champs PV'!J37=1,1,IF(OR('Création champs PV'!J37="V1",'Création champs PV'!J37="V2"),"V",IF('Création champs PV'!J37="B1","B",IF('Création champs PV'!J37="B2","B",IF('Création champs PV'!J37="1a","1a","")))))</f>
        <v/>
      </c>
      <c r="K35" s="27" t="str">
        <f>IF('Création champs PV'!K37=1,1,IF(OR('Création champs PV'!K37="V1",'Création champs PV'!K37="V2"),"V",IF('Création champs PV'!K37="B1","B",IF('Création champs PV'!K37="B2","B",IF('Création champs PV'!K37="1a","1a","")))))</f>
        <v/>
      </c>
      <c r="L35" s="27" t="str">
        <f>IF('Création champs PV'!L37=1,1,IF(OR('Création champs PV'!L37="V1",'Création champs PV'!L37="V2"),"V",IF('Création champs PV'!L37="B1","B",IF('Création champs PV'!L37="B2","B",IF('Création champs PV'!L37="1a","1a","")))))</f>
        <v/>
      </c>
      <c r="M35" s="27" t="str">
        <f>IF('Création champs PV'!M37=1,1,IF(OR('Création champs PV'!M37="V1",'Création champs PV'!M37="V2"),"V",IF('Création champs PV'!M37="B1","B",IF('Création champs PV'!M37="B2","B",IF('Création champs PV'!M37="1a","1a","")))))</f>
        <v/>
      </c>
      <c r="N35" s="27" t="str">
        <f>IF('Création champs PV'!N37=1,1,IF(OR('Création champs PV'!N37="V1",'Création champs PV'!N37="V2"),"V",IF('Création champs PV'!N37="B1","B",IF('Création champs PV'!N37="B2","B",IF('Création champs PV'!N37="1a","1a","")))))</f>
        <v/>
      </c>
      <c r="O35" s="27" t="str">
        <f>IF('Création champs PV'!O37=1,1,IF(OR('Création champs PV'!O37="V1",'Création champs PV'!O37="V2"),"V",IF('Création champs PV'!O37="B1","B",IF('Création champs PV'!O37="B2","B",IF('Création champs PV'!O37="1a","1a","")))))</f>
        <v/>
      </c>
      <c r="P35" s="27" t="str">
        <f>IF('Création champs PV'!P37=1,1,IF(OR('Création champs PV'!P37="V1",'Création champs PV'!P37="V2"),"V",IF('Création champs PV'!P37="B1","B",IF('Création champs PV'!P37="B2","B",IF('Création champs PV'!P37="1a","1a","")))))</f>
        <v/>
      </c>
      <c r="Q35" s="27" t="str">
        <f>IF('Création champs PV'!Q37=1,1,IF(OR('Création champs PV'!Q37="V1",'Création champs PV'!Q37="V2"),"V",IF('Création champs PV'!Q37="B1","B",IF('Création champs PV'!Q37="B2","B",IF('Création champs PV'!Q37="1a","1a","")))))</f>
        <v/>
      </c>
      <c r="R35" s="27" t="str">
        <f>IF('Création champs PV'!R37=1,1,IF(OR('Création champs PV'!R37="V1",'Création champs PV'!R37="V2"),"V",IF('Création champs PV'!R37="B1","B",IF('Création champs PV'!R37="B2","B",IF('Création champs PV'!R37="1a","1a","")))))</f>
        <v/>
      </c>
      <c r="S35" s="27" t="str">
        <f>IF('Création champs PV'!S37=1,1,IF(OR('Création champs PV'!S37="V1",'Création champs PV'!S37="V2"),"V",IF('Création champs PV'!S37="B1","B",IF('Création champs PV'!S37="B2","B",IF('Création champs PV'!S37="1a","1a","")))))</f>
        <v/>
      </c>
      <c r="T35" s="27" t="str">
        <f>IF('Création champs PV'!T37=1,1,IF(OR('Création champs PV'!T37="V1",'Création champs PV'!T37="V2"),"V",IF('Création champs PV'!T37="B1","B",IF('Création champs PV'!T37="B2","B",IF('Création champs PV'!T37="1a","1a","")))))</f>
        <v/>
      </c>
      <c r="U35" s="27" t="str">
        <f>IF('Création champs PV'!U37=1,1,IF(OR('Création champs PV'!U37="V1",'Création champs PV'!U37="V2"),"V",IF('Création champs PV'!U37="B1","B",IF('Création champs PV'!U37="B2","B",IF('Création champs PV'!U37="1a","1a","")))))</f>
        <v/>
      </c>
      <c r="V35" s="27" t="str">
        <f>IF('Création champs PV'!V37=1,1,IF(OR('Création champs PV'!V37="V1",'Création champs PV'!V37="V2"),"V",IF('Création champs PV'!V37="B1","B",IF('Création champs PV'!V37="B2","B",IF('Création champs PV'!V37="1a","1a","")))))</f>
        <v/>
      </c>
      <c r="W35" s="27" t="str">
        <f>IF('Création champs PV'!W37=1,1,IF(OR('Création champs PV'!W37="V1",'Création champs PV'!W37="V2"),"V",IF('Création champs PV'!W37="B1","B",IF('Création champs PV'!W37="B2","B",IF('Création champs PV'!W37="1a","1a","")))))</f>
        <v/>
      </c>
      <c r="X35" s="27" t="str">
        <f>IF('Création champs PV'!X37=1,1,IF(OR('Création champs PV'!X37="V1",'Création champs PV'!X37="V2"),"V",IF('Création champs PV'!X37="B1","B",IF('Création champs PV'!X37="B2","B",IF('Création champs PV'!X37="1a","1a","")))))</f>
        <v/>
      </c>
      <c r="Y35" s="27" t="str">
        <f>IF('Création champs PV'!Y37=1,1,IF(OR('Création champs PV'!Y37="V1",'Création champs PV'!Y37="V2"),"V",IF('Création champs PV'!Y37="B1","B",IF('Création champs PV'!Y37="B2","B",IF('Création champs PV'!Y37="1a","1a","")))))</f>
        <v/>
      </c>
      <c r="Z35" s="27" t="str">
        <f>IF('Création champs PV'!Z37=1,1,IF(OR('Création champs PV'!Z37="V1",'Création champs PV'!Z37="V2"),"V",IF('Création champs PV'!Z37="B1","B",IF('Création champs PV'!Z37="B2","B",IF('Création champs PV'!Z37="1a","1a","")))))</f>
        <v/>
      </c>
      <c r="AA35" s="27" t="str">
        <f>IF('Création champs PV'!AA37=1,1,IF(OR('Création champs PV'!AA37="V1",'Création champs PV'!AA37="V2"),"V",IF('Création champs PV'!AA37="B1","B",IF('Création champs PV'!AA37="B2","B",IF('Création champs PV'!AA37="1a","1a","")))))</f>
        <v/>
      </c>
      <c r="AB35" s="27" t="str">
        <f>IF('Création champs PV'!AB37=1,1,IF(OR('Création champs PV'!AB37="V1",'Création champs PV'!AB37="V2"),"V",IF('Création champs PV'!AB37="B1","B",IF('Création champs PV'!AB37="B2","B",IF('Création champs PV'!AB37="1a","1a","")))))</f>
        <v/>
      </c>
      <c r="AC35" s="27" t="str">
        <f>IF('Création champs PV'!AC37=1,1,IF(OR('Création champs PV'!AC37="V1",'Création champs PV'!AC37="V2"),"V",IF('Création champs PV'!AC37="B1","B",IF('Création champs PV'!AC37="B2","B",IF('Création champs PV'!AC37="1a","1a","")))))</f>
        <v/>
      </c>
      <c r="AD35" s="27" t="str">
        <f>IF('Création champs PV'!AD37=1,1,IF(OR('Création champs PV'!AD37="V1",'Création champs PV'!AD37="V2"),"V",IF('Création champs PV'!AD37="B1","B",IF('Création champs PV'!AD37="B2","B",IF('Création champs PV'!AD37="1a","1a","")))))</f>
        <v/>
      </c>
      <c r="AE35" s="27" t="str">
        <f>IF('Création champs PV'!AE37=1,1,IF(OR('Création champs PV'!AE37="V1",'Création champs PV'!AE37="V2"),"V",IF('Création champs PV'!AE37="B1","B",IF('Création champs PV'!AE37="B2","B",IF('Création champs PV'!AE37="1a","1a","")))))</f>
        <v/>
      </c>
      <c r="AF35" s="27" t="str">
        <f>IF('Création champs PV'!AF37=1,1,IF(OR('Création champs PV'!AF37="V1",'Création champs PV'!AF37="V2"),"V",IF('Création champs PV'!AF37="B1","B",IF('Création champs PV'!AF37="B2","B",IF('Création champs PV'!AF37="1a","1a","")))))</f>
        <v/>
      </c>
      <c r="AG35" s="27" t="str">
        <f>IF('Création champs PV'!AG37=1,1,IF(OR('Création champs PV'!AG37="V1",'Création champs PV'!AG37="V2"),"V",IF('Création champs PV'!AG37="B1","B",IF('Création champs PV'!AG37="B2","B",IF('Création champs PV'!AG37="1a","1a","")))))</f>
        <v/>
      </c>
      <c r="AH35" s="27" t="str">
        <f>IF('Création champs PV'!AH37=1,1,IF(OR('Création champs PV'!AH37="V1",'Création champs PV'!AH37="V2"),"V",IF('Création champs PV'!AH37="B1","B",IF('Création champs PV'!AH37="B2","B",IF('Création champs PV'!AH37="1a","1a","")))))</f>
        <v/>
      </c>
      <c r="AI35" s="27" t="str">
        <f>IF('Création champs PV'!AI37=1,1,IF(OR('Création champs PV'!AI37="V1",'Création champs PV'!AI37="V2"),"V",IF('Création champs PV'!AI37="B1","B",IF('Création champs PV'!AI37="B2","B",IF('Création champs PV'!AI37="1a","1a","")))))</f>
        <v/>
      </c>
      <c r="AJ35" s="27" t="str">
        <f>IF('Création champs PV'!AJ37=1,1,IF(OR('Création champs PV'!AJ37="V1",'Création champs PV'!AJ37="V2"),"V",IF('Création champs PV'!AJ37="B1","B",IF('Création champs PV'!AJ37="B2","B",IF('Création champs PV'!AJ37="1a","1a","")))))</f>
        <v/>
      </c>
      <c r="AK35" s="27" t="str">
        <f>IF('Création champs PV'!AK37=1,1,IF(OR('Création champs PV'!AK37="V1",'Création champs PV'!AK37="V2"),"V",IF('Création champs PV'!AK37="B1","B",IF('Création champs PV'!AK37="B2","B",IF('Création champs PV'!AK37="1a","1a","")))))</f>
        <v/>
      </c>
      <c r="AL35" s="27" t="str">
        <f>IF('Création champs PV'!AL37=1,1,IF(OR('Création champs PV'!AL37="V1",'Création champs PV'!AL37="V2"),"V",IF('Création champs PV'!AL37="B1","B",IF('Création champs PV'!AL37="B2","B",IF('Création champs PV'!AL37="1a","1a","")))))</f>
        <v/>
      </c>
      <c r="AM35" s="27" t="str">
        <f>IF('Création champs PV'!AM37=1,1,IF(OR('Création champs PV'!AM37="V1",'Création champs PV'!AM37="V2"),"V",IF('Création champs PV'!AM37="B1","B",IF('Création champs PV'!AM37="B2","B",IF('Création champs PV'!AM37="1a","1a","")))))</f>
        <v/>
      </c>
      <c r="AN35" s="27" t="str">
        <f>IF('Création champs PV'!AN37=1,1,IF(OR('Création champs PV'!AN37="V1",'Création champs PV'!AN37="V2"),"V",IF('Création champs PV'!AN37="B1","B",IF('Création champs PV'!AN37="B2","B",IF('Création champs PV'!AN37="1a","1a","")))))</f>
        <v/>
      </c>
      <c r="AO35" s="27" t="str">
        <f>IF('Création champs PV'!AO37=1,1,IF(OR('Création champs PV'!AO37="V1",'Création champs PV'!AO37="V2"),"V",IF('Création champs PV'!AO37="B1","B",IF('Création champs PV'!AO37="B2","B",IF('Création champs PV'!AO37="1a","1a","")))))</f>
        <v/>
      </c>
      <c r="AP35" s="27" t="str">
        <f>IF('Création champs PV'!AP37=1,1,IF(OR('Création champs PV'!AP37="V1",'Création champs PV'!AP37="V2"),"V",IF('Création champs PV'!AP37="B1","B",IF('Création champs PV'!AP37="B2","B",IF('Création champs PV'!AP37="1a","1a","")))))</f>
        <v/>
      </c>
      <c r="AQ35" s="27" t="str">
        <f>IF('Création champs PV'!AQ37=1,1,IF(OR('Création champs PV'!AQ37="V1",'Création champs PV'!AQ37="V2"),"V",IF('Création champs PV'!AQ37="B1","B",IF('Création champs PV'!AQ37="B2","B",IF('Création champs PV'!AQ37="1a","1a","")))))</f>
        <v/>
      </c>
      <c r="AR35" s="27" t="str">
        <f>IF('Création champs PV'!AR37=1,1,IF(OR('Création champs PV'!AR37="V1",'Création champs PV'!AR37="V2"),"V",IF('Création champs PV'!AR37="B1","B",IF('Création champs PV'!AR37="B2","B",IF('Création champs PV'!AR37="1a","1a","")))))</f>
        <v/>
      </c>
      <c r="AS35" s="27" t="str">
        <f>IF('Création champs PV'!AS37=1,1,IF(OR('Création champs PV'!AS37="V1",'Création champs PV'!AS37="V2"),"V",IF('Création champs PV'!AS37="B1","B",IF('Création champs PV'!AS37="B2","B",IF('Création champs PV'!AS37="1a","1a","")))))</f>
        <v/>
      </c>
      <c r="AT35" s="27" t="str">
        <f>IF('Création champs PV'!AT37=1,1,IF(OR('Création champs PV'!AT37="V1",'Création champs PV'!AT37="V2"),"V",IF('Création champs PV'!AT37="B1","B",IF('Création champs PV'!AT37="B2","B",IF('Création champs PV'!AT37="1a","1a","")))))</f>
        <v/>
      </c>
      <c r="AU35" s="27" t="str">
        <f>IF('Création champs PV'!AU37=1,1,IF(OR('Création champs PV'!AU37="V1",'Création champs PV'!AU37="V2"),"V",IF('Création champs PV'!AU37="B1","B",IF('Création champs PV'!AU37="B2","B",IF('Création champs PV'!AU37="1a","1a","")))))</f>
        <v/>
      </c>
      <c r="AV35" s="27" t="str">
        <f>IF('Création champs PV'!AV37=1,1,IF(OR('Création champs PV'!AV37="V1",'Création champs PV'!AV37="V2"),"V",IF('Création champs PV'!AV37="B1","B",IF('Création champs PV'!AV37="B2","B",IF('Création champs PV'!AV37="1a","1a","")))))</f>
        <v/>
      </c>
      <c r="AW35" s="27" t="str">
        <f>IF('Création champs PV'!AW37=1,1,IF(OR('Création champs PV'!AW37="V1",'Création champs PV'!AW37="V2"),"V",IF('Création champs PV'!AW37="B1","B",IF('Création champs PV'!AW37="B2","B",IF('Création champs PV'!AW37="1a","1a","")))))</f>
        <v/>
      </c>
      <c r="AX35" s="27" t="str">
        <f>IF('Création champs PV'!AX37=1,1,IF(OR('Création champs PV'!AX37="V1",'Création champs PV'!AX37="V2"),"V",IF('Création champs PV'!AX37="B1","B",IF('Création champs PV'!AX37="B2","B",IF('Création champs PV'!AX37="1a","1a","")))))</f>
        <v/>
      </c>
      <c r="AY35" s="27" t="str">
        <f>IF('Création champs PV'!AY37=1,1,IF(OR('Création champs PV'!AY37="V1",'Création champs PV'!AY37="V2"),"V",IF('Création champs PV'!AY37="B1","B",IF('Création champs PV'!AY37="B2","B",IF('Création champs PV'!AY37="1a","1a","")))))</f>
        <v/>
      </c>
      <c r="AZ35" s="27" t="str">
        <f>IF('Création champs PV'!AZ37=1,1,IF(OR('Création champs PV'!AZ37="V1",'Création champs PV'!AZ37="V2"),"V",IF('Création champs PV'!AZ37="B1","B",IF('Création champs PV'!AZ37="B2","B",IF('Création champs PV'!AZ37="1a","1a","")))))</f>
        <v/>
      </c>
      <c r="BA35" s="27" t="str">
        <f>IF('Création champs PV'!BA37=1,1,IF(OR('Création champs PV'!BA37="V1",'Création champs PV'!BA37="V2"),"V",IF('Création champs PV'!BA37="B1","B",IF('Création champs PV'!BA37="B2","B",IF('Création champs PV'!BA37="1a","1a","")))))</f>
        <v/>
      </c>
      <c r="BB35" s="27" t="str">
        <f>IF('Création champs PV'!BB37=1,1,IF(OR('Création champs PV'!BB37="V1",'Création champs PV'!BB37="V2"),"V",IF('Création champs PV'!BB37="B1","B",IF('Création champs PV'!BB37="B2","B",IF('Création champs PV'!BB37="1a","1a","")))))</f>
        <v/>
      </c>
      <c r="BC35" s="27" t="str">
        <f>IF('Création champs PV'!BC37=1,1,IF(OR('Création champs PV'!BC37="V1",'Création champs PV'!BC37="V2"),"V",IF('Création champs PV'!BC37="B1","B",IF('Création champs PV'!BC37="B2","B",IF('Création champs PV'!BC37="1a","1a","")))))</f>
        <v/>
      </c>
      <c r="BD35" s="27" t="str">
        <f>IF('Création champs PV'!BD37=1,1,IF(OR('Création champs PV'!BD37="V1",'Création champs PV'!BD37="V2"),"V",IF('Création champs PV'!BD37="B1","B",IF('Création champs PV'!BD37="B2","B",IF('Création champs PV'!BD37="1a","1a","")))))</f>
        <v/>
      </c>
      <c r="BE35" s="27" t="str">
        <f>IF('Création champs PV'!BE37=1,1,IF(OR('Création champs PV'!BE37="V1",'Création champs PV'!BE37="V2"),"V",IF('Création champs PV'!BE37="B1","B",IF('Création champs PV'!BE37="B2","B",IF('Création champs PV'!BE37="1a","1a","")))))</f>
        <v/>
      </c>
      <c r="BF35" s="27" t="str">
        <f>IF('Création champs PV'!BF37=1,1,IF(OR('Création champs PV'!BF37="V1",'Création champs PV'!BF37="V2"),"V",IF('Création champs PV'!BF37="B1","B",IF('Création champs PV'!BF37="B2","B",IF('Création champs PV'!BF37="1a","1a","")))))</f>
        <v/>
      </c>
      <c r="BG35" s="27" t="str">
        <f>IF('Création champs PV'!BG37=1,1,IF(OR('Création champs PV'!BG37="V1",'Création champs PV'!BG37="V2"),"V",IF('Création champs PV'!BG37="B1","B",IF('Création champs PV'!BG37="B2","B",IF('Création champs PV'!BG37="1a","1a","")))))</f>
        <v/>
      </c>
      <c r="BH35" s="27" t="str">
        <f>IF('Création champs PV'!BH37=1,1,IF(OR('Création champs PV'!BH37="V1",'Création champs PV'!BH37="V2"),"V",IF('Création champs PV'!BH37="B1","B",IF('Création champs PV'!BH37="B2","B",IF('Création champs PV'!BH37="1a","1a","")))))</f>
        <v/>
      </c>
      <c r="BI35" s="27" t="str">
        <f>IF('Création champs PV'!BI37=1,1,IF(OR('Création champs PV'!BI37="V1",'Création champs PV'!BI37="V2"),"V",IF('Création champs PV'!BI37="B1","B",IF('Création champs PV'!BI37="B2","B",IF('Création champs PV'!BI37="1a","1a","")))))</f>
        <v/>
      </c>
      <c r="BJ35" s="27" t="str">
        <f>IF('Création champs PV'!BJ37=1,1,IF(OR('Création champs PV'!BJ37="V1",'Création champs PV'!BJ37="V2"),"V",IF('Création champs PV'!BJ37="B1","B",IF('Création champs PV'!BJ37="B2","B",IF('Création champs PV'!BJ37="1a","1a","")))))</f>
        <v/>
      </c>
      <c r="BK35" s="27" t="str">
        <f>IF('Création champs PV'!BK37=1,1,IF(OR('Création champs PV'!BK37="V1",'Création champs PV'!BK37="V2"),"V",IF('Création champs PV'!BK37="B1","B",IF('Création champs PV'!BK37="B2","B",IF('Création champs PV'!BK37="1a","1a","")))))</f>
        <v/>
      </c>
      <c r="BL35" s="27" t="str">
        <f>IF('Création champs PV'!BL37=1,1,IF(OR('Création champs PV'!BL37="V1",'Création champs PV'!BL37="V2"),"V",IF('Création champs PV'!BL37="B1","B",IF('Création champs PV'!BL37="B2","B",IF('Création champs PV'!BL37="1a","1a","")))))</f>
        <v/>
      </c>
      <c r="BM35" s="27" t="str">
        <f>IF('Création champs PV'!BM37=1,1,IF(OR('Création champs PV'!BM37="V1",'Création champs PV'!BM37="V2"),"V",IF('Création champs PV'!BM37="B1","B",IF('Création champs PV'!BM37="B2","B",IF('Création champs PV'!BM37="1a","1a","")))))</f>
        <v/>
      </c>
      <c r="BN35" s="27" t="str">
        <f>IF('Création champs PV'!BN37=1,1,IF(OR('Création champs PV'!BN37="V1",'Création champs PV'!BN37="V2"),"V",IF('Création champs PV'!BN37="B1","B",IF('Création champs PV'!BN37="B2","B",IF('Création champs PV'!BN37="1a","1a","")))))</f>
        <v/>
      </c>
      <c r="BO35" s="27" t="str">
        <f>IF('Création champs PV'!BO37=1,1,IF(OR('Création champs PV'!BO37="V1",'Création champs PV'!BO37="V2"),"V",IF('Création champs PV'!BO37="B1","B",IF('Création champs PV'!BO37="B2","B",IF('Création champs PV'!BO37="1a","1a","")))))</f>
        <v/>
      </c>
      <c r="BP35" s="27" t="str">
        <f>IF('Création champs PV'!BP37=1,1,IF(OR('Création champs PV'!BP37="V1",'Création champs PV'!BP37="V2"),"V",IF('Création champs PV'!BP37="B1","B",IF('Création champs PV'!BP37="B2","B",IF('Création champs PV'!BP37="1a","1a","")))))</f>
        <v/>
      </c>
      <c r="BQ35" s="27" t="str">
        <f>IF('Création champs PV'!BQ37=1,1,IF(OR('Création champs PV'!BQ37="V1",'Création champs PV'!BQ37="V2"),"V",IF('Création champs PV'!BQ37="B1","B",IF('Création champs PV'!BQ37="B2","B",IF('Création champs PV'!BQ37="1a","1a","")))))</f>
        <v/>
      </c>
      <c r="BR35" s="27" t="str">
        <f>IF('Création champs PV'!BR37=1,1,IF(OR('Création champs PV'!BR37="V1",'Création champs PV'!BR37="V2"),"V",IF('Création champs PV'!BR37="B1","B",IF('Création champs PV'!BR37="B2","B",IF('Création champs PV'!BR37="1a","1a","")))))</f>
        <v/>
      </c>
      <c r="BS35" s="27" t="str">
        <f>IF('Création champs PV'!BS37=1,1,IF(OR('Création champs PV'!BS37="V1",'Création champs PV'!BS37="V2"),"V",IF('Création champs PV'!BS37="B1","B",IF('Création champs PV'!BS37="B2","B",IF('Création champs PV'!BS37="1a","1a","")))))</f>
        <v/>
      </c>
      <c r="BT35" s="27" t="str">
        <f>IF('Création champs PV'!BT37=1,1,IF(OR('Création champs PV'!BT37="V1",'Création champs PV'!BT37="V2"),"V",IF('Création champs PV'!BT37="B1","B",IF('Création champs PV'!BT37="B2","B",IF('Création champs PV'!BT37="1a","1a","")))))</f>
        <v/>
      </c>
      <c r="BU35" s="27" t="str">
        <f>IF('Création champs PV'!BU37=1,1,IF(OR('Création champs PV'!BU37="V1",'Création champs PV'!BU37="V2"),"V",IF('Création champs PV'!BU37="B1","B",IF('Création champs PV'!BU37="B2","B",IF('Création champs PV'!BU37="1a","1a","")))))</f>
        <v/>
      </c>
      <c r="BV35" s="27" t="str">
        <f>IF('Création champs PV'!BV37=1,1,IF(OR('Création champs PV'!BV37="V1",'Création champs PV'!BV37="V2"),"V",IF('Création champs PV'!BV37="B1","B",IF('Création champs PV'!BV37="B2","B",IF('Création champs PV'!BV37="1a","1a","")))))</f>
        <v/>
      </c>
      <c r="BW35" s="27" t="str">
        <f>IF('Création champs PV'!BW37=1,1,IF(OR('Création champs PV'!BW37="V1",'Création champs PV'!BW37="V2"),"V",IF('Création champs PV'!BW37="B1","B",IF('Création champs PV'!BW37="B2","B",IF('Création champs PV'!BW37="1a","1a","")))))</f>
        <v/>
      </c>
      <c r="BX35" s="27" t="str">
        <f>IF('Création champs PV'!BX37=1,1,IF(OR('Création champs PV'!BX37="V1",'Création champs PV'!BX37="V2"),"V",IF('Création champs PV'!BX37="B1","B",IF('Création champs PV'!BX37="B2","B",IF('Création champs PV'!BX37="1a","1a","")))))</f>
        <v/>
      </c>
      <c r="BY35" s="27" t="str">
        <f>IF('Création champs PV'!BY37=1,1,IF(OR('Création champs PV'!BY37="V1",'Création champs PV'!BY37="V2"),"V",IF('Création champs PV'!BY37="B1","B",IF('Création champs PV'!BY37="B2","B",IF('Création champs PV'!BY37="1a","1a","")))))</f>
        <v/>
      </c>
      <c r="BZ35" s="27" t="str">
        <f>IF('Création champs PV'!BZ37=1,1,IF(OR('Création champs PV'!BZ37="V1",'Création champs PV'!BZ37="V2"),"V",IF('Création champs PV'!BZ37="B1","B",IF('Création champs PV'!BZ37="B2","B",IF('Création champs PV'!BZ37="1a","1a","")))))</f>
        <v/>
      </c>
      <c r="CA35" s="27" t="str">
        <f>IF('Création champs PV'!CA37=1,1,IF(OR('Création champs PV'!CA37="V1",'Création champs PV'!CA37="V2"),"V",IF('Création champs PV'!CA37="B1","B",IF('Création champs PV'!CA37="B2","B",IF('Création champs PV'!CA37="1a","1a","")))))</f>
        <v/>
      </c>
      <c r="CB35" s="27" t="str">
        <f>IF('Création champs PV'!CB37=1,1,IF(OR('Création champs PV'!CB37="V1",'Création champs PV'!CB37="V2"),"V",IF('Création champs PV'!CB37="B1","B",IF('Création champs PV'!CB37="B2","B",IF('Création champs PV'!CB37="1a","1a","")))))</f>
        <v/>
      </c>
      <c r="CC35" s="27" t="str">
        <f>IF('Création champs PV'!CC37=1,1,IF(OR('Création champs PV'!CC37="V1",'Création champs PV'!CC37="V2"),"V",IF('Création champs PV'!CC37="B1","B",IF('Création champs PV'!CC37="B2","B",IF('Création champs PV'!CC37="1a","1a","")))))</f>
        <v/>
      </c>
      <c r="CD35" s="27" t="str">
        <f>IF('Création champs PV'!CD37=1,1,IF(OR('Création champs PV'!CD37="V1",'Création champs PV'!CD37="V2"),"V",IF('Création champs PV'!CD37="B1","B",IF('Création champs PV'!CD37="B2","B",IF('Création champs PV'!CD37="1a","1a","")))))</f>
        <v/>
      </c>
      <c r="CE35" s="27" t="str">
        <f>IF('Création champs PV'!CE37=1,1,IF(OR('Création champs PV'!CE37="V1",'Création champs PV'!CE37="V2"),"V",IF('Création champs PV'!CE37="B1","B",IF('Création champs PV'!CE37="B2","B",IF('Création champs PV'!CE37="1a","1a","")))))</f>
        <v/>
      </c>
      <c r="CF35" s="27" t="str">
        <f>IF('Création champs PV'!CF37=1,1,IF(OR('Création champs PV'!CF37="V1",'Création champs PV'!CF37="V2"),"V",IF('Création champs PV'!CF37="B1","B",IF('Création champs PV'!CF37="B2","B",IF('Création champs PV'!CF37="1a","1a","")))))</f>
        <v/>
      </c>
      <c r="CG35" s="27" t="str">
        <f>IF('Création champs PV'!CG37=1,1,IF(OR('Création champs PV'!CG37="V1",'Création champs PV'!CG37="V2"),"V",IF('Création champs PV'!CG37="B1","B",IF('Création champs PV'!CG37="B2","B",IF('Création champs PV'!CG37="1a","1a","")))))</f>
        <v/>
      </c>
      <c r="CH35" s="27" t="str">
        <f>IF('Création champs PV'!CH37=1,1,IF(OR('Création champs PV'!CH37="V1",'Création champs PV'!CH37="V2"),"V",IF('Création champs PV'!CH37="B1","B",IF('Création champs PV'!CH37="B2","B",IF('Création champs PV'!CH37="1a","1a","")))))</f>
        <v/>
      </c>
      <c r="CI35" s="27" t="str">
        <f>IF('Création champs PV'!CI37=1,1,IF(OR('Création champs PV'!CI37="V1",'Création champs PV'!CI37="V2"),"V",IF('Création champs PV'!CI37="B1","B",IF('Création champs PV'!CI37="B2","B",IF('Création champs PV'!CI37="1a","1a","")))))</f>
        <v/>
      </c>
      <c r="CJ35" s="27" t="str">
        <f>IF('Création champs PV'!CJ37=1,1,IF(OR('Création champs PV'!CJ37="V1",'Création champs PV'!CJ37="V2"),"V",IF('Création champs PV'!CJ37="B1","B",IF('Création champs PV'!CJ37="B2","B",IF('Création champs PV'!CJ37="1a","1a","")))))</f>
        <v/>
      </c>
      <c r="CK35" s="27" t="str">
        <f>IF('Création champs PV'!CK37=1,1,IF(OR('Création champs PV'!CK37="V1",'Création champs PV'!CK37="V2"),"V",IF('Création champs PV'!CK37="B1","B",IF('Création champs PV'!CK37="B2","B",IF('Création champs PV'!CK37="1a","1a","")))))</f>
        <v/>
      </c>
      <c r="CL35" s="27" t="str">
        <f>IF('Création champs PV'!CL37=1,1,IF(OR('Création champs PV'!CL37="V1",'Création champs PV'!CL37="V2"),"V",IF('Création champs PV'!CL37="B1","B",IF('Création champs PV'!CL37="B2","B",IF('Création champs PV'!CL37="1a","1a","")))))</f>
        <v/>
      </c>
      <c r="CM35" s="27" t="str">
        <f>IF('Création champs PV'!CM37=1,1,IF(OR('Création champs PV'!CM37="V1",'Création champs PV'!CM37="V2"),"V",IF('Création champs PV'!CM37="B1","B",IF('Création champs PV'!CM37="B2","B",IF('Création champs PV'!CM37="1a","1a","")))))</f>
        <v/>
      </c>
      <c r="CN35" s="27" t="str">
        <f>IF('Création champs PV'!CN37=1,1,IF(OR('Création champs PV'!CN37="V1",'Création champs PV'!CN37="V2"),"V",IF('Création champs PV'!CN37="B1","B",IF('Création champs PV'!CN37="B2","B",IF('Création champs PV'!CN37="1a","1a","")))))</f>
        <v/>
      </c>
      <c r="CO35" s="27" t="str">
        <f>IF('Création champs PV'!CO37=1,1,IF(OR('Création champs PV'!CO37="V1",'Création champs PV'!CO37="V2"),"V",IF('Création champs PV'!CO37="B1","B",IF('Création champs PV'!CO37="B2","B",IF('Création champs PV'!CO37="1a","1a","")))))</f>
        <v/>
      </c>
      <c r="CP35" s="27" t="str">
        <f>IF('Création champs PV'!CP37=1,1,IF(OR('Création champs PV'!CP37="V1",'Création champs PV'!CP37="V2"),"V",IF('Création champs PV'!CP37="B1","B",IF('Création champs PV'!CP37="B2","B",IF('Création champs PV'!CP37="1a","1a","")))))</f>
        <v/>
      </c>
      <c r="CQ35" s="27" t="str">
        <f>IF('Création champs PV'!CQ37=1,1,IF(OR('Création champs PV'!CQ37="V1",'Création champs PV'!CQ37="V2"),"V",IF('Création champs PV'!CQ37="B1","B",IF('Création champs PV'!CQ37="B2","B",IF('Création champs PV'!CQ37="1a","1a","")))))</f>
        <v/>
      </c>
      <c r="CR35" s="27" t="str">
        <f>IF('Création champs PV'!CR37=1,1,IF(OR('Création champs PV'!CR37="V1",'Création champs PV'!CR37="V2"),"V",IF('Création champs PV'!CR37="B1","B",IF('Création champs PV'!CR37="B2","B",IF('Création champs PV'!CR37="1a","1a","")))))</f>
        <v/>
      </c>
      <c r="CS35" s="27" t="str">
        <f>IF('Création champs PV'!CS37=1,1,IF(OR('Création champs PV'!CS37="V1",'Création champs PV'!CS37="V2"),"V",IF('Création champs PV'!CS37="B1","B",IF('Création champs PV'!CS37="B2","B",IF('Création champs PV'!CS37="1a","1a","")))))</f>
        <v/>
      </c>
      <c r="CT35" s="27" t="str">
        <f>IF('Création champs PV'!CT37=1,1,IF(OR('Création champs PV'!CT37="V1",'Création champs PV'!CT37="V2"),"V",IF('Création champs PV'!CT37="B1","B",IF('Création champs PV'!CT37="B2","B",IF('Création champs PV'!CT37="1a","1a","")))))</f>
        <v/>
      </c>
      <c r="CU35" s="27" t="str">
        <f>IF('Création champs PV'!CU37=1,1,IF(OR('Création champs PV'!CU37="V1",'Création champs PV'!CU37="V2"),"V",IF('Création champs PV'!CU37="B1","B",IF('Création champs PV'!CU37="B2","B",IF('Création champs PV'!CU37="1a","1a","")))))</f>
        <v/>
      </c>
      <c r="CV35" s="27" t="str">
        <f>IF('Création champs PV'!CV37=1,1,IF(OR('Création champs PV'!CV37="V1",'Création champs PV'!CV37="V2"),"V",IF('Création champs PV'!CV37="B1","B",IF('Création champs PV'!CV37="B2","B",IF('Création champs PV'!CV37="1a","1a","")))))</f>
        <v/>
      </c>
      <c r="CW35" s="27" t="str">
        <f>IF('Création champs PV'!CW37=1,1,IF(OR('Création champs PV'!CW37="V1",'Création champs PV'!CW37="V2"),"V",IF('Création champs PV'!CW37="B1","B",IF('Création champs PV'!CW37="B2","B",IF('Création champs PV'!CW37="1a","1a","")))))</f>
        <v/>
      </c>
      <c r="CX35" s="27" t="str">
        <f>IF('Création champs PV'!CX37=1,1,IF(OR('Création champs PV'!CX37="V1",'Création champs PV'!CX37="V2"),"V",IF('Création champs PV'!CX37="B1","B",IF('Création champs PV'!CX37="B2","B",IF('Création champs PV'!CX37="1a","1a","")))))</f>
        <v/>
      </c>
      <c r="CY35" s="27" t="str">
        <f>IF('Création champs PV'!CY37=1,1,IF(OR('Création champs PV'!CY37="V1",'Création champs PV'!CY37="V2"),"V",IF('Création champs PV'!CY37="B1","B",IF('Création champs PV'!CY37="B2","B",IF('Création champs PV'!CY37="1a","1a","")))))</f>
        <v/>
      </c>
      <c r="CZ35" s="27" t="str">
        <f>IF('Création champs PV'!CZ37=1,1,IF(OR('Création champs PV'!CZ37="V1",'Création champs PV'!CZ37="V2"),"V",IF('Création champs PV'!CZ37="B1","B",IF('Création champs PV'!CZ37="B2","B",IF('Création champs PV'!CZ37="1a","1a","")))))</f>
        <v/>
      </c>
      <c r="DA35" s="27" t="str">
        <f>IF('Création champs PV'!DA37=1,1,IF(OR('Création champs PV'!DA37="V1",'Création champs PV'!DA37="V2"),"V",IF('Création champs PV'!DA37="B1","B",IF('Création champs PV'!DA37="B2","B",IF('Création champs PV'!DA37="1a","1a","")))))</f>
        <v/>
      </c>
      <c r="DB35" s="27" t="str">
        <f>IF('Création champs PV'!DB37=1,1,IF(OR('Création champs PV'!DB37="V1",'Création champs PV'!DB37="V2"),"V",IF('Création champs PV'!DB37="B1","B",IF('Création champs PV'!DB37="B2","B",IF('Création champs PV'!DB37="1a","1a","")))))</f>
        <v/>
      </c>
      <c r="DC35" s="27" t="str">
        <f>IF('Création champs PV'!DC37=1,1,IF(OR('Création champs PV'!DC37="V1",'Création champs PV'!DC37="V2"),"V",IF('Création champs PV'!DC37="B1","B",IF('Création champs PV'!DC37="B2","B",IF('Création champs PV'!DC37="1a","1a","")))))</f>
        <v/>
      </c>
      <c r="DD35" s="28" t="str">
        <f>IF('Création champs PV'!DD37=1,1,IF(OR('Création champs PV'!DD37="V1",'Création champs PV'!DD37="V2"),"V",IF('Création champs PV'!DD37="B1","B",IF('Création champs PV'!DD37="B2","B",IF('Création champs PV'!DD37="1a","1a","")))))</f>
        <v/>
      </c>
      <c r="DE35" s="37"/>
    </row>
    <row r="36" spans="2:109" ht="21" customHeight="1" x14ac:dyDescent="0.25">
      <c r="B36" s="36"/>
      <c r="C36" s="26" t="str">
        <f>IF('Création champs PV'!C38=1,1,IF(OR('Création champs PV'!C38="V1",'Création champs PV'!C38="V2"),"V",IF('Création champs PV'!C38="B1","B",IF('Création champs PV'!C38="B2","B",IF('Création champs PV'!C38="1a","1a","")))))</f>
        <v/>
      </c>
      <c r="D36" s="27" t="str">
        <f>IF('Création champs PV'!D38=1,1,IF(OR('Création champs PV'!D38="V1",'Création champs PV'!D38="V2"),"V",IF('Création champs PV'!D38="B1","B",IF('Création champs PV'!D38="B2","B",IF('Création champs PV'!D38="1a","1a","")))))</f>
        <v/>
      </c>
      <c r="E36" s="27" t="str">
        <f>IF('Création champs PV'!E38=1,1,IF(OR('Création champs PV'!E38="V1",'Création champs PV'!E38="V2"),"V",IF('Création champs PV'!E38="B1","B",IF('Création champs PV'!E38="B2","B",IF('Création champs PV'!E38="1a","1a","")))))</f>
        <v/>
      </c>
      <c r="F36" s="27" t="str">
        <f>IF('Création champs PV'!F38=1,1,IF(OR('Création champs PV'!F38="V1",'Création champs PV'!F38="V2"),"V",IF('Création champs PV'!F38="B1","B",IF('Création champs PV'!F38="B2","B",IF('Création champs PV'!F38="1a","1a","")))))</f>
        <v/>
      </c>
      <c r="G36" s="27" t="str">
        <f>IF('Création champs PV'!G38=1,1,IF(OR('Création champs PV'!G38="V1",'Création champs PV'!G38="V2"),"V",IF('Création champs PV'!G38="B1","B",IF('Création champs PV'!G38="B2","B",IF('Création champs PV'!G38="1a","1a","")))))</f>
        <v/>
      </c>
      <c r="H36" s="27" t="str">
        <f>IF('Création champs PV'!H38=1,1,IF(OR('Création champs PV'!H38="V1",'Création champs PV'!H38="V2"),"V",IF('Création champs PV'!H38="B1","B",IF('Création champs PV'!H38="B2","B",IF('Création champs PV'!H38="1a","1a","")))))</f>
        <v/>
      </c>
      <c r="I36" s="27" t="str">
        <f>IF('Création champs PV'!I38=1,1,IF(OR('Création champs PV'!I38="V1",'Création champs PV'!I38="V2"),"V",IF('Création champs PV'!I38="B1","B",IF('Création champs PV'!I38="B2","B",IF('Création champs PV'!I38="1a","1a","")))))</f>
        <v/>
      </c>
      <c r="J36" s="27" t="str">
        <f>IF('Création champs PV'!J38=1,1,IF(OR('Création champs PV'!J38="V1",'Création champs PV'!J38="V2"),"V",IF('Création champs PV'!J38="B1","B",IF('Création champs PV'!J38="B2","B",IF('Création champs PV'!J38="1a","1a","")))))</f>
        <v/>
      </c>
      <c r="K36" s="27" t="str">
        <f>IF('Création champs PV'!K38=1,1,IF(OR('Création champs PV'!K38="V1",'Création champs PV'!K38="V2"),"V",IF('Création champs PV'!K38="B1","B",IF('Création champs PV'!K38="B2","B",IF('Création champs PV'!K38="1a","1a","")))))</f>
        <v/>
      </c>
      <c r="L36" s="27" t="str">
        <f>IF('Création champs PV'!L38=1,1,IF(OR('Création champs PV'!L38="V1",'Création champs PV'!L38="V2"),"V",IF('Création champs PV'!L38="B1","B",IF('Création champs PV'!L38="B2","B",IF('Création champs PV'!L38="1a","1a","")))))</f>
        <v/>
      </c>
      <c r="M36" s="27" t="str">
        <f>IF('Création champs PV'!M38=1,1,IF(OR('Création champs PV'!M38="V1",'Création champs PV'!M38="V2"),"V",IF('Création champs PV'!M38="B1","B",IF('Création champs PV'!M38="B2","B",IF('Création champs PV'!M38="1a","1a","")))))</f>
        <v/>
      </c>
      <c r="N36" s="27" t="str">
        <f>IF('Création champs PV'!N38=1,1,IF(OR('Création champs PV'!N38="V1",'Création champs PV'!N38="V2"),"V",IF('Création champs PV'!N38="B1","B",IF('Création champs PV'!N38="B2","B",IF('Création champs PV'!N38="1a","1a","")))))</f>
        <v/>
      </c>
      <c r="O36" s="27" t="str">
        <f>IF('Création champs PV'!O38=1,1,IF(OR('Création champs PV'!O38="V1",'Création champs PV'!O38="V2"),"V",IF('Création champs PV'!O38="B1","B",IF('Création champs PV'!O38="B2","B",IF('Création champs PV'!O38="1a","1a","")))))</f>
        <v/>
      </c>
      <c r="P36" s="27" t="str">
        <f>IF('Création champs PV'!P38=1,1,IF(OR('Création champs PV'!P38="V1",'Création champs PV'!P38="V2"),"V",IF('Création champs PV'!P38="B1","B",IF('Création champs PV'!P38="B2","B",IF('Création champs PV'!P38="1a","1a","")))))</f>
        <v/>
      </c>
      <c r="Q36" s="27" t="str">
        <f>IF('Création champs PV'!Q38=1,1,IF(OR('Création champs PV'!Q38="V1",'Création champs PV'!Q38="V2"),"V",IF('Création champs PV'!Q38="B1","B",IF('Création champs PV'!Q38="B2","B",IF('Création champs PV'!Q38="1a","1a","")))))</f>
        <v/>
      </c>
      <c r="R36" s="27" t="str">
        <f>IF('Création champs PV'!R38=1,1,IF(OR('Création champs PV'!R38="V1",'Création champs PV'!R38="V2"),"V",IF('Création champs PV'!R38="B1","B",IF('Création champs PV'!R38="B2","B",IF('Création champs PV'!R38="1a","1a","")))))</f>
        <v/>
      </c>
      <c r="S36" s="27" t="str">
        <f>IF('Création champs PV'!S38=1,1,IF(OR('Création champs PV'!S38="V1",'Création champs PV'!S38="V2"),"V",IF('Création champs PV'!S38="B1","B",IF('Création champs PV'!S38="B2","B",IF('Création champs PV'!S38="1a","1a","")))))</f>
        <v/>
      </c>
      <c r="T36" s="27" t="str">
        <f>IF('Création champs PV'!T38=1,1,IF(OR('Création champs PV'!T38="V1",'Création champs PV'!T38="V2"),"V",IF('Création champs PV'!T38="B1","B",IF('Création champs PV'!T38="B2","B",IF('Création champs PV'!T38="1a","1a","")))))</f>
        <v/>
      </c>
      <c r="U36" s="27" t="str">
        <f>IF('Création champs PV'!U38=1,1,IF(OR('Création champs PV'!U38="V1",'Création champs PV'!U38="V2"),"V",IF('Création champs PV'!U38="B1","B",IF('Création champs PV'!U38="B2","B",IF('Création champs PV'!U38="1a","1a","")))))</f>
        <v/>
      </c>
      <c r="V36" s="27" t="str">
        <f>IF('Création champs PV'!V38=1,1,IF(OR('Création champs PV'!V38="V1",'Création champs PV'!V38="V2"),"V",IF('Création champs PV'!V38="B1","B",IF('Création champs PV'!V38="B2","B",IF('Création champs PV'!V38="1a","1a","")))))</f>
        <v/>
      </c>
      <c r="W36" s="27" t="str">
        <f>IF('Création champs PV'!W38=1,1,IF(OR('Création champs PV'!W38="V1",'Création champs PV'!W38="V2"),"V",IF('Création champs PV'!W38="B1","B",IF('Création champs PV'!W38="B2","B",IF('Création champs PV'!W38="1a","1a","")))))</f>
        <v/>
      </c>
      <c r="X36" s="27" t="str">
        <f>IF('Création champs PV'!X38=1,1,IF(OR('Création champs PV'!X38="V1",'Création champs PV'!X38="V2"),"V",IF('Création champs PV'!X38="B1","B",IF('Création champs PV'!X38="B2","B",IF('Création champs PV'!X38="1a","1a","")))))</f>
        <v/>
      </c>
      <c r="Y36" s="27" t="str">
        <f>IF('Création champs PV'!Y38=1,1,IF(OR('Création champs PV'!Y38="V1",'Création champs PV'!Y38="V2"),"V",IF('Création champs PV'!Y38="B1","B",IF('Création champs PV'!Y38="B2","B",IF('Création champs PV'!Y38="1a","1a","")))))</f>
        <v/>
      </c>
      <c r="Z36" s="27" t="str">
        <f>IF('Création champs PV'!Z38=1,1,IF(OR('Création champs PV'!Z38="V1",'Création champs PV'!Z38="V2"),"V",IF('Création champs PV'!Z38="B1","B",IF('Création champs PV'!Z38="B2","B",IF('Création champs PV'!Z38="1a","1a","")))))</f>
        <v/>
      </c>
      <c r="AA36" s="27" t="str">
        <f>IF('Création champs PV'!AA38=1,1,IF(OR('Création champs PV'!AA38="V1",'Création champs PV'!AA38="V2"),"V",IF('Création champs PV'!AA38="B1","B",IF('Création champs PV'!AA38="B2","B",IF('Création champs PV'!AA38="1a","1a","")))))</f>
        <v/>
      </c>
      <c r="AB36" s="27" t="str">
        <f>IF('Création champs PV'!AB38=1,1,IF(OR('Création champs PV'!AB38="V1",'Création champs PV'!AB38="V2"),"V",IF('Création champs PV'!AB38="B1","B",IF('Création champs PV'!AB38="B2","B",IF('Création champs PV'!AB38="1a","1a","")))))</f>
        <v/>
      </c>
      <c r="AC36" s="27" t="str">
        <f>IF('Création champs PV'!AC38=1,1,IF(OR('Création champs PV'!AC38="V1",'Création champs PV'!AC38="V2"),"V",IF('Création champs PV'!AC38="B1","B",IF('Création champs PV'!AC38="B2","B",IF('Création champs PV'!AC38="1a","1a","")))))</f>
        <v/>
      </c>
      <c r="AD36" s="27" t="str">
        <f>IF('Création champs PV'!AD38=1,1,IF(OR('Création champs PV'!AD38="V1",'Création champs PV'!AD38="V2"),"V",IF('Création champs PV'!AD38="B1","B",IF('Création champs PV'!AD38="B2","B",IF('Création champs PV'!AD38="1a","1a","")))))</f>
        <v/>
      </c>
      <c r="AE36" s="27" t="str">
        <f>IF('Création champs PV'!AE38=1,1,IF(OR('Création champs PV'!AE38="V1",'Création champs PV'!AE38="V2"),"V",IF('Création champs PV'!AE38="B1","B",IF('Création champs PV'!AE38="B2","B",IF('Création champs PV'!AE38="1a","1a","")))))</f>
        <v/>
      </c>
      <c r="AF36" s="27" t="str">
        <f>IF('Création champs PV'!AF38=1,1,IF(OR('Création champs PV'!AF38="V1",'Création champs PV'!AF38="V2"),"V",IF('Création champs PV'!AF38="B1","B",IF('Création champs PV'!AF38="B2","B",IF('Création champs PV'!AF38="1a","1a","")))))</f>
        <v/>
      </c>
      <c r="AG36" s="27" t="str">
        <f>IF('Création champs PV'!AG38=1,1,IF(OR('Création champs PV'!AG38="V1",'Création champs PV'!AG38="V2"),"V",IF('Création champs PV'!AG38="B1","B",IF('Création champs PV'!AG38="B2","B",IF('Création champs PV'!AG38="1a","1a","")))))</f>
        <v/>
      </c>
      <c r="AH36" s="27" t="str">
        <f>IF('Création champs PV'!AH38=1,1,IF(OR('Création champs PV'!AH38="V1",'Création champs PV'!AH38="V2"),"V",IF('Création champs PV'!AH38="B1","B",IF('Création champs PV'!AH38="B2","B",IF('Création champs PV'!AH38="1a","1a","")))))</f>
        <v/>
      </c>
      <c r="AI36" s="27" t="str">
        <f>IF('Création champs PV'!AI38=1,1,IF(OR('Création champs PV'!AI38="V1",'Création champs PV'!AI38="V2"),"V",IF('Création champs PV'!AI38="B1","B",IF('Création champs PV'!AI38="B2","B",IF('Création champs PV'!AI38="1a","1a","")))))</f>
        <v/>
      </c>
      <c r="AJ36" s="27" t="str">
        <f>IF('Création champs PV'!AJ38=1,1,IF(OR('Création champs PV'!AJ38="V1",'Création champs PV'!AJ38="V2"),"V",IF('Création champs PV'!AJ38="B1","B",IF('Création champs PV'!AJ38="B2","B",IF('Création champs PV'!AJ38="1a","1a","")))))</f>
        <v/>
      </c>
      <c r="AK36" s="27" t="str">
        <f>IF('Création champs PV'!AK38=1,1,IF(OR('Création champs PV'!AK38="V1",'Création champs PV'!AK38="V2"),"V",IF('Création champs PV'!AK38="B1","B",IF('Création champs PV'!AK38="B2","B",IF('Création champs PV'!AK38="1a","1a","")))))</f>
        <v/>
      </c>
      <c r="AL36" s="27" t="str">
        <f>IF('Création champs PV'!AL38=1,1,IF(OR('Création champs PV'!AL38="V1",'Création champs PV'!AL38="V2"),"V",IF('Création champs PV'!AL38="B1","B",IF('Création champs PV'!AL38="B2","B",IF('Création champs PV'!AL38="1a","1a","")))))</f>
        <v/>
      </c>
      <c r="AM36" s="27" t="str">
        <f>IF('Création champs PV'!AM38=1,1,IF(OR('Création champs PV'!AM38="V1",'Création champs PV'!AM38="V2"),"V",IF('Création champs PV'!AM38="B1","B",IF('Création champs PV'!AM38="B2","B",IF('Création champs PV'!AM38="1a","1a","")))))</f>
        <v/>
      </c>
      <c r="AN36" s="27" t="str">
        <f>IF('Création champs PV'!AN38=1,1,IF(OR('Création champs PV'!AN38="V1",'Création champs PV'!AN38="V2"),"V",IF('Création champs PV'!AN38="B1","B",IF('Création champs PV'!AN38="B2","B",IF('Création champs PV'!AN38="1a","1a","")))))</f>
        <v/>
      </c>
      <c r="AO36" s="27" t="str">
        <f>IF('Création champs PV'!AO38=1,1,IF(OR('Création champs PV'!AO38="V1",'Création champs PV'!AO38="V2"),"V",IF('Création champs PV'!AO38="B1","B",IF('Création champs PV'!AO38="B2","B",IF('Création champs PV'!AO38="1a","1a","")))))</f>
        <v/>
      </c>
      <c r="AP36" s="27" t="str">
        <f>IF('Création champs PV'!AP38=1,1,IF(OR('Création champs PV'!AP38="V1",'Création champs PV'!AP38="V2"),"V",IF('Création champs PV'!AP38="B1","B",IF('Création champs PV'!AP38="B2","B",IF('Création champs PV'!AP38="1a","1a","")))))</f>
        <v/>
      </c>
      <c r="AQ36" s="27" t="str">
        <f>IF('Création champs PV'!AQ38=1,1,IF(OR('Création champs PV'!AQ38="V1",'Création champs PV'!AQ38="V2"),"V",IF('Création champs PV'!AQ38="B1","B",IF('Création champs PV'!AQ38="B2","B",IF('Création champs PV'!AQ38="1a","1a","")))))</f>
        <v/>
      </c>
      <c r="AR36" s="27" t="str">
        <f>IF('Création champs PV'!AR38=1,1,IF(OR('Création champs PV'!AR38="V1",'Création champs PV'!AR38="V2"),"V",IF('Création champs PV'!AR38="B1","B",IF('Création champs PV'!AR38="B2","B",IF('Création champs PV'!AR38="1a","1a","")))))</f>
        <v/>
      </c>
      <c r="AS36" s="27" t="str">
        <f>IF('Création champs PV'!AS38=1,1,IF(OR('Création champs PV'!AS38="V1",'Création champs PV'!AS38="V2"),"V",IF('Création champs PV'!AS38="B1","B",IF('Création champs PV'!AS38="B2","B",IF('Création champs PV'!AS38="1a","1a","")))))</f>
        <v/>
      </c>
      <c r="AT36" s="27" t="str">
        <f>IF('Création champs PV'!AT38=1,1,IF(OR('Création champs PV'!AT38="V1",'Création champs PV'!AT38="V2"),"V",IF('Création champs PV'!AT38="B1","B",IF('Création champs PV'!AT38="B2","B",IF('Création champs PV'!AT38="1a","1a","")))))</f>
        <v/>
      </c>
      <c r="AU36" s="27" t="str">
        <f>IF('Création champs PV'!AU38=1,1,IF(OR('Création champs PV'!AU38="V1",'Création champs PV'!AU38="V2"),"V",IF('Création champs PV'!AU38="B1","B",IF('Création champs PV'!AU38="B2","B",IF('Création champs PV'!AU38="1a","1a","")))))</f>
        <v/>
      </c>
      <c r="AV36" s="27" t="str">
        <f>IF('Création champs PV'!AV38=1,1,IF(OR('Création champs PV'!AV38="V1",'Création champs PV'!AV38="V2"),"V",IF('Création champs PV'!AV38="B1","B",IF('Création champs PV'!AV38="B2","B",IF('Création champs PV'!AV38="1a","1a","")))))</f>
        <v/>
      </c>
      <c r="AW36" s="27" t="str">
        <f>IF('Création champs PV'!AW38=1,1,IF(OR('Création champs PV'!AW38="V1",'Création champs PV'!AW38="V2"),"V",IF('Création champs PV'!AW38="B1","B",IF('Création champs PV'!AW38="B2","B",IF('Création champs PV'!AW38="1a","1a","")))))</f>
        <v/>
      </c>
      <c r="AX36" s="27" t="str">
        <f>IF('Création champs PV'!AX38=1,1,IF(OR('Création champs PV'!AX38="V1",'Création champs PV'!AX38="V2"),"V",IF('Création champs PV'!AX38="B1","B",IF('Création champs PV'!AX38="B2","B",IF('Création champs PV'!AX38="1a","1a","")))))</f>
        <v/>
      </c>
      <c r="AY36" s="27" t="str">
        <f>IF('Création champs PV'!AY38=1,1,IF(OR('Création champs PV'!AY38="V1",'Création champs PV'!AY38="V2"),"V",IF('Création champs PV'!AY38="B1","B",IF('Création champs PV'!AY38="B2","B",IF('Création champs PV'!AY38="1a","1a","")))))</f>
        <v/>
      </c>
      <c r="AZ36" s="27" t="str">
        <f>IF('Création champs PV'!AZ38=1,1,IF(OR('Création champs PV'!AZ38="V1",'Création champs PV'!AZ38="V2"),"V",IF('Création champs PV'!AZ38="B1","B",IF('Création champs PV'!AZ38="B2","B",IF('Création champs PV'!AZ38="1a","1a","")))))</f>
        <v/>
      </c>
      <c r="BA36" s="27" t="str">
        <f>IF('Création champs PV'!BA38=1,1,IF(OR('Création champs PV'!BA38="V1",'Création champs PV'!BA38="V2"),"V",IF('Création champs PV'!BA38="B1","B",IF('Création champs PV'!BA38="B2","B",IF('Création champs PV'!BA38="1a","1a","")))))</f>
        <v/>
      </c>
      <c r="BB36" s="27" t="str">
        <f>IF('Création champs PV'!BB38=1,1,IF(OR('Création champs PV'!BB38="V1",'Création champs PV'!BB38="V2"),"V",IF('Création champs PV'!BB38="B1","B",IF('Création champs PV'!BB38="B2","B",IF('Création champs PV'!BB38="1a","1a","")))))</f>
        <v/>
      </c>
      <c r="BC36" s="27" t="str">
        <f>IF('Création champs PV'!BC38=1,1,IF(OR('Création champs PV'!BC38="V1",'Création champs PV'!BC38="V2"),"V",IF('Création champs PV'!BC38="B1","B",IF('Création champs PV'!BC38="B2","B",IF('Création champs PV'!BC38="1a","1a","")))))</f>
        <v/>
      </c>
      <c r="BD36" s="27" t="str">
        <f>IF('Création champs PV'!BD38=1,1,IF(OR('Création champs PV'!BD38="V1",'Création champs PV'!BD38="V2"),"V",IF('Création champs PV'!BD38="B1","B",IF('Création champs PV'!BD38="B2","B",IF('Création champs PV'!BD38="1a","1a","")))))</f>
        <v/>
      </c>
      <c r="BE36" s="27" t="str">
        <f>IF('Création champs PV'!BE38=1,1,IF(OR('Création champs PV'!BE38="V1",'Création champs PV'!BE38="V2"),"V",IF('Création champs PV'!BE38="B1","B",IF('Création champs PV'!BE38="B2","B",IF('Création champs PV'!BE38="1a","1a","")))))</f>
        <v/>
      </c>
      <c r="BF36" s="27" t="str">
        <f>IF('Création champs PV'!BF38=1,1,IF(OR('Création champs PV'!BF38="V1",'Création champs PV'!BF38="V2"),"V",IF('Création champs PV'!BF38="B1","B",IF('Création champs PV'!BF38="B2","B",IF('Création champs PV'!BF38="1a","1a","")))))</f>
        <v/>
      </c>
      <c r="BG36" s="27" t="str">
        <f>IF('Création champs PV'!BG38=1,1,IF(OR('Création champs PV'!BG38="V1",'Création champs PV'!BG38="V2"),"V",IF('Création champs PV'!BG38="B1","B",IF('Création champs PV'!BG38="B2","B",IF('Création champs PV'!BG38="1a","1a","")))))</f>
        <v/>
      </c>
      <c r="BH36" s="27" t="str">
        <f>IF('Création champs PV'!BH38=1,1,IF(OR('Création champs PV'!BH38="V1",'Création champs PV'!BH38="V2"),"V",IF('Création champs PV'!BH38="B1","B",IF('Création champs PV'!BH38="B2","B",IF('Création champs PV'!BH38="1a","1a","")))))</f>
        <v/>
      </c>
      <c r="BI36" s="27" t="str">
        <f>IF('Création champs PV'!BI38=1,1,IF(OR('Création champs PV'!BI38="V1",'Création champs PV'!BI38="V2"),"V",IF('Création champs PV'!BI38="B1","B",IF('Création champs PV'!BI38="B2","B",IF('Création champs PV'!BI38="1a","1a","")))))</f>
        <v/>
      </c>
      <c r="BJ36" s="27" t="str">
        <f>IF('Création champs PV'!BJ38=1,1,IF(OR('Création champs PV'!BJ38="V1",'Création champs PV'!BJ38="V2"),"V",IF('Création champs PV'!BJ38="B1","B",IF('Création champs PV'!BJ38="B2","B",IF('Création champs PV'!BJ38="1a","1a","")))))</f>
        <v/>
      </c>
      <c r="BK36" s="27" t="str">
        <f>IF('Création champs PV'!BK38=1,1,IF(OR('Création champs PV'!BK38="V1",'Création champs PV'!BK38="V2"),"V",IF('Création champs PV'!BK38="B1","B",IF('Création champs PV'!BK38="B2","B",IF('Création champs PV'!BK38="1a","1a","")))))</f>
        <v/>
      </c>
      <c r="BL36" s="27" t="str">
        <f>IF('Création champs PV'!BL38=1,1,IF(OR('Création champs PV'!BL38="V1",'Création champs PV'!BL38="V2"),"V",IF('Création champs PV'!BL38="B1","B",IF('Création champs PV'!BL38="B2","B",IF('Création champs PV'!BL38="1a","1a","")))))</f>
        <v/>
      </c>
      <c r="BM36" s="27" t="str">
        <f>IF('Création champs PV'!BM38=1,1,IF(OR('Création champs PV'!BM38="V1",'Création champs PV'!BM38="V2"),"V",IF('Création champs PV'!BM38="B1","B",IF('Création champs PV'!BM38="B2","B",IF('Création champs PV'!BM38="1a","1a","")))))</f>
        <v/>
      </c>
      <c r="BN36" s="27" t="str">
        <f>IF('Création champs PV'!BN38=1,1,IF(OR('Création champs PV'!BN38="V1",'Création champs PV'!BN38="V2"),"V",IF('Création champs PV'!BN38="B1","B",IF('Création champs PV'!BN38="B2","B",IF('Création champs PV'!BN38="1a","1a","")))))</f>
        <v/>
      </c>
      <c r="BO36" s="27" t="str">
        <f>IF('Création champs PV'!BO38=1,1,IF(OR('Création champs PV'!BO38="V1",'Création champs PV'!BO38="V2"),"V",IF('Création champs PV'!BO38="B1","B",IF('Création champs PV'!BO38="B2","B",IF('Création champs PV'!BO38="1a","1a","")))))</f>
        <v/>
      </c>
      <c r="BP36" s="27" t="str">
        <f>IF('Création champs PV'!BP38=1,1,IF(OR('Création champs PV'!BP38="V1",'Création champs PV'!BP38="V2"),"V",IF('Création champs PV'!BP38="B1","B",IF('Création champs PV'!BP38="B2","B",IF('Création champs PV'!BP38="1a","1a","")))))</f>
        <v/>
      </c>
      <c r="BQ36" s="27" t="str">
        <f>IF('Création champs PV'!BQ38=1,1,IF(OR('Création champs PV'!BQ38="V1",'Création champs PV'!BQ38="V2"),"V",IF('Création champs PV'!BQ38="B1","B",IF('Création champs PV'!BQ38="B2","B",IF('Création champs PV'!BQ38="1a","1a","")))))</f>
        <v/>
      </c>
      <c r="BR36" s="27" t="str">
        <f>IF('Création champs PV'!BR38=1,1,IF(OR('Création champs PV'!BR38="V1",'Création champs PV'!BR38="V2"),"V",IF('Création champs PV'!BR38="B1","B",IF('Création champs PV'!BR38="B2","B",IF('Création champs PV'!BR38="1a","1a","")))))</f>
        <v/>
      </c>
      <c r="BS36" s="27" t="str">
        <f>IF('Création champs PV'!BS38=1,1,IF(OR('Création champs PV'!BS38="V1",'Création champs PV'!BS38="V2"),"V",IF('Création champs PV'!BS38="B1","B",IF('Création champs PV'!BS38="B2","B",IF('Création champs PV'!BS38="1a","1a","")))))</f>
        <v/>
      </c>
      <c r="BT36" s="27" t="str">
        <f>IF('Création champs PV'!BT38=1,1,IF(OR('Création champs PV'!BT38="V1",'Création champs PV'!BT38="V2"),"V",IF('Création champs PV'!BT38="B1","B",IF('Création champs PV'!BT38="B2","B",IF('Création champs PV'!BT38="1a","1a","")))))</f>
        <v/>
      </c>
      <c r="BU36" s="27" t="str">
        <f>IF('Création champs PV'!BU38=1,1,IF(OR('Création champs PV'!BU38="V1",'Création champs PV'!BU38="V2"),"V",IF('Création champs PV'!BU38="B1","B",IF('Création champs PV'!BU38="B2","B",IF('Création champs PV'!BU38="1a","1a","")))))</f>
        <v/>
      </c>
      <c r="BV36" s="27" t="str">
        <f>IF('Création champs PV'!BV38=1,1,IF(OR('Création champs PV'!BV38="V1",'Création champs PV'!BV38="V2"),"V",IF('Création champs PV'!BV38="B1","B",IF('Création champs PV'!BV38="B2","B",IF('Création champs PV'!BV38="1a","1a","")))))</f>
        <v/>
      </c>
      <c r="BW36" s="27" t="str">
        <f>IF('Création champs PV'!BW38=1,1,IF(OR('Création champs PV'!BW38="V1",'Création champs PV'!BW38="V2"),"V",IF('Création champs PV'!BW38="B1","B",IF('Création champs PV'!BW38="B2","B",IF('Création champs PV'!BW38="1a","1a","")))))</f>
        <v/>
      </c>
      <c r="BX36" s="27" t="str">
        <f>IF('Création champs PV'!BX38=1,1,IF(OR('Création champs PV'!BX38="V1",'Création champs PV'!BX38="V2"),"V",IF('Création champs PV'!BX38="B1","B",IF('Création champs PV'!BX38="B2","B",IF('Création champs PV'!BX38="1a","1a","")))))</f>
        <v/>
      </c>
      <c r="BY36" s="27" t="str">
        <f>IF('Création champs PV'!BY38=1,1,IF(OR('Création champs PV'!BY38="V1",'Création champs PV'!BY38="V2"),"V",IF('Création champs PV'!BY38="B1","B",IF('Création champs PV'!BY38="B2","B",IF('Création champs PV'!BY38="1a","1a","")))))</f>
        <v/>
      </c>
      <c r="BZ36" s="27" t="str">
        <f>IF('Création champs PV'!BZ38=1,1,IF(OR('Création champs PV'!BZ38="V1",'Création champs PV'!BZ38="V2"),"V",IF('Création champs PV'!BZ38="B1","B",IF('Création champs PV'!BZ38="B2","B",IF('Création champs PV'!BZ38="1a","1a","")))))</f>
        <v/>
      </c>
      <c r="CA36" s="27" t="str">
        <f>IF('Création champs PV'!CA38=1,1,IF(OR('Création champs PV'!CA38="V1",'Création champs PV'!CA38="V2"),"V",IF('Création champs PV'!CA38="B1","B",IF('Création champs PV'!CA38="B2","B",IF('Création champs PV'!CA38="1a","1a","")))))</f>
        <v/>
      </c>
      <c r="CB36" s="27" t="str">
        <f>IF('Création champs PV'!CB38=1,1,IF(OR('Création champs PV'!CB38="V1",'Création champs PV'!CB38="V2"),"V",IF('Création champs PV'!CB38="B1","B",IF('Création champs PV'!CB38="B2","B",IF('Création champs PV'!CB38="1a","1a","")))))</f>
        <v/>
      </c>
      <c r="CC36" s="27" t="str">
        <f>IF('Création champs PV'!CC38=1,1,IF(OR('Création champs PV'!CC38="V1",'Création champs PV'!CC38="V2"),"V",IF('Création champs PV'!CC38="B1","B",IF('Création champs PV'!CC38="B2","B",IF('Création champs PV'!CC38="1a","1a","")))))</f>
        <v/>
      </c>
      <c r="CD36" s="27" t="str">
        <f>IF('Création champs PV'!CD38=1,1,IF(OR('Création champs PV'!CD38="V1",'Création champs PV'!CD38="V2"),"V",IF('Création champs PV'!CD38="B1","B",IF('Création champs PV'!CD38="B2","B",IF('Création champs PV'!CD38="1a","1a","")))))</f>
        <v/>
      </c>
      <c r="CE36" s="27" t="str">
        <f>IF('Création champs PV'!CE38=1,1,IF(OR('Création champs PV'!CE38="V1",'Création champs PV'!CE38="V2"),"V",IF('Création champs PV'!CE38="B1","B",IF('Création champs PV'!CE38="B2","B",IF('Création champs PV'!CE38="1a","1a","")))))</f>
        <v/>
      </c>
      <c r="CF36" s="27" t="str">
        <f>IF('Création champs PV'!CF38=1,1,IF(OR('Création champs PV'!CF38="V1",'Création champs PV'!CF38="V2"),"V",IF('Création champs PV'!CF38="B1","B",IF('Création champs PV'!CF38="B2","B",IF('Création champs PV'!CF38="1a","1a","")))))</f>
        <v/>
      </c>
      <c r="CG36" s="27" t="str">
        <f>IF('Création champs PV'!CG38=1,1,IF(OR('Création champs PV'!CG38="V1",'Création champs PV'!CG38="V2"),"V",IF('Création champs PV'!CG38="B1","B",IF('Création champs PV'!CG38="B2","B",IF('Création champs PV'!CG38="1a","1a","")))))</f>
        <v/>
      </c>
      <c r="CH36" s="27" t="str">
        <f>IF('Création champs PV'!CH38=1,1,IF(OR('Création champs PV'!CH38="V1",'Création champs PV'!CH38="V2"),"V",IF('Création champs PV'!CH38="B1","B",IF('Création champs PV'!CH38="B2","B",IF('Création champs PV'!CH38="1a","1a","")))))</f>
        <v/>
      </c>
      <c r="CI36" s="27" t="str">
        <f>IF('Création champs PV'!CI38=1,1,IF(OR('Création champs PV'!CI38="V1",'Création champs PV'!CI38="V2"),"V",IF('Création champs PV'!CI38="B1","B",IF('Création champs PV'!CI38="B2","B",IF('Création champs PV'!CI38="1a","1a","")))))</f>
        <v/>
      </c>
      <c r="CJ36" s="27" t="str">
        <f>IF('Création champs PV'!CJ38=1,1,IF(OR('Création champs PV'!CJ38="V1",'Création champs PV'!CJ38="V2"),"V",IF('Création champs PV'!CJ38="B1","B",IF('Création champs PV'!CJ38="B2","B",IF('Création champs PV'!CJ38="1a","1a","")))))</f>
        <v/>
      </c>
      <c r="CK36" s="27" t="str">
        <f>IF('Création champs PV'!CK38=1,1,IF(OR('Création champs PV'!CK38="V1",'Création champs PV'!CK38="V2"),"V",IF('Création champs PV'!CK38="B1","B",IF('Création champs PV'!CK38="B2","B",IF('Création champs PV'!CK38="1a","1a","")))))</f>
        <v/>
      </c>
      <c r="CL36" s="27" t="str">
        <f>IF('Création champs PV'!CL38=1,1,IF(OR('Création champs PV'!CL38="V1",'Création champs PV'!CL38="V2"),"V",IF('Création champs PV'!CL38="B1","B",IF('Création champs PV'!CL38="B2","B",IF('Création champs PV'!CL38="1a","1a","")))))</f>
        <v/>
      </c>
      <c r="CM36" s="27" t="str">
        <f>IF('Création champs PV'!CM38=1,1,IF(OR('Création champs PV'!CM38="V1",'Création champs PV'!CM38="V2"),"V",IF('Création champs PV'!CM38="B1","B",IF('Création champs PV'!CM38="B2","B",IF('Création champs PV'!CM38="1a","1a","")))))</f>
        <v/>
      </c>
      <c r="CN36" s="27" t="str">
        <f>IF('Création champs PV'!CN38=1,1,IF(OR('Création champs PV'!CN38="V1",'Création champs PV'!CN38="V2"),"V",IF('Création champs PV'!CN38="B1","B",IF('Création champs PV'!CN38="B2","B",IF('Création champs PV'!CN38="1a","1a","")))))</f>
        <v/>
      </c>
      <c r="CO36" s="27" t="str">
        <f>IF('Création champs PV'!CO38=1,1,IF(OR('Création champs PV'!CO38="V1",'Création champs PV'!CO38="V2"),"V",IF('Création champs PV'!CO38="B1","B",IF('Création champs PV'!CO38="B2","B",IF('Création champs PV'!CO38="1a","1a","")))))</f>
        <v/>
      </c>
      <c r="CP36" s="27" t="str">
        <f>IF('Création champs PV'!CP38=1,1,IF(OR('Création champs PV'!CP38="V1",'Création champs PV'!CP38="V2"),"V",IF('Création champs PV'!CP38="B1","B",IF('Création champs PV'!CP38="B2","B",IF('Création champs PV'!CP38="1a","1a","")))))</f>
        <v/>
      </c>
      <c r="CQ36" s="27" t="str">
        <f>IF('Création champs PV'!CQ38=1,1,IF(OR('Création champs PV'!CQ38="V1",'Création champs PV'!CQ38="V2"),"V",IF('Création champs PV'!CQ38="B1","B",IF('Création champs PV'!CQ38="B2","B",IF('Création champs PV'!CQ38="1a","1a","")))))</f>
        <v/>
      </c>
      <c r="CR36" s="27" t="str">
        <f>IF('Création champs PV'!CR38=1,1,IF(OR('Création champs PV'!CR38="V1",'Création champs PV'!CR38="V2"),"V",IF('Création champs PV'!CR38="B1","B",IF('Création champs PV'!CR38="B2","B",IF('Création champs PV'!CR38="1a","1a","")))))</f>
        <v/>
      </c>
      <c r="CS36" s="27" t="str">
        <f>IF('Création champs PV'!CS38=1,1,IF(OR('Création champs PV'!CS38="V1",'Création champs PV'!CS38="V2"),"V",IF('Création champs PV'!CS38="B1","B",IF('Création champs PV'!CS38="B2","B",IF('Création champs PV'!CS38="1a","1a","")))))</f>
        <v/>
      </c>
      <c r="CT36" s="27" t="str">
        <f>IF('Création champs PV'!CT38=1,1,IF(OR('Création champs PV'!CT38="V1",'Création champs PV'!CT38="V2"),"V",IF('Création champs PV'!CT38="B1","B",IF('Création champs PV'!CT38="B2","B",IF('Création champs PV'!CT38="1a","1a","")))))</f>
        <v/>
      </c>
      <c r="CU36" s="27" t="str">
        <f>IF('Création champs PV'!CU38=1,1,IF(OR('Création champs PV'!CU38="V1",'Création champs PV'!CU38="V2"),"V",IF('Création champs PV'!CU38="B1","B",IF('Création champs PV'!CU38="B2","B",IF('Création champs PV'!CU38="1a","1a","")))))</f>
        <v/>
      </c>
      <c r="CV36" s="27" t="str">
        <f>IF('Création champs PV'!CV38=1,1,IF(OR('Création champs PV'!CV38="V1",'Création champs PV'!CV38="V2"),"V",IF('Création champs PV'!CV38="B1","B",IF('Création champs PV'!CV38="B2","B",IF('Création champs PV'!CV38="1a","1a","")))))</f>
        <v/>
      </c>
      <c r="CW36" s="27" t="str">
        <f>IF('Création champs PV'!CW38=1,1,IF(OR('Création champs PV'!CW38="V1",'Création champs PV'!CW38="V2"),"V",IF('Création champs PV'!CW38="B1","B",IF('Création champs PV'!CW38="B2","B",IF('Création champs PV'!CW38="1a","1a","")))))</f>
        <v/>
      </c>
      <c r="CX36" s="27" t="str">
        <f>IF('Création champs PV'!CX38=1,1,IF(OR('Création champs PV'!CX38="V1",'Création champs PV'!CX38="V2"),"V",IF('Création champs PV'!CX38="B1","B",IF('Création champs PV'!CX38="B2","B",IF('Création champs PV'!CX38="1a","1a","")))))</f>
        <v/>
      </c>
      <c r="CY36" s="27" t="str">
        <f>IF('Création champs PV'!CY38=1,1,IF(OR('Création champs PV'!CY38="V1",'Création champs PV'!CY38="V2"),"V",IF('Création champs PV'!CY38="B1","B",IF('Création champs PV'!CY38="B2","B",IF('Création champs PV'!CY38="1a","1a","")))))</f>
        <v/>
      </c>
      <c r="CZ36" s="27" t="str">
        <f>IF('Création champs PV'!CZ38=1,1,IF(OR('Création champs PV'!CZ38="V1",'Création champs PV'!CZ38="V2"),"V",IF('Création champs PV'!CZ38="B1","B",IF('Création champs PV'!CZ38="B2","B",IF('Création champs PV'!CZ38="1a","1a","")))))</f>
        <v/>
      </c>
      <c r="DA36" s="27" t="str">
        <f>IF('Création champs PV'!DA38=1,1,IF(OR('Création champs PV'!DA38="V1",'Création champs PV'!DA38="V2"),"V",IF('Création champs PV'!DA38="B1","B",IF('Création champs PV'!DA38="B2","B",IF('Création champs PV'!DA38="1a","1a","")))))</f>
        <v/>
      </c>
      <c r="DB36" s="27" t="str">
        <f>IF('Création champs PV'!DB38=1,1,IF(OR('Création champs PV'!DB38="V1",'Création champs PV'!DB38="V2"),"V",IF('Création champs PV'!DB38="B1","B",IF('Création champs PV'!DB38="B2","B",IF('Création champs PV'!DB38="1a","1a","")))))</f>
        <v/>
      </c>
      <c r="DC36" s="27" t="str">
        <f>IF('Création champs PV'!DC38=1,1,IF(OR('Création champs PV'!DC38="V1",'Création champs PV'!DC38="V2"),"V",IF('Création champs PV'!DC38="B1","B",IF('Création champs PV'!DC38="B2","B",IF('Création champs PV'!DC38="1a","1a","")))))</f>
        <v/>
      </c>
      <c r="DD36" s="28" t="str">
        <f>IF('Création champs PV'!DD38=1,1,IF(OR('Création champs PV'!DD38="V1",'Création champs PV'!DD38="V2"),"V",IF('Création champs PV'!DD38="B1","B",IF('Création champs PV'!DD38="B2","B",IF('Création champs PV'!DD38="1a","1a","")))))</f>
        <v/>
      </c>
      <c r="DE36" s="37"/>
    </row>
    <row r="37" spans="2:109" ht="21" customHeight="1" x14ac:dyDescent="0.25">
      <c r="B37" s="36"/>
      <c r="C37" s="26" t="str">
        <f>IF('Création champs PV'!C39=1,1,IF(OR('Création champs PV'!C39="V1",'Création champs PV'!C39="V2"),"V",IF('Création champs PV'!C39="B1","B",IF('Création champs PV'!C39="B2","B",IF('Création champs PV'!C39="1a","1a","")))))</f>
        <v/>
      </c>
      <c r="D37" s="27" t="str">
        <f>IF('Création champs PV'!D39=1,1,IF(OR('Création champs PV'!D39="V1",'Création champs PV'!D39="V2"),"V",IF('Création champs PV'!D39="B1","B",IF('Création champs PV'!D39="B2","B",IF('Création champs PV'!D39="1a","1a","")))))</f>
        <v/>
      </c>
      <c r="E37" s="27" t="str">
        <f>IF('Création champs PV'!E39=1,1,IF(OR('Création champs PV'!E39="V1",'Création champs PV'!E39="V2"),"V",IF('Création champs PV'!E39="B1","B",IF('Création champs PV'!E39="B2","B",IF('Création champs PV'!E39="1a","1a","")))))</f>
        <v/>
      </c>
      <c r="F37" s="27" t="str">
        <f>IF('Création champs PV'!F39=1,1,IF(OR('Création champs PV'!F39="V1",'Création champs PV'!F39="V2"),"V",IF('Création champs PV'!F39="B1","B",IF('Création champs PV'!F39="B2","B",IF('Création champs PV'!F39="1a","1a","")))))</f>
        <v/>
      </c>
      <c r="G37" s="27" t="str">
        <f>IF('Création champs PV'!G39=1,1,IF(OR('Création champs PV'!G39="V1",'Création champs PV'!G39="V2"),"V",IF('Création champs PV'!G39="B1","B",IF('Création champs PV'!G39="B2","B",IF('Création champs PV'!G39="1a","1a","")))))</f>
        <v/>
      </c>
      <c r="H37" s="27" t="str">
        <f>IF('Création champs PV'!H39=1,1,IF(OR('Création champs PV'!H39="V1",'Création champs PV'!H39="V2"),"V",IF('Création champs PV'!H39="B1","B",IF('Création champs PV'!H39="B2","B",IF('Création champs PV'!H39="1a","1a","")))))</f>
        <v/>
      </c>
      <c r="I37" s="27" t="str">
        <f>IF('Création champs PV'!I39=1,1,IF(OR('Création champs PV'!I39="V1",'Création champs PV'!I39="V2"),"V",IF('Création champs PV'!I39="B1","B",IF('Création champs PV'!I39="B2","B",IF('Création champs PV'!I39="1a","1a","")))))</f>
        <v/>
      </c>
      <c r="J37" s="27" t="str">
        <f>IF('Création champs PV'!J39=1,1,IF(OR('Création champs PV'!J39="V1",'Création champs PV'!J39="V2"),"V",IF('Création champs PV'!J39="B1","B",IF('Création champs PV'!J39="B2","B",IF('Création champs PV'!J39="1a","1a","")))))</f>
        <v/>
      </c>
      <c r="K37" s="27" t="str">
        <f>IF('Création champs PV'!K39=1,1,IF(OR('Création champs PV'!K39="V1",'Création champs PV'!K39="V2"),"V",IF('Création champs PV'!K39="B1","B",IF('Création champs PV'!K39="B2","B",IF('Création champs PV'!K39="1a","1a","")))))</f>
        <v/>
      </c>
      <c r="L37" s="27" t="str">
        <f>IF('Création champs PV'!L39=1,1,IF(OR('Création champs PV'!L39="V1",'Création champs PV'!L39="V2"),"V",IF('Création champs PV'!L39="B1","B",IF('Création champs PV'!L39="B2","B",IF('Création champs PV'!L39="1a","1a","")))))</f>
        <v/>
      </c>
      <c r="M37" s="27" t="str">
        <f>IF('Création champs PV'!M39=1,1,IF(OR('Création champs PV'!M39="V1",'Création champs PV'!M39="V2"),"V",IF('Création champs PV'!M39="B1","B",IF('Création champs PV'!M39="B2","B",IF('Création champs PV'!M39="1a","1a","")))))</f>
        <v/>
      </c>
      <c r="N37" s="27" t="str">
        <f>IF('Création champs PV'!N39=1,1,IF(OR('Création champs PV'!N39="V1",'Création champs PV'!N39="V2"),"V",IF('Création champs PV'!N39="B1","B",IF('Création champs PV'!N39="B2","B",IF('Création champs PV'!N39="1a","1a","")))))</f>
        <v/>
      </c>
      <c r="O37" s="27" t="str">
        <f>IF('Création champs PV'!O39=1,1,IF(OR('Création champs PV'!O39="V1",'Création champs PV'!O39="V2"),"V",IF('Création champs PV'!O39="B1","B",IF('Création champs PV'!O39="B2","B",IF('Création champs PV'!O39="1a","1a","")))))</f>
        <v/>
      </c>
      <c r="P37" s="27" t="str">
        <f>IF('Création champs PV'!P39=1,1,IF(OR('Création champs PV'!P39="V1",'Création champs PV'!P39="V2"),"V",IF('Création champs PV'!P39="B1","B",IF('Création champs PV'!P39="B2","B",IF('Création champs PV'!P39="1a","1a","")))))</f>
        <v/>
      </c>
      <c r="Q37" s="27" t="str">
        <f>IF('Création champs PV'!Q39=1,1,IF(OR('Création champs PV'!Q39="V1",'Création champs PV'!Q39="V2"),"V",IF('Création champs PV'!Q39="B1","B",IF('Création champs PV'!Q39="B2","B",IF('Création champs PV'!Q39="1a","1a","")))))</f>
        <v/>
      </c>
      <c r="R37" s="27" t="str">
        <f>IF('Création champs PV'!R39=1,1,IF(OR('Création champs PV'!R39="V1",'Création champs PV'!R39="V2"),"V",IF('Création champs PV'!R39="B1","B",IF('Création champs PV'!R39="B2","B",IF('Création champs PV'!R39="1a","1a","")))))</f>
        <v/>
      </c>
      <c r="S37" s="27" t="str">
        <f>IF('Création champs PV'!S39=1,1,IF(OR('Création champs PV'!S39="V1",'Création champs PV'!S39="V2"),"V",IF('Création champs PV'!S39="B1","B",IF('Création champs PV'!S39="B2","B",IF('Création champs PV'!S39="1a","1a","")))))</f>
        <v/>
      </c>
      <c r="T37" s="27" t="str">
        <f>IF('Création champs PV'!T39=1,1,IF(OR('Création champs PV'!T39="V1",'Création champs PV'!T39="V2"),"V",IF('Création champs PV'!T39="B1","B",IF('Création champs PV'!T39="B2","B",IF('Création champs PV'!T39="1a","1a","")))))</f>
        <v/>
      </c>
      <c r="U37" s="27" t="str">
        <f>IF('Création champs PV'!U39=1,1,IF(OR('Création champs PV'!U39="V1",'Création champs PV'!U39="V2"),"V",IF('Création champs PV'!U39="B1","B",IF('Création champs PV'!U39="B2","B",IF('Création champs PV'!U39="1a","1a","")))))</f>
        <v/>
      </c>
      <c r="V37" s="27" t="str">
        <f>IF('Création champs PV'!V39=1,1,IF(OR('Création champs PV'!V39="V1",'Création champs PV'!V39="V2"),"V",IF('Création champs PV'!V39="B1","B",IF('Création champs PV'!V39="B2","B",IF('Création champs PV'!V39="1a","1a","")))))</f>
        <v/>
      </c>
      <c r="W37" s="27" t="str">
        <f>IF('Création champs PV'!W39=1,1,IF(OR('Création champs PV'!W39="V1",'Création champs PV'!W39="V2"),"V",IF('Création champs PV'!W39="B1","B",IF('Création champs PV'!W39="B2","B",IF('Création champs PV'!W39="1a","1a","")))))</f>
        <v/>
      </c>
      <c r="X37" s="27" t="str">
        <f>IF('Création champs PV'!X39=1,1,IF(OR('Création champs PV'!X39="V1",'Création champs PV'!X39="V2"),"V",IF('Création champs PV'!X39="B1","B",IF('Création champs PV'!X39="B2","B",IF('Création champs PV'!X39="1a","1a","")))))</f>
        <v/>
      </c>
      <c r="Y37" s="27" t="str">
        <f>IF('Création champs PV'!Y39=1,1,IF(OR('Création champs PV'!Y39="V1",'Création champs PV'!Y39="V2"),"V",IF('Création champs PV'!Y39="B1","B",IF('Création champs PV'!Y39="B2","B",IF('Création champs PV'!Y39="1a","1a","")))))</f>
        <v/>
      </c>
      <c r="Z37" s="27" t="str">
        <f>IF('Création champs PV'!Z39=1,1,IF(OR('Création champs PV'!Z39="V1",'Création champs PV'!Z39="V2"),"V",IF('Création champs PV'!Z39="B1","B",IF('Création champs PV'!Z39="B2","B",IF('Création champs PV'!Z39="1a","1a","")))))</f>
        <v/>
      </c>
      <c r="AA37" s="27" t="str">
        <f>IF('Création champs PV'!AA39=1,1,IF(OR('Création champs PV'!AA39="V1",'Création champs PV'!AA39="V2"),"V",IF('Création champs PV'!AA39="B1","B",IF('Création champs PV'!AA39="B2","B",IF('Création champs PV'!AA39="1a","1a","")))))</f>
        <v/>
      </c>
      <c r="AB37" s="27" t="str">
        <f>IF('Création champs PV'!AB39=1,1,IF(OR('Création champs PV'!AB39="V1",'Création champs PV'!AB39="V2"),"V",IF('Création champs PV'!AB39="B1","B",IF('Création champs PV'!AB39="B2","B",IF('Création champs PV'!AB39="1a","1a","")))))</f>
        <v/>
      </c>
      <c r="AC37" s="27" t="str">
        <f>IF('Création champs PV'!AC39=1,1,IF(OR('Création champs PV'!AC39="V1",'Création champs PV'!AC39="V2"),"V",IF('Création champs PV'!AC39="B1","B",IF('Création champs PV'!AC39="B2","B",IF('Création champs PV'!AC39="1a","1a","")))))</f>
        <v/>
      </c>
      <c r="AD37" s="27" t="str">
        <f>IF('Création champs PV'!AD39=1,1,IF(OR('Création champs PV'!AD39="V1",'Création champs PV'!AD39="V2"),"V",IF('Création champs PV'!AD39="B1","B",IF('Création champs PV'!AD39="B2","B",IF('Création champs PV'!AD39="1a","1a","")))))</f>
        <v/>
      </c>
      <c r="AE37" s="27" t="str">
        <f>IF('Création champs PV'!AE39=1,1,IF(OR('Création champs PV'!AE39="V1",'Création champs PV'!AE39="V2"),"V",IF('Création champs PV'!AE39="B1","B",IF('Création champs PV'!AE39="B2","B",IF('Création champs PV'!AE39="1a","1a","")))))</f>
        <v/>
      </c>
      <c r="AF37" s="27" t="str">
        <f>IF('Création champs PV'!AF39=1,1,IF(OR('Création champs PV'!AF39="V1",'Création champs PV'!AF39="V2"),"V",IF('Création champs PV'!AF39="B1","B",IF('Création champs PV'!AF39="B2","B",IF('Création champs PV'!AF39="1a","1a","")))))</f>
        <v/>
      </c>
      <c r="AG37" s="27" t="str">
        <f>IF('Création champs PV'!AG39=1,1,IF(OR('Création champs PV'!AG39="V1",'Création champs PV'!AG39="V2"),"V",IF('Création champs PV'!AG39="B1","B",IF('Création champs PV'!AG39="B2","B",IF('Création champs PV'!AG39="1a","1a","")))))</f>
        <v/>
      </c>
      <c r="AH37" s="27" t="str">
        <f>IF('Création champs PV'!AH39=1,1,IF(OR('Création champs PV'!AH39="V1",'Création champs PV'!AH39="V2"),"V",IF('Création champs PV'!AH39="B1","B",IF('Création champs PV'!AH39="B2","B",IF('Création champs PV'!AH39="1a","1a","")))))</f>
        <v/>
      </c>
      <c r="AI37" s="27" t="str">
        <f>IF('Création champs PV'!AI39=1,1,IF(OR('Création champs PV'!AI39="V1",'Création champs PV'!AI39="V2"),"V",IF('Création champs PV'!AI39="B1","B",IF('Création champs PV'!AI39="B2","B",IF('Création champs PV'!AI39="1a","1a","")))))</f>
        <v/>
      </c>
      <c r="AJ37" s="27" t="str">
        <f>IF('Création champs PV'!AJ39=1,1,IF(OR('Création champs PV'!AJ39="V1",'Création champs PV'!AJ39="V2"),"V",IF('Création champs PV'!AJ39="B1","B",IF('Création champs PV'!AJ39="B2","B",IF('Création champs PV'!AJ39="1a","1a","")))))</f>
        <v/>
      </c>
      <c r="AK37" s="27" t="str">
        <f>IF('Création champs PV'!AK39=1,1,IF(OR('Création champs PV'!AK39="V1",'Création champs PV'!AK39="V2"),"V",IF('Création champs PV'!AK39="B1","B",IF('Création champs PV'!AK39="B2","B",IF('Création champs PV'!AK39="1a","1a","")))))</f>
        <v/>
      </c>
      <c r="AL37" s="27" t="str">
        <f>IF('Création champs PV'!AL39=1,1,IF(OR('Création champs PV'!AL39="V1",'Création champs PV'!AL39="V2"),"V",IF('Création champs PV'!AL39="B1","B",IF('Création champs PV'!AL39="B2","B",IF('Création champs PV'!AL39="1a","1a","")))))</f>
        <v/>
      </c>
      <c r="AM37" s="27" t="str">
        <f>IF('Création champs PV'!AM39=1,1,IF(OR('Création champs PV'!AM39="V1",'Création champs PV'!AM39="V2"),"V",IF('Création champs PV'!AM39="B1","B",IF('Création champs PV'!AM39="B2","B",IF('Création champs PV'!AM39="1a","1a","")))))</f>
        <v/>
      </c>
      <c r="AN37" s="27" t="str">
        <f>IF('Création champs PV'!AN39=1,1,IF(OR('Création champs PV'!AN39="V1",'Création champs PV'!AN39="V2"),"V",IF('Création champs PV'!AN39="B1","B",IF('Création champs PV'!AN39="B2","B",IF('Création champs PV'!AN39="1a","1a","")))))</f>
        <v/>
      </c>
      <c r="AO37" s="27" t="str">
        <f>IF('Création champs PV'!AO39=1,1,IF(OR('Création champs PV'!AO39="V1",'Création champs PV'!AO39="V2"),"V",IF('Création champs PV'!AO39="B1","B",IF('Création champs PV'!AO39="B2","B",IF('Création champs PV'!AO39="1a","1a","")))))</f>
        <v/>
      </c>
      <c r="AP37" s="27" t="str">
        <f>IF('Création champs PV'!AP39=1,1,IF(OR('Création champs PV'!AP39="V1",'Création champs PV'!AP39="V2"),"V",IF('Création champs PV'!AP39="B1","B",IF('Création champs PV'!AP39="B2","B",IF('Création champs PV'!AP39="1a","1a","")))))</f>
        <v/>
      </c>
      <c r="AQ37" s="27" t="str">
        <f>IF('Création champs PV'!AQ39=1,1,IF(OR('Création champs PV'!AQ39="V1",'Création champs PV'!AQ39="V2"),"V",IF('Création champs PV'!AQ39="B1","B",IF('Création champs PV'!AQ39="B2","B",IF('Création champs PV'!AQ39="1a","1a","")))))</f>
        <v/>
      </c>
      <c r="AR37" s="27" t="str">
        <f>IF('Création champs PV'!AR39=1,1,IF(OR('Création champs PV'!AR39="V1",'Création champs PV'!AR39="V2"),"V",IF('Création champs PV'!AR39="B1","B",IF('Création champs PV'!AR39="B2","B",IF('Création champs PV'!AR39="1a","1a","")))))</f>
        <v/>
      </c>
      <c r="AS37" s="27" t="str">
        <f>IF('Création champs PV'!AS39=1,1,IF(OR('Création champs PV'!AS39="V1",'Création champs PV'!AS39="V2"),"V",IF('Création champs PV'!AS39="B1","B",IF('Création champs PV'!AS39="B2","B",IF('Création champs PV'!AS39="1a","1a","")))))</f>
        <v/>
      </c>
      <c r="AT37" s="27" t="str">
        <f>IF('Création champs PV'!AT39=1,1,IF(OR('Création champs PV'!AT39="V1",'Création champs PV'!AT39="V2"),"V",IF('Création champs PV'!AT39="B1","B",IF('Création champs PV'!AT39="B2","B",IF('Création champs PV'!AT39="1a","1a","")))))</f>
        <v/>
      </c>
      <c r="AU37" s="27" t="str">
        <f>IF('Création champs PV'!AU39=1,1,IF(OR('Création champs PV'!AU39="V1",'Création champs PV'!AU39="V2"),"V",IF('Création champs PV'!AU39="B1","B",IF('Création champs PV'!AU39="B2","B",IF('Création champs PV'!AU39="1a","1a","")))))</f>
        <v/>
      </c>
      <c r="AV37" s="27" t="str">
        <f>IF('Création champs PV'!AV39=1,1,IF(OR('Création champs PV'!AV39="V1",'Création champs PV'!AV39="V2"),"V",IF('Création champs PV'!AV39="B1","B",IF('Création champs PV'!AV39="B2","B",IF('Création champs PV'!AV39="1a","1a","")))))</f>
        <v/>
      </c>
      <c r="AW37" s="27" t="str">
        <f>IF('Création champs PV'!AW39=1,1,IF(OR('Création champs PV'!AW39="V1",'Création champs PV'!AW39="V2"),"V",IF('Création champs PV'!AW39="B1","B",IF('Création champs PV'!AW39="B2","B",IF('Création champs PV'!AW39="1a","1a","")))))</f>
        <v/>
      </c>
      <c r="AX37" s="27" t="str">
        <f>IF('Création champs PV'!AX39=1,1,IF(OR('Création champs PV'!AX39="V1",'Création champs PV'!AX39="V2"),"V",IF('Création champs PV'!AX39="B1","B",IF('Création champs PV'!AX39="B2","B",IF('Création champs PV'!AX39="1a","1a","")))))</f>
        <v/>
      </c>
      <c r="AY37" s="27" t="str">
        <f>IF('Création champs PV'!AY39=1,1,IF(OR('Création champs PV'!AY39="V1",'Création champs PV'!AY39="V2"),"V",IF('Création champs PV'!AY39="B1","B",IF('Création champs PV'!AY39="B2","B",IF('Création champs PV'!AY39="1a","1a","")))))</f>
        <v/>
      </c>
      <c r="AZ37" s="27" t="str">
        <f>IF('Création champs PV'!AZ39=1,1,IF(OR('Création champs PV'!AZ39="V1",'Création champs PV'!AZ39="V2"),"V",IF('Création champs PV'!AZ39="B1","B",IF('Création champs PV'!AZ39="B2","B",IF('Création champs PV'!AZ39="1a","1a","")))))</f>
        <v/>
      </c>
      <c r="BA37" s="27" t="str">
        <f>IF('Création champs PV'!BA39=1,1,IF(OR('Création champs PV'!BA39="V1",'Création champs PV'!BA39="V2"),"V",IF('Création champs PV'!BA39="B1","B",IF('Création champs PV'!BA39="B2","B",IF('Création champs PV'!BA39="1a","1a","")))))</f>
        <v/>
      </c>
      <c r="BB37" s="27" t="str">
        <f>IF('Création champs PV'!BB39=1,1,IF(OR('Création champs PV'!BB39="V1",'Création champs PV'!BB39="V2"),"V",IF('Création champs PV'!BB39="B1","B",IF('Création champs PV'!BB39="B2","B",IF('Création champs PV'!BB39="1a","1a","")))))</f>
        <v/>
      </c>
      <c r="BC37" s="27" t="str">
        <f>IF('Création champs PV'!BC39=1,1,IF(OR('Création champs PV'!BC39="V1",'Création champs PV'!BC39="V2"),"V",IF('Création champs PV'!BC39="B1","B",IF('Création champs PV'!BC39="B2","B",IF('Création champs PV'!BC39="1a","1a","")))))</f>
        <v/>
      </c>
      <c r="BD37" s="27" t="str">
        <f>IF('Création champs PV'!BD39=1,1,IF(OR('Création champs PV'!BD39="V1",'Création champs PV'!BD39="V2"),"V",IF('Création champs PV'!BD39="B1","B",IF('Création champs PV'!BD39="B2","B",IF('Création champs PV'!BD39="1a","1a","")))))</f>
        <v/>
      </c>
      <c r="BE37" s="27" t="str">
        <f>IF('Création champs PV'!BE39=1,1,IF(OR('Création champs PV'!BE39="V1",'Création champs PV'!BE39="V2"),"V",IF('Création champs PV'!BE39="B1","B",IF('Création champs PV'!BE39="B2","B",IF('Création champs PV'!BE39="1a","1a","")))))</f>
        <v/>
      </c>
      <c r="BF37" s="27" t="str">
        <f>IF('Création champs PV'!BF39=1,1,IF(OR('Création champs PV'!BF39="V1",'Création champs PV'!BF39="V2"),"V",IF('Création champs PV'!BF39="B1","B",IF('Création champs PV'!BF39="B2","B",IF('Création champs PV'!BF39="1a","1a","")))))</f>
        <v/>
      </c>
      <c r="BG37" s="27" t="str">
        <f>IF('Création champs PV'!BG39=1,1,IF(OR('Création champs PV'!BG39="V1",'Création champs PV'!BG39="V2"),"V",IF('Création champs PV'!BG39="B1","B",IF('Création champs PV'!BG39="B2","B",IF('Création champs PV'!BG39="1a","1a","")))))</f>
        <v/>
      </c>
      <c r="BH37" s="27" t="str">
        <f>IF('Création champs PV'!BH39=1,1,IF(OR('Création champs PV'!BH39="V1",'Création champs PV'!BH39="V2"),"V",IF('Création champs PV'!BH39="B1","B",IF('Création champs PV'!BH39="B2","B",IF('Création champs PV'!BH39="1a","1a","")))))</f>
        <v/>
      </c>
      <c r="BI37" s="27" t="str">
        <f>IF('Création champs PV'!BI39=1,1,IF(OR('Création champs PV'!BI39="V1",'Création champs PV'!BI39="V2"),"V",IF('Création champs PV'!BI39="B1","B",IF('Création champs PV'!BI39="B2","B",IF('Création champs PV'!BI39="1a","1a","")))))</f>
        <v/>
      </c>
      <c r="BJ37" s="27" t="str">
        <f>IF('Création champs PV'!BJ39=1,1,IF(OR('Création champs PV'!BJ39="V1",'Création champs PV'!BJ39="V2"),"V",IF('Création champs PV'!BJ39="B1","B",IF('Création champs PV'!BJ39="B2","B",IF('Création champs PV'!BJ39="1a","1a","")))))</f>
        <v/>
      </c>
      <c r="BK37" s="27" t="str">
        <f>IF('Création champs PV'!BK39=1,1,IF(OR('Création champs PV'!BK39="V1",'Création champs PV'!BK39="V2"),"V",IF('Création champs PV'!BK39="B1","B",IF('Création champs PV'!BK39="B2","B",IF('Création champs PV'!BK39="1a","1a","")))))</f>
        <v/>
      </c>
      <c r="BL37" s="27" t="str">
        <f>IF('Création champs PV'!BL39=1,1,IF(OR('Création champs PV'!BL39="V1",'Création champs PV'!BL39="V2"),"V",IF('Création champs PV'!BL39="B1","B",IF('Création champs PV'!BL39="B2","B",IF('Création champs PV'!BL39="1a","1a","")))))</f>
        <v/>
      </c>
      <c r="BM37" s="27" t="str">
        <f>IF('Création champs PV'!BM39=1,1,IF(OR('Création champs PV'!BM39="V1",'Création champs PV'!BM39="V2"),"V",IF('Création champs PV'!BM39="B1","B",IF('Création champs PV'!BM39="B2","B",IF('Création champs PV'!BM39="1a","1a","")))))</f>
        <v/>
      </c>
      <c r="BN37" s="27" t="str">
        <f>IF('Création champs PV'!BN39=1,1,IF(OR('Création champs PV'!BN39="V1",'Création champs PV'!BN39="V2"),"V",IF('Création champs PV'!BN39="B1","B",IF('Création champs PV'!BN39="B2","B",IF('Création champs PV'!BN39="1a","1a","")))))</f>
        <v/>
      </c>
      <c r="BO37" s="27" t="str">
        <f>IF('Création champs PV'!BO39=1,1,IF(OR('Création champs PV'!BO39="V1",'Création champs PV'!BO39="V2"),"V",IF('Création champs PV'!BO39="B1","B",IF('Création champs PV'!BO39="B2","B",IF('Création champs PV'!BO39="1a","1a","")))))</f>
        <v/>
      </c>
      <c r="BP37" s="27" t="str">
        <f>IF('Création champs PV'!BP39=1,1,IF(OR('Création champs PV'!BP39="V1",'Création champs PV'!BP39="V2"),"V",IF('Création champs PV'!BP39="B1","B",IF('Création champs PV'!BP39="B2","B",IF('Création champs PV'!BP39="1a","1a","")))))</f>
        <v/>
      </c>
      <c r="BQ37" s="27" t="str">
        <f>IF('Création champs PV'!BQ39=1,1,IF(OR('Création champs PV'!BQ39="V1",'Création champs PV'!BQ39="V2"),"V",IF('Création champs PV'!BQ39="B1","B",IF('Création champs PV'!BQ39="B2","B",IF('Création champs PV'!BQ39="1a","1a","")))))</f>
        <v/>
      </c>
      <c r="BR37" s="27" t="str">
        <f>IF('Création champs PV'!BR39=1,1,IF(OR('Création champs PV'!BR39="V1",'Création champs PV'!BR39="V2"),"V",IF('Création champs PV'!BR39="B1","B",IF('Création champs PV'!BR39="B2","B",IF('Création champs PV'!BR39="1a","1a","")))))</f>
        <v/>
      </c>
      <c r="BS37" s="27" t="str">
        <f>IF('Création champs PV'!BS39=1,1,IF(OR('Création champs PV'!BS39="V1",'Création champs PV'!BS39="V2"),"V",IF('Création champs PV'!BS39="B1","B",IF('Création champs PV'!BS39="B2","B",IF('Création champs PV'!BS39="1a","1a","")))))</f>
        <v/>
      </c>
      <c r="BT37" s="27" t="str">
        <f>IF('Création champs PV'!BT39=1,1,IF(OR('Création champs PV'!BT39="V1",'Création champs PV'!BT39="V2"),"V",IF('Création champs PV'!BT39="B1","B",IF('Création champs PV'!BT39="B2","B",IF('Création champs PV'!BT39="1a","1a","")))))</f>
        <v/>
      </c>
      <c r="BU37" s="27" t="str">
        <f>IF('Création champs PV'!BU39=1,1,IF(OR('Création champs PV'!BU39="V1",'Création champs PV'!BU39="V2"),"V",IF('Création champs PV'!BU39="B1","B",IF('Création champs PV'!BU39="B2","B",IF('Création champs PV'!BU39="1a","1a","")))))</f>
        <v/>
      </c>
      <c r="BV37" s="27" t="str">
        <f>IF('Création champs PV'!BV39=1,1,IF(OR('Création champs PV'!BV39="V1",'Création champs PV'!BV39="V2"),"V",IF('Création champs PV'!BV39="B1","B",IF('Création champs PV'!BV39="B2","B",IF('Création champs PV'!BV39="1a","1a","")))))</f>
        <v/>
      </c>
      <c r="BW37" s="27" t="str">
        <f>IF('Création champs PV'!BW39=1,1,IF(OR('Création champs PV'!BW39="V1",'Création champs PV'!BW39="V2"),"V",IF('Création champs PV'!BW39="B1","B",IF('Création champs PV'!BW39="B2","B",IF('Création champs PV'!BW39="1a","1a","")))))</f>
        <v/>
      </c>
      <c r="BX37" s="27" t="str">
        <f>IF('Création champs PV'!BX39=1,1,IF(OR('Création champs PV'!BX39="V1",'Création champs PV'!BX39="V2"),"V",IF('Création champs PV'!BX39="B1","B",IF('Création champs PV'!BX39="B2","B",IF('Création champs PV'!BX39="1a","1a","")))))</f>
        <v/>
      </c>
      <c r="BY37" s="27" t="str">
        <f>IF('Création champs PV'!BY39=1,1,IF(OR('Création champs PV'!BY39="V1",'Création champs PV'!BY39="V2"),"V",IF('Création champs PV'!BY39="B1","B",IF('Création champs PV'!BY39="B2","B",IF('Création champs PV'!BY39="1a","1a","")))))</f>
        <v/>
      </c>
      <c r="BZ37" s="27" t="str">
        <f>IF('Création champs PV'!BZ39=1,1,IF(OR('Création champs PV'!BZ39="V1",'Création champs PV'!BZ39="V2"),"V",IF('Création champs PV'!BZ39="B1","B",IF('Création champs PV'!BZ39="B2","B",IF('Création champs PV'!BZ39="1a","1a","")))))</f>
        <v/>
      </c>
      <c r="CA37" s="27" t="str">
        <f>IF('Création champs PV'!CA39=1,1,IF(OR('Création champs PV'!CA39="V1",'Création champs PV'!CA39="V2"),"V",IF('Création champs PV'!CA39="B1","B",IF('Création champs PV'!CA39="B2","B",IF('Création champs PV'!CA39="1a","1a","")))))</f>
        <v/>
      </c>
      <c r="CB37" s="27" t="str">
        <f>IF('Création champs PV'!CB39=1,1,IF(OR('Création champs PV'!CB39="V1",'Création champs PV'!CB39="V2"),"V",IF('Création champs PV'!CB39="B1","B",IF('Création champs PV'!CB39="B2","B",IF('Création champs PV'!CB39="1a","1a","")))))</f>
        <v/>
      </c>
      <c r="CC37" s="27" t="str">
        <f>IF('Création champs PV'!CC39=1,1,IF(OR('Création champs PV'!CC39="V1",'Création champs PV'!CC39="V2"),"V",IF('Création champs PV'!CC39="B1","B",IF('Création champs PV'!CC39="B2","B",IF('Création champs PV'!CC39="1a","1a","")))))</f>
        <v/>
      </c>
      <c r="CD37" s="27" t="str">
        <f>IF('Création champs PV'!CD39=1,1,IF(OR('Création champs PV'!CD39="V1",'Création champs PV'!CD39="V2"),"V",IF('Création champs PV'!CD39="B1","B",IF('Création champs PV'!CD39="B2","B",IF('Création champs PV'!CD39="1a","1a","")))))</f>
        <v/>
      </c>
      <c r="CE37" s="27" t="str">
        <f>IF('Création champs PV'!CE39=1,1,IF(OR('Création champs PV'!CE39="V1",'Création champs PV'!CE39="V2"),"V",IF('Création champs PV'!CE39="B1","B",IF('Création champs PV'!CE39="B2","B",IF('Création champs PV'!CE39="1a","1a","")))))</f>
        <v/>
      </c>
      <c r="CF37" s="27" t="str">
        <f>IF('Création champs PV'!CF39=1,1,IF(OR('Création champs PV'!CF39="V1",'Création champs PV'!CF39="V2"),"V",IF('Création champs PV'!CF39="B1","B",IF('Création champs PV'!CF39="B2","B",IF('Création champs PV'!CF39="1a","1a","")))))</f>
        <v/>
      </c>
      <c r="CG37" s="27" t="str">
        <f>IF('Création champs PV'!CG39=1,1,IF(OR('Création champs PV'!CG39="V1",'Création champs PV'!CG39="V2"),"V",IF('Création champs PV'!CG39="B1","B",IF('Création champs PV'!CG39="B2","B",IF('Création champs PV'!CG39="1a","1a","")))))</f>
        <v/>
      </c>
      <c r="CH37" s="27" t="str">
        <f>IF('Création champs PV'!CH39=1,1,IF(OR('Création champs PV'!CH39="V1",'Création champs PV'!CH39="V2"),"V",IF('Création champs PV'!CH39="B1","B",IF('Création champs PV'!CH39="B2","B",IF('Création champs PV'!CH39="1a","1a","")))))</f>
        <v/>
      </c>
      <c r="CI37" s="27" t="str">
        <f>IF('Création champs PV'!CI39=1,1,IF(OR('Création champs PV'!CI39="V1",'Création champs PV'!CI39="V2"),"V",IF('Création champs PV'!CI39="B1","B",IF('Création champs PV'!CI39="B2","B",IF('Création champs PV'!CI39="1a","1a","")))))</f>
        <v/>
      </c>
      <c r="CJ37" s="27" t="str">
        <f>IF('Création champs PV'!CJ39=1,1,IF(OR('Création champs PV'!CJ39="V1",'Création champs PV'!CJ39="V2"),"V",IF('Création champs PV'!CJ39="B1","B",IF('Création champs PV'!CJ39="B2","B",IF('Création champs PV'!CJ39="1a","1a","")))))</f>
        <v/>
      </c>
      <c r="CK37" s="27" t="str">
        <f>IF('Création champs PV'!CK39=1,1,IF(OR('Création champs PV'!CK39="V1",'Création champs PV'!CK39="V2"),"V",IF('Création champs PV'!CK39="B1","B",IF('Création champs PV'!CK39="B2","B",IF('Création champs PV'!CK39="1a","1a","")))))</f>
        <v/>
      </c>
      <c r="CL37" s="27" t="str">
        <f>IF('Création champs PV'!CL39=1,1,IF(OR('Création champs PV'!CL39="V1",'Création champs PV'!CL39="V2"),"V",IF('Création champs PV'!CL39="B1","B",IF('Création champs PV'!CL39="B2","B",IF('Création champs PV'!CL39="1a","1a","")))))</f>
        <v/>
      </c>
      <c r="CM37" s="27" t="str">
        <f>IF('Création champs PV'!CM39=1,1,IF(OR('Création champs PV'!CM39="V1",'Création champs PV'!CM39="V2"),"V",IF('Création champs PV'!CM39="B1","B",IF('Création champs PV'!CM39="B2","B",IF('Création champs PV'!CM39="1a","1a","")))))</f>
        <v/>
      </c>
      <c r="CN37" s="27" t="str">
        <f>IF('Création champs PV'!CN39=1,1,IF(OR('Création champs PV'!CN39="V1",'Création champs PV'!CN39="V2"),"V",IF('Création champs PV'!CN39="B1","B",IF('Création champs PV'!CN39="B2","B",IF('Création champs PV'!CN39="1a","1a","")))))</f>
        <v/>
      </c>
      <c r="CO37" s="27" t="str">
        <f>IF('Création champs PV'!CO39=1,1,IF(OR('Création champs PV'!CO39="V1",'Création champs PV'!CO39="V2"),"V",IF('Création champs PV'!CO39="B1","B",IF('Création champs PV'!CO39="B2","B",IF('Création champs PV'!CO39="1a","1a","")))))</f>
        <v/>
      </c>
      <c r="CP37" s="27" t="str">
        <f>IF('Création champs PV'!CP39=1,1,IF(OR('Création champs PV'!CP39="V1",'Création champs PV'!CP39="V2"),"V",IF('Création champs PV'!CP39="B1","B",IF('Création champs PV'!CP39="B2","B",IF('Création champs PV'!CP39="1a","1a","")))))</f>
        <v/>
      </c>
      <c r="CQ37" s="27" t="str">
        <f>IF('Création champs PV'!CQ39=1,1,IF(OR('Création champs PV'!CQ39="V1",'Création champs PV'!CQ39="V2"),"V",IF('Création champs PV'!CQ39="B1","B",IF('Création champs PV'!CQ39="B2","B",IF('Création champs PV'!CQ39="1a","1a","")))))</f>
        <v/>
      </c>
      <c r="CR37" s="27" t="str">
        <f>IF('Création champs PV'!CR39=1,1,IF(OR('Création champs PV'!CR39="V1",'Création champs PV'!CR39="V2"),"V",IF('Création champs PV'!CR39="B1","B",IF('Création champs PV'!CR39="B2","B",IF('Création champs PV'!CR39="1a","1a","")))))</f>
        <v/>
      </c>
      <c r="CS37" s="27" t="str">
        <f>IF('Création champs PV'!CS39=1,1,IF(OR('Création champs PV'!CS39="V1",'Création champs PV'!CS39="V2"),"V",IF('Création champs PV'!CS39="B1","B",IF('Création champs PV'!CS39="B2","B",IF('Création champs PV'!CS39="1a","1a","")))))</f>
        <v/>
      </c>
      <c r="CT37" s="27" t="str">
        <f>IF('Création champs PV'!CT39=1,1,IF(OR('Création champs PV'!CT39="V1",'Création champs PV'!CT39="V2"),"V",IF('Création champs PV'!CT39="B1","B",IF('Création champs PV'!CT39="B2","B",IF('Création champs PV'!CT39="1a","1a","")))))</f>
        <v/>
      </c>
      <c r="CU37" s="27" t="str">
        <f>IF('Création champs PV'!CU39=1,1,IF(OR('Création champs PV'!CU39="V1",'Création champs PV'!CU39="V2"),"V",IF('Création champs PV'!CU39="B1","B",IF('Création champs PV'!CU39="B2","B",IF('Création champs PV'!CU39="1a","1a","")))))</f>
        <v/>
      </c>
      <c r="CV37" s="27" t="str">
        <f>IF('Création champs PV'!CV39=1,1,IF(OR('Création champs PV'!CV39="V1",'Création champs PV'!CV39="V2"),"V",IF('Création champs PV'!CV39="B1","B",IF('Création champs PV'!CV39="B2","B",IF('Création champs PV'!CV39="1a","1a","")))))</f>
        <v/>
      </c>
      <c r="CW37" s="27" t="str">
        <f>IF('Création champs PV'!CW39=1,1,IF(OR('Création champs PV'!CW39="V1",'Création champs PV'!CW39="V2"),"V",IF('Création champs PV'!CW39="B1","B",IF('Création champs PV'!CW39="B2","B",IF('Création champs PV'!CW39="1a","1a","")))))</f>
        <v/>
      </c>
      <c r="CX37" s="27" t="str">
        <f>IF('Création champs PV'!CX39=1,1,IF(OR('Création champs PV'!CX39="V1",'Création champs PV'!CX39="V2"),"V",IF('Création champs PV'!CX39="B1","B",IF('Création champs PV'!CX39="B2","B",IF('Création champs PV'!CX39="1a","1a","")))))</f>
        <v/>
      </c>
      <c r="CY37" s="27" t="str">
        <f>IF('Création champs PV'!CY39=1,1,IF(OR('Création champs PV'!CY39="V1",'Création champs PV'!CY39="V2"),"V",IF('Création champs PV'!CY39="B1","B",IF('Création champs PV'!CY39="B2","B",IF('Création champs PV'!CY39="1a","1a","")))))</f>
        <v/>
      </c>
      <c r="CZ37" s="27" t="str">
        <f>IF('Création champs PV'!CZ39=1,1,IF(OR('Création champs PV'!CZ39="V1",'Création champs PV'!CZ39="V2"),"V",IF('Création champs PV'!CZ39="B1","B",IF('Création champs PV'!CZ39="B2","B",IF('Création champs PV'!CZ39="1a","1a","")))))</f>
        <v/>
      </c>
      <c r="DA37" s="27" t="str">
        <f>IF('Création champs PV'!DA39=1,1,IF(OR('Création champs PV'!DA39="V1",'Création champs PV'!DA39="V2"),"V",IF('Création champs PV'!DA39="B1","B",IF('Création champs PV'!DA39="B2","B",IF('Création champs PV'!DA39="1a","1a","")))))</f>
        <v/>
      </c>
      <c r="DB37" s="27" t="str">
        <f>IF('Création champs PV'!DB39=1,1,IF(OR('Création champs PV'!DB39="V1",'Création champs PV'!DB39="V2"),"V",IF('Création champs PV'!DB39="B1","B",IF('Création champs PV'!DB39="B2","B",IF('Création champs PV'!DB39="1a","1a","")))))</f>
        <v/>
      </c>
      <c r="DC37" s="27" t="str">
        <f>IF('Création champs PV'!DC39=1,1,IF(OR('Création champs PV'!DC39="V1",'Création champs PV'!DC39="V2"),"V",IF('Création champs PV'!DC39="B1","B",IF('Création champs PV'!DC39="B2","B",IF('Création champs PV'!DC39="1a","1a","")))))</f>
        <v/>
      </c>
      <c r="DD37" s="28" t="str">
        <f>IF('Création champs PV'!DD39=1,1,IF(OR('Création champs PV'!DD39="V1",'Création champs PV'!DD39="V2"),"V",IF('Création champs PV'!DD39="B1","B",IF('Création champs PV'!DD39="B2","B",IF('Création champs PV'!DD39="1a","1a","")))))</f>
        <v/>
      </c>
      <c r="DE37" s="37"/>
    </row>
    <row r="38" spans="2:109" ht="21" customHeight="1" x14ac:dyDescent="0.25">
      <c r="B38" s="36"/>
      <c r="C38" s="26" t="str">
        <f>IF('Création champs PV'!C40=1,1,IF(OR('Création champs PV'!C40="V1",'Création champs PV'!C40="V2"),"V",IF('Création champs PV'!C40="B1","B",IF('Création champs PV'!C40="B2","B",IF('Création champs PV'!C40="1a","1a","")))))</f>
        <v/>
      </c>
      <c r="D38" s="27" t="str">
        <f>IF('Création champs PV'!D40=1,1,IF(OR('Création champs PV'!D40="V1",'Création champs PV'!D40="V2"),"V",IF('Création champs PV'!D40="B1","B",IF('Création champs PV'!D40="B2","B",IF('Création champs PV'!D40="1a","1a","")))))</f>
        <v/>
      </c>
      <c r="E38" s="27" t="str">
        <f>IF('Création champs PV'!E40=1,1,IF(OR('Création champs PV'!E40="V1",'Création champs PV'!E40="V2"),"V",IF('Création champs PV'!E40="B1","B",IF('Création champs PV'!E40="B2","B",IF('Création champs PV'!E40="1a","1a","")))))</f>
        <v/>
      </c>
      <c r="F38" s="27" t="str">
        <f>IF('Création champs PV'!F40=1,1,IF(OR('Création champs PV'!F40="V1",'Création champs PV'!F40="V2"),"V",IF('Création champs PV'!F40="B1","B",IF('Création champs PV'!F40="B2","B",IF('Création champs PV'!F40="1a","1a","")))))</f>
        <v/>
      </c>
      <c r="G38" s="27" t="str">
        <f>IF('Création champs PV'!G40=1,1,IF(OR('Création champs PV'!G40="V1",'Création champs PV'!G40="V2"),"V",IF('Création champs PV'!G40="B1","B",IF('Création champs PV'!G40="B2","B",IF('Création champs PV'!G40="1a","1a","")))))</f>
        <v/>
      </c>
      <c r="H38" s="27" t="str">
        <f>IF('Création champs PV'!H40=1,1,IF(OR('Création champs PV'!H40="V1",'Création champs PV'!H40="V2"),"V",IF('Création champs PV'!H40="B1","B",IF('Création champs PV'!H40="B2","B",IF('Création champs PV'!H40="1a","1a","")))))</f>
        <v/>
      </c>
      <c r="I38" s="27" t="str">
        <f>IF('Création champs PV'!I40=1,1,IF(OR('Création champs PV'!I40="V1",'Création champs PV'!I40="V2"),"V",IF('Création champs PV'!I40="B1","B",IF('Création champs PV'!I40="B2","B",IF('Création champs PV'!I40="1a","1a","")))))</f>
        <v/>
      </c>
      <c r="J38" s="27" t="str">
        <f>IF('Création champs PV'!J40=1,1,IF(OR('Création champs PV'!J40="V1",'Création champs PV'!J40="V2"),"V",IF('Création champs PV'!J40="B1","B",IF('Création champs PV'!J40="B2","B",IF('Création champs PV'!J40="1a","1a","")))))</f>
        <v/>
      </c>
      <c r="K38" s="27" t="str">
        <f>IF('Création champs PV'!K40=1,1,IF(OR('Création champs PV'!K40="V1",'Création champs PV'!K40="V2"),"V",IF('Création champs PV'!K40="B1","B",IF('Création champs PV'!K40="B2","B",IF('Création champs PV'!K40="1a","1a","")))))</f>
        <v/>
      </c>
      <c r="L38" s="27" t="str">
        <f>IF('Création champs PV'!L40=1,1,IF(OR('Création champs PV'!L40="V1",'Création champs PV'!L40="V2"),"V",IF('Création champs PV'!L40="B1","B",IF('Création champs PV'!L40="B2","B",IF('Création champs PV'!L40="1a","1a","")))))</f>
        <v/>
      </c>
      <c r="M38" s="27" t="str">
        <f>IF('Création champs PV'!M40=1,1,IF(OR('Création champs PV'!M40="V1",'Création champs PV'!M40="V2"),"V",IF('Création champs PV'!M40="B1","B",IF('Création champs PV'!M40="B2","B",IF('Création champs PV'!M40="1a","1a","")))))</f>
        <v/>
      </c>
      <c r="N38" s="27" t="str">
        <f>IF('Création champs PV'!N40=1,1,IF(OR('Création champs PV'!N40="V1",'Création champs PV'!N40="V2"),"V",IF('Création champs PV'!N40="B1","B",IF('Création champs PV'!N40="B2","B",IF('Création champs PV'!N40="1a","1a","")))))</f>
        <v/>
      </c>
      <c r="O38" s="27" t="str">
        <f>IF('Création champs PV'!O40=1,1,IF(OR('Création champs PV'!O40="V1",'Création champs PV'!O40="V2"),"V",IF('Création champs PV'!O40="B1","B",IF('Création champs PV'!O40="B2","B",IF('Création champs PV'!O40="1a","1a","")))))</f>
        <v/>
      </c>
      <c r="P38" s="27" t="str">
        <f>IF('Création champs PV'!P40=1,1,IF(OR('Création champs PV'!P40="V1",'Création champs PV'!P40="V2"),"V",IF('Création champs PV'!P40="B1","B",IF('Création champs PV'!P40="B2","B",IF('Création champs PV'!P40="1a","1a","")))))</f>
        <v/>
      </c>
      <c r="Q38" s="27" t="str">
        <f>IF('Création champs PV'!Q40=1,1,IF(OR('Création champs PV'!Q40="V1",'Création champs PV'!Q40="V2"),"V",IF('Création champs PV'!Q40="B1","B",IF('Création champs PV'!Q40="B2","B",IF('Création champs PV'!Q40="1a","1a","")))))</f>
        <v/>
      </c>
      <c r="R38" s="27" t="str">
        <f>IF('Création champs PV'!R40=1,1,IF(OR('Création champs PV'!R40="V1",'Création champs PV'!R40="V2"),"V",IF('Création champs PV'!R40="B1","B",IF('Création champs PV'!R40="B2","B",IF('Création champs PV'!R40="1a","1a","")))))</f>
        <v/>
      </c>
      <c r="S38" s="27" t="str">
        <f>IF('Création champs PV'!S40=1,1,IF(OR('Création champs PV'!S40="V1",'Création champs PV'!S40="V2"),"V",IF('Création champs PV'!S40="B1","B",IF('Création champs PV'!S40="B2","B",IF('Création champs PV'!S40="1a","1a","")))))</f>
        <v/>
      </c>
      <c r="T38" s="27" t="str">
        <f>IF('Création champs PV'!T40=1,1,IF(OR('Création champs PV'!T40="V1",'Création champs PV'!T40="V2"),"V",IF('Création champs PV'!T40="B1","B",IF('Création champs PV'!T40="B2","B",IF('Création champs PV'!T40="1a","1a","")))))</f>
        <v/>
      </c>
      <c r="U38" s="27" t="str">
        <f>IF('Création champs PV'!U40=1,1,IF(OR('Création champs PV'!U40="V1",'Création champs PV'!U40="V2"),"V",IF('Création champs PV'!U40="B1","B",IF('Création champs PV'!U40="B2","B",IF('Création champs PV'!U40="1a","1a","")))))</f>
        <v/>
      </c>
      <c r="V38" s="27" t="str">
        <f>IF('Création champs PV'!V40=1,1,IF(OR('Création champs PV'!V40="V1",'Création champs PV'!V40="V2"),"V",IF('Création champs PV'!V40="B1","B",IF('Création champs PV'!V40="B2","B",IF('Création champs PV'!V40="1a","1a","")))))</f>
        <v/>
      </c>
      <c r="W38" s="27" t="str">
        <f>IF('Création champs PV'!W40=1,1,IF(OR('Création champs PV'!W40="V1",'Création champs PV'!W40="V2"),"V",IF('Création champs PV'!W40="B1","B",IF('Création champs PV'!W40="B2","B",IF('Création champs PV'!W40="1a","1a","")))))</f>
        <v/>
      </c>
      <c r="X38" s="27" t="str">
        <f>IF('Création champs PV'!X40=1,1,IF(OR('Création champs PV'!X40="V1",'Création champs PV'!X40="V2"),"V",IF('Création champs PV'!X40="B1","B",IF('Création champs PV'!X40="B2","B",IF('Création champs PV'!X40="1a","1a","")))))</f>
        <v/>
      </c>
      <c r="Y38" s="27" t="str">
        <f>IF('Création champs PV'!Y40=1,1,IF(OR('Création champs PV'!Y40="V1",'Création champs PV'!Y40="V2"),"V",IF('Création champs PV'!Y40="B1","B",IF('Création champs PV'!Y40="B2","B",IF('Création champs PV'!Y40="1a","1a","")))))</f>
        <v/>
      </c>
      <c r="Z38" s="27" t="str">
        <f>IF('Création champs PV'!Z40=1,1,IF(OR('Création champs PV'!Z40="V1",'Création champs PV'!Z40="V2"),"V",IF('Création champs PV'!Z40="B1","B",IF('Création champs PV'!Z40="B2","B",IF('Création champs PV'!Z40="1a","1a","")))))</f>
        <v/>
      </c>
      <c r="AA38" s="27" t="str">
        <f>IF('Création champs PV'!AA40=1,1,IF(OR('Création champs PV'!AA40="V1",'Création champs PV'!AA40="V2"),"V",IF('Création champs PV'!AA40="B1","B",IF('Création champs PV'!AA40="B2","B",IF('Création champs PV'!AA40="1a","1a","")))))</f>
        <v/>
      </c>
      <c r="AB38" s="27" t="str">
        <f>IF('Création champs PV'!AB40=1,1,IF(OR('Création champs PV'!AB40="V1",'Création champs PV'!AB40="V2"),"V",IF('Création champs PV'!AB40="B1","B",IF('Création champs PV'!AB40="B2","B",IF('Création champs PV'!AB40="1a","1a","")))))</f>
        <v/>
      </c>
      <c r="AC38" s="27" t="str">
        <f>IF('Création champs PV'!AC40=1,1,IF(OR('Création champs PV'!AC40="V1",'Création champs PV'!AC40="V2"),"V",IF('Création champs PV'!AC40="B1","B",IF('Création champs PV'!AC40="B2","B",IF('Création champs PV'!AC40="1a","1a","")))))</f>
        <v/>
      </c>
      <c r="AD38" s="27" t="str">
        <f>IF('Création champs PV'!AD40=1,1,IF(OR('Création champs PV'!AD40="V1",'Création champs PV'!AD40="V2"),"V",IF('Création champs PV'!AD40="B1","B",IF('Création champs PV'!AD40="B2","B",IF('Création champs PV'!AD40="1a","1a","")))))</f>
        <v/>
      </c>
      <c r="AE38" s="27" t="str">
        <f>IF('Création champs PV'!AE40=1,1,IF(OR('Création champs PV'!AE40="V1",'Création champs PV'!AE40="V2"),"V",IF('Création champs PV'!AE40="B1","B",IF('Création champs PV'!AE40="B2","B",IF('Création champs PV'!AE40="1a","1a","")))))</f>
        <v/>
      </c>
      <c r="AF38" s="27" t="str">
        <f>IF('Création champs PV'!AF40=1,1,IF(OR('Création champs PV'!AF40="V1",'Création champs PV'!AF40="V2"),"V",IF('Création champs PV'!AF40="B1","B",IF('Création champs PV'!AF40="B2","B",IF('Création champs PV'!AF40="1a","1a","")))))</f>
        <v/>
      </c>
      <c r="AG38" s="27" t="str">
        <f>IF('Création champs PV'!AG40=1,1,IF(OR('Création champs PV'!AG40="V1",'Création champs PV'!AG40="V2"),"V",IF('Création champs PV'!AG40="B1","B",IF('Création champs PV'!AG40="B2","B",IF('Création champs PV'!AG40="1a","1a","")))))</f>
        <v/>
      </c>
      <c r="AH38" s="27" t="str">
        <f>IF('Création champs PV'!AH40=1,1,IF(OR('Création champs PV'!AH40="V1",'Création champs PV'!AH40="V2"),"V",IF('Création champs PV'!AH40="B1","B",IF('Création champs PV'!AH40="B2","B",IF('Création champs PV'!AH40="1a","1a","")))))</f>
        <v/>
      </c>
      <c r="AI38" s="27" t="str">
        <f>IF('Création champs PV'!AI40=1,1,IF(OR('Création champs PV'!AI40="V1",'Création champs PV'!AI40="V2"),"V",IF('Création champs PV'!AI40="B1","B",IF('Création champs PV'!AI40="B2","B",IF('Création champs PV'!AI40="1a","1a","")))))</f>
        <v/>
      </c>
      <c r="AJ38" s="27" t="str">
        <f>IF('Création champs PV'!AJ40=1,1,IF(OR('Création champs PV'!AJ40="V1",'Création champs PV'!AJ40="V2"),"V",IF('Création champs PV'!AJ40="B1","B",IF('Création champs PV'!AJ40="B2","B",IF('Création champs PV'!AJ40="1a","1a","")))))</f>
        <v/>
      </c>
      <c r="AK38" s="27" t="str">
        <f>IF('Création champs PV'!AK40=1,1,IF(OR('Création champs PV'!AK40="V1",'Création champs PV'!AK40="V2"),"V",IF('Création champs PV'!AK40="B1","B",IF('Création champs PV'!AK40="B2","B",IF('Création champs PV'!AK40="1a","1a","")))))</f>
        <v/>
      </c>
      <c r="AL38" s="27" t="str">
        <f>IF('Création champs PV'!AL40=1,1,IF(OR('Création champs PV'!AL40="V1",'Création champs PV'!AL40="V2"),"V",IF('Création champs PV'!AL40="B1","B",IF('Création champs PV'!AL40="B2","B",IF('Création champs PV'!AL40="1a","1a","")))))</f>
        <v/>
      </c>
      <c r="AM38" s="27" t="str">
        <f>IF('Création champs PV'!AM40=1,1,IF(OR('Création champs PV'!AM40="V1",'Création champs PV'!AM40="V2"),"V",IF('Création champs PV'!AM40="B1","B",IF('Création champs PV'!AM40="B2","B",IF('Création champs PV'!AM40="1a","1a","")))))</f>
        <v/>
      </c>
      <c r="AN38" s="27" t="str">
        <f>IF('Création champs PV'!AN40=1,1,IF(OR('Création champs PV'!AN40="V1",'Création champs PV'!AN40="V2"),"V",IF('Création champs PV'!AN40="B1","B",IF('Création champs PV'!AN40="B2","B",IF('Création champs PV'!AN40="1a","1a","")))))</f>
        <v/>
      </c>
      <c r="AO38" s="27" t="str">
        <f>IF('Création champs PV'!AO40=1,1,IF(OR('Création champs PV'!AO40="V1",'Création champs PV'!AO40="V2"),"V",IF('Création champs PV'!AO40="B1","B",IF('Création champs PV'!AO40="B2","B",IF('Création champs PV'!AO40="1a","1a","")))))</f>
        <v/>
      </c>
      <c r="AP38" s="27" t="str">
        <f>IF('Création champs PV'!AP40=1,1,IF(OR('Création champs PV'!AP40="V1",'Création champs PV'!AP40="V2"),"V",IF('Création champs PV'!AP40="B1","B",IF('Création champs PV'!AP40="B2","B",IF('Création champs PV'!AP40="1a","1a","")))))</f>
        <v/>
      </c>
      <c r="AQ38" s="27" t="str">
        <f>IF('Création champs PV'!AQ40=1,1,IF(OR('Création champs PV'!AQ40="V1",'Création champs PV'!AQ40="V2"),"V",IF('Création champs PV'!AQ40="B1","B",IF('Création champs PV'!AQ40="B2","B",IF('Création champs PV'!AQ40="1a","1a","")))))</f>
        <v/>
      </c>
      <c r="AR38" s="27" t="str">
        <f>IF('Création champs PV'!AR40=1,1,IF(OR('Création champs PV'!AR40="V1",'Création champs PV'!AR40="V2"),"V",IF('Création champs PV'!AR40="B1","B",IF('Création champs PV'!AR40="B2","B",IF('Création champs PV'!AR40="1a","1a","")))))</f>
        <v/>
      </c>
      <c r="AS38" s="27" t="str">
        <f>IF('Création champs PV'!AS40=1,1,IF(OR('Création champs PV'!AS40="V1",'Création champs PV'!AS40="V2"),"V",IF('Création champs PV'!AS40="B1","B",IF('Création champs PV'!AS40="B2","B",IF('Création champs PV'!AS40="1a","1a","")))))</f>
        <v/>
      </c>
      <c r="AT38" s="27" t="str">
        <f>IF('Création champs PV'!AT40=1,1,IF(OR('Création champs PV'!AT40="V1",'Création champs PV'!AT40="V2"),"V",IF('Création champs PV'!AT40="B1","B",IF('Création champs PV'!AT40="B2","B",IF('Création champs PV'!AT40="1a","1a","")))))</f>
        <v/>
      </c>
      <c r="AU38" s="27" t="str">
        <f>IF('Création champs PV'!AU40=1,1,IF(OR('Création champs PV'!AU40="V1",'Création champs PV'!AU40="V2"),"V",IF('Création champs PV'!AU40="B1","B",IF('Création champs PV'!AU40="B2","B",IF('Création champs PV'!AU40="1a","1a","")))))</f>
        <v/>
      </c>
      <c r="AV38" s="27" t="str">
        <f>IF('Création champs PV'!AV40=1,1,IF(OR('Création champs PV'!AV40="V1",'Création champs PV'!AV40="V2"),"V",IF('Création champs PV'!AV40="B1","B",IF('Création champs PV'!AV40="B2","B",IF('Création champs PV'!AV40="1a","1a","")))))</f>
        <v/>
      </c>
      <c r="AW38" s="27" t="str">
        <f>IF('Création champs PV'!AW40=1,1,IF(OR('Création champs PV'!AW40="V1",'Création champs PV'!AW40="V2"),"V",IF('Création champs PV'!AW40="B1","B",IF('Création champs PV'!AW40="B2","B",IF('Création champs PV'!AW40="1a","1a","")))))</f>
        <v/>
      </c>
      <c r="AX38" s="27" t="str">
        <f>IF('Création champs PV'!AX40=1,1,IF(OR('Création champs PV'!AX40="V1",'Création champs PV'!AX40="V2"),"V",IF('Création champs PV'!AX40="B1","B",IF('Création champs PV'!AX40="B2","B",IF('Création champs PV'!AX40="1a","1a","")))))</f>
        <v/>
      </c>
      <c r="AY38" s="27" t="str">
        <f>IF('Création champs PV'!AY40=1,1,IF(OR('Création champs PV'!AY40="V1",'Création champs PV'!AY40="V2"),"V",IF('Création champs PV'!AY40="B1","B",IF('Création champs PV'!AY40="B2","B",IF('Création champs PV'!AY40="1a","1a","")))))</f>
        <v/>
      </c>
      <c r="AZ38" s="27" t="str">
        <f>IF('Création champs PV'!AZ40=1,1,IF(OR('Création champs PV'!AZ40="V1",'Création champs PV'!AZ40="V2"),"V",IF('Création champs PV'!AZ40="B1","B",IF('Création champs PV'!AZ40="B2","B",IF('Création champs PV'!AZ40="1a","1a","")))))</f>
        <v/>
      </c>
      <c r="BA38" s="27" t="str">
        <f>IF('Création champs PV'!BA40=1,1,IF(OR('Création champs PV'!BA40="V1",'Création champs PV'!BA40="V2"),"V",IF('Création champs PV'!BA40="B1","B",IF('Création champs PV'!BA40="B2","B",IF('Création champs PV'!BA40="1a","1a","")))))</f>
        <v/>
      </c>
      <c r="BB38" s="27" t="str">
        <f>IF('Création champs PV'!BB40=1,1,IF(OR('Création champs PV'!BB40="V1",'Création champs PV'!BB40="V2"),"V",IF('Création champs PV'!BB40="B1","B",IF('Création champs PV'!BB40="B2","B",IF('Création champs PV'!BB40="1a","1a","")))))</f>
        <v/>
      </c>
      <c r="BC38" s="27" t="str">
        <f>IF('Création champs PV'!BC40=1,1,IF(OR('Création champs PV'!BC40="V1",'Création champs PV'!BC40="V2"),"V",IF('Création champs PV'!BC40="B1","B",IF('Création champs PV'!BC40="B2","B",IF('Création champs PV'!BC40="1a","1a","")))))</f>
        <v/>
      </c>
      <c r="BD38" s="27" t="str">
        <f>IF('Création champs PV'!BD40=1,1,IF(OR('Création champs PV'!BD40="V1",'Création champs PV'!BD40="V2"),"V",IF('Création champs PV'!BD40="B1","B",IF('Création champs PV'!BD40="B2","B",IF('Création champs PV'!BD40="1a","1a","")))))</f>
        <v/>
      </c>
      <c r="BE38" s="27" t="str">
        <f>IF('Création champs PV'!BE40=1,1,IF(OR('Création champs PV'!BE40="V1",'Création champs PV'!BE40="V2"),"V",IF('Création champs PV'!BE40="B1","B",IF('Création champs PV'!BE40="B2","B",IF('Création champs PV'!BE40="1a","1a","")))))</f>
        <v/>
      </c>
      <c r="BF38" s="27" t="str">
        <f>IF('Création champs PV'!BF40=1,1,IF(OR('Création champs PV'!BF40="V1",'Création champs PV'!BF40="V2"),"V",IF('Création champs PV'!BF40="B1","B",IF('Création champs PV'!BF40="B2","B",IF('Création champs PV'!BF40="1a","1a","")))))</f>
        <v/>
      </c>
      <c r="BG38" s="27" t="str">
        <f>IF('Création champs PV'!BG40=1,1,IF(OR('Création champs PV'!BG40="V1",'Création champs PV'!BG40="V2"),"V",IF('Création champs PV'!BG40="B1","B",IF('Création champs PV'!BG40="B2","B",IF('Création champs PV'!BG40="1a","1a","")))))</f>
        <v/>
      </c>
      <c r="BH38" s="27" t="str">
        <f>IF('Création champs PV'!BH40=1,1,IF(OR('Création champs PV'!BH40="V1",'Création champs PV'!BH40="V2"),"V",IF('Création champs PV'!BH40="B1","B",IF('Création champs PV'!BH40="B2","B",IF('Création champs PV'!BH40="1a","1a","")))))</f>
        <v/>
      </c>
      <c r="BI38" s="27" t="str">
        <f>IF('Création champs PV'!BI40=1,1,IF(OR('Création champs PV'!BI40="V1",'Création champs PV'!BI40="V2"),"V",IF('Création champs PV'!BI40="B1","B",IF('Création champs PV'!BI40="B2","B",IF('Création champs PV'!BI40="1a","1a","")))))</f>
        <v/>
      </c>
      <c r="BJ38" s="27" t="str">
        <f>IF('Création champs PV'!BJ40=1,1,IF(OR('Création champs PV'!BJ40="V1",'Création champs PV'!BJ40="V2"),"V",IF('Création champs PV'!BJ40="B1","B",IF('Création champs PV'!BJ40="B2","B",IF('Création champs PV'!BJ40="1a","1a","")))))</f>
        <v/>
      </c>
      <c r="BK38" s="27" t="str">
        <f>IF('Création champs PV'!BK40=1,1,IF(OR('Création champs PV'!BK40="V1",'Création champs PV'!BK40="V2"),"V",IF('Création champs PV'!BK40="B1","B",IF('Création champs PV'!BK40="B2","B",IF('Création champs PV'!BK40="1a","1a","")))))</f>
        <v/>
      </c>
      <c r="BL38" s="27" t="str">
        <f>IF('Création champs PV'!BL40=1,1,IF(OR('Création champs PV'!BL40="V1",'Création champs PV'!BL40="V2"),"V",IF('Création champs PV'!BL40="B1","B",IF('Création champs PV'!BL40="B2","B",IF('Création champs PV'!BL40="1a","1a","")))))</f>
        <v/>
      </c>
      <c r="BM38" s="27" t="str">
        <f>IF('Création champs PV'!BM40=1,1,IF(OR('Création champs PV'!BM40="V1",'Création champs PV'!BM40="V2"),"V",IF('Création champs PV'!BM40="B1","B",IF('Création champs PV'!BM40="B2","B",IF('Création champs PV'!BM40="1a","1a","")))))</f>
        <v/>
      </c>
      <c r="BN38" s="27" t="str">
        <f>IF('Création champs PV'!BN40=1,1,IF(OR('Création champs PV'!BN40="V1",'Création champs PV'!BN40="V2"),"V",IF('Création champs PV'!BN40="B1","B",IF('Création champs PV'!BN40="B2","B",IF('Création champs PV'!BN40="1a","1a","")))))</f>
        <v/>
      </c>
      <c r="BO38" s="27" t="str">
        <f>IF('Création champs PV'!BO40=1,1,IF(OR('Création champs PV'!BO40="V1",'Création champs PV'!BO40="V2"),"V",IF('Création champs PV'!BO40="B1","B",IF('Création champs PV'!BO40="B2","B",IF('Création champs PV'!BO40="1a","1a","")))))</f>
        <v/>
      </c>
      <c r="BP38" s="27" t="str">
        <f>IF('Création champs PV'!BP40=1,1,IF(OR('Création champs PV'!BP40="V1",'Création champs PV'!BP40="V2"),"V",IF('Création champs PV'!BP40="B1","B",IF('Création champs PV'!BP40="B2","B",IF('Création champs PV'!BP40="1a","1a","")))))</f>
        <v/>
      </c>
      <c r="BQ38" s="27" t="str">
        <f>IF('Création champs PV'!BQ40=1,1,IF(OR('Création champs PV'!BQ40="V1",'Création champs PV'!BQ40="V2"),"V",IF('Création champs PV'!BQ40="B1","B",IF('Création champs PV'!BQ40="B2","B",IF('Création champs PV'!BQ40="1a","1a","")))))</f>
        <v/>
      </c>
      <c r="BR38" s="27" t="str">
        <f>IF('Création champs PV'!BR40=1,1,IF(OR('Création champs PV'!BR40="V1",'Création champs PV'!BR40="V2"),"V",IF('Création champs PV'!BR40="B1","B",IF('Création champs PV'!BR40="B2","B",IF('Création champs PV'!BR40="1a","1a","")))))</f>
        <v/>
      </c>
      <c r="BS38" s="27" t="str">
        <f>IF('Création champs PV'!BS40=1,1,IF(OR('Création champs PV'!BS40="V1",'Création champs PV'!BS40="V2"),"V",IF('Création champs PV'!BS40="B1","B",IF('Création champs PV'!BS40="B2","B",IF('Création champs PV'!BS40="1a","1a","")))))</f>
        <v/>
      </c>
      <c r="BT38" s="27" t="str">
        <f>IF('Création champs PV'!BT40=1,1,IF(OR('Création champs PV'!BT40="V1",'Création champs PV'!BT40="V2"),"V",IF('Création champs PV'!BT40="B1","B",IF('Création champs PV'!BT40="B2","B",IF('Création champs PV'!BT40="1a","1a","")))))</f>
        <v/>
      </c>
      <c r="BU38" s="27" t="str">
        <f>IF('Création champs PV'!BU40=1,1,IF(OR('Création champs PV'!BU40="V1",'Création champs PV'!BU40="V2"),"V",IF('Création champs PV'!BU40="B1","B",IF('Création champs PV'!BU40="B2","B",IF('Création champs PV'!BU40="1a","1a","")))))</f>
        <v/>
      </c>
      <c r="BV38" s="27" t="str">
        <f>IF('Création champs PV'!BV40=1,1,IF(OR('Création champs PV'!BV40="V1",'Création champs PV'!BV40="V2"),"V",IF('Création champs PV'!BV40="B1","B",IF('Création champs PV'!BV40="B2","B",IF('Création champs PV'!BV40="1a","1a","")))))</f>
        <v/>
      </c>
      <c r="BW38" s="27" t="str">
        <f>IF('Création champs PV'!BW40=1,1,IF(OR('Création champs PV'!BW40="V1",'Création champs PV'!BW40="V2"),"V",IF('Création champs PV'!BW40="B1","B",IF('Création champs PV'!BW40="B2","B",IF('Création champs PV'!BW40="1a","1a","")))))</f>
        <v/>
      </c>
      <c r="BX38" s="27" t="str">
        <f>IF('Création champs PV'!BX40=1,1,IF(OR('Création champs PV'!BX40="V1",'Création champs PV'!BX40="V2"),"V",IF('Création champs PV'!BX40="B1","B",IF('Création champs PV'!BX40="B2","B",IF('Création champs PV'!BX40="1a","1a","")))))</f>
        <v/>
      </c>
      <c r="BY38" s="27" t="str">
        <f>IF('Création champs PV'!BY40=1,1,IF(OR('Création champs PV'!BY40="V1",'Création champs PV'!BY40="V2"),"V",IF('Création champs PV'!BY40="B1","B",IF('Création champs PV'!BY40="B2","B",IF('Création champs PV'!BY40="1a","1a","")))))</f>
        <v/>
      </c>
      <c r="BZ38" s="27" t="str">
        <f>IF('Création champs PV'!BZ40=1,1,IF(OR('Création champs PV'!BZ40="V1",'Création champs PV'!BZ40="V2"),"V",IF('Création champs PV'!BZ40="B1","B",IF('Création champs PV'!BZ40="B2","B",IF('Création champs PV'!BZ40="1a","1a","")))))</f>
        <v/>
      </c>
      <c r="CA38" s="27" t="str">
        <f>IF('Création champs PV'!CA40=1,1,IF(OR('Création champs PV'!CA40="V1",'Création champs PV'!CA40="V2"),"V",IF('Création champs PV'!CA40="B1","B",IF('Création champs PV'!CA40="B2","B",IF('Création champs PV'!CA40="1a","1a","")))))</f>
        <v/>
      </c>
      <c r="CB38" s="27" t="str">
        <f>IF('Création champs PV'!CB40=1,1,IF(OR('Création champs PV'!CB40="V1",'Création champs PV'!CB40="V2"),"V",IF('Création champs PV'!CB40="B1","B",IF('Création champs PV'!CB40="B2","B",IF('Création champs PV'!CB40="1a","1a","")))))</f>
        <v/>
      </c>
      <c r="CC38" s="27" t="str">
        <f>IF('Création champs PV'!CC40=1,1,IF(OR('Création champs PV'!CC40="V1",'Création champs PV'!CC40="V2"),"V",IF('Création champs PV'!CC40="B1","B",IF('Création champs PV'!CC40="B2","B",IF('Création champs PV'!CC40="1a","1a","")))))</f>
        <v/>
      </c>
      <c r="CD38" s="27" t="str">
        <f>IF('Création champs PV'!CD40=1,1,IF(OR('Création champs PV'!CD40="V1",'Création champs PV'!CD40="V2"),"V",IF('Création champs PV'!CD40="B1","B",IF('Création champs PV'!CD40="B2","B",IF('Création champs PV'!CD40="1a","1a","")))))</f>
        <v/>
      </c>
      <c r="CE38" s="27" t="str">
        <f>IF('Création champs PV'!CE40=1,1,IF(OR('Création champs PV'!CE40="V1",'Création champs PV'!CE40="V2"),"V",IF('Création champs PV'!CE40="B1","B",IF('Création champs PV'!CE40="B2","B",IF('Création champs PV'!CE40="1a","1a","")))))</f>
        <v/>
      </c>
      <c r="CF38" s="27" t="str">
        <f>IF('Création champs PV'!CF40=1,1,IF(OR('Création champs PV'!CF40="V1",'Création champs PV'!CF40="V2"),"V",IF('Création champs PV'!CF40="B1","B",IF('Création champs PV'!CF40="B2","B",IF('Création champs PV'!CF40="1a","1a","")))))</f>
        <v/>
      </c>
      <c r="CG38" s="27" t="str">
        <f>IF('Création champs PV'!CG40=1,1,IF(OR('Création champs PV'!CG40="V1",'Création champs PV'!CG40="V2"),"V",IF('Création champs PV'!CG40="B1","B",IF('Création champs PV'!CG40="B2","B",IF('Création champs PV'!CG40="1a","1a","")))))</f>
        <v/>
      </c>
      <c r="CH38" s="27" t="str">
        <f>IF('Création champs PV'!CH40=1,1,IF(OR('Création champs PV'!CH40="V1",'Création champs PV'!CH40="V2"),"V",IF('Création champs PV'!CH40="B1","B",IF('Création champs PV'!CH40="B2","B",IF('Création champs PV'!CH40="1a","1a","")))))</f>
        <v/>
      </c>
      <c r="CI38" s="27" t="str">
        <f>IF('Création champs PV'!CI40=1,1,IF(OR('Création champs PV'!CI40="V1",'Création champs PV'!CI40="V2"),"V",IF('Création champs PV'!CI40="B1","B",IF('Création champs PV'!CI40="B2","B",IF('Création champs PV'!CI40="1a","1a","")))))</f>
        <v/>
      </c>
      <c r="CJ38" s="27" t="str">
        <f>IF('Création champs PV'!CJ40=1,1,IF(OR('Création champs PV'!CJ40="V1",'Création champs PV'!CJ40="V2"),"V",IF('Création champs PV'!CJ40="B1","B",IF('Création champs PV'!CJ40="B2","B",IF('Création champs PV'!CJ40="1a","1a","")))))</f>
        <v/>
      </c>
      <c r="CK38" s="27" t="str">
        <f>IF('Création champs PV'!CK40=1,1,IF(OR('Création champs PV'!CK40="V1",'Création champs PV'!CK40="V2"),"V",IF('Création champs PV'!CK40="B1","B",IF('Création champs PV'!CK40="B2","B",IF('Création champs PV'!CK40="1a","1a","")))))</f>
        <v/>
      </c>
      <c r="CL38" s="27" t="str">
        <f>IF('Création champs PV'!CL40=1,1,IF(OR('Création champs PV'!CL40="V1",'Création champs PV'!CL40="V2"),"V",IF('Création champs PV'!CL40="B1","B",IF('Création champs PV'!CL40="B2","B",IF('Création champs PV'!CL40="1a","1a","")))))</f>
        <v/>
      </c>
      <c r="CM38" s="27" t="str">
        <f>IF('Création champs PV'!CM40=1,1,IF(OR('Création champs PV'!CM40="V1",'Création champs PV'!CM40="V2"),"V",IF('Création champs PV'!CM40="B1","B",IF('Création champs PV'!CM40="B2","B",IF('Création champs PV'!CM40="1a","1a","")))))</f>
        <v/>
      </c>
      <c r="CN38" s="27" t="str">
        <f>IF('Création champs PV'!CN40=1,1,IF(OR('Création champs PV'!CN40="V1",'Création champs PV'!CN40="V2"),"V",IF('Création champs PV'!CN40="B1","B",IF('Création champs PV'!CN40="B2","B",IF('Création champs PV'!CN40="1a","1a","")))))</f>
        <v/>
      </c>
      <c r="CO38" s="27" t="str">
        <f>IF('Création champs PV'!CO40=1,1,IF(OR('Création champs PV'!CO40="V1",'Création champs PV'!CO40="V2"),"V",IF('Création champs PV'!CO40="B1","B",IF('Création champs PV'!CO40="B2","B",IF('Création champs PV'!CO40="1a","1a","")))))</f>
        <v/>
      </c>
      <c r="CP38" s="27" t="str">
        <f>IF('Création champs PV'!CP40=1,1,IF(OR('Création champs PV'!CP40="V1",'Création champs PV'!CP40="V2"),"V",IF('Création champs PV'!CP40="B1","B",IF('Création champs PV'!CP40="B2","B",IF('Création champs PV'!CP40="1a","1a","")))))</f>
        <v/>
      </c>
      <c r="CQ38" s="27" t="str">
        <f>IF('Création champs PV'!CQ40=1,1,IF(OR('Création champs PV'!CQ40="V1",'Création champs PV'!CQ40="V2"),"V",IF('Création champs PV'!CQ40="B1","B",IF('Création champs PV'!CQ40="B2","B",IF('Création champs PV'!CQ40="1a","1a","")))))</f>
        <v/>
      </c>
      <c r="CR38" s="27" t="str">
        <f>IF('Création champs PV'!CR40=1,1,IF(OR('Création champs PV'!CR40="V1",'Création champs PV'!CR40="V2"),"V",IF('Création champs PV'!CR40="B1","B",IF('Création champs PV'!CR40="B2","B",IF('Création champs PV'!CR40="1a","1a","")))))</f>
        <v/>
      </c>
      <c r="CS38" s="27" t="str">
        <f>IF('Création champs PV'!CS40=1,1,IF(OR('Création champs PV'!CS40="V1",'Création champs PV'!CS40="V2"),"V",IF('Création champs PV'!CS40="B1","B",IF('Création champs PV'!CS40="B2","B",IF('Création champs PV'!CS40="1a","1a","")))))</f>
        <v/>
      </c>
      <c r="CT38" s="27" t="str">
        <f>IF('Création champs PV'!CT40=1,1,IF(OR('Création champs PV'!CT40="V1",'Création champs PV'!CT40="V2"),"V",IF('Création champs PV'!CT40="B1","B",IF('Création champs PV'!CT40="B2","B",IF('Création champs PV'!CT40="1a","1a","")))))</f>
        <v/>
      </c>
      <c r="CU38" s="27" t="str">
        <f>IF('Création champs PV'!CU40=1,1,IF(OR('Création champs PV'!CU40="V1",'Création champs PV'!CU40="V2"),"V",IF('Création champs PV'!CU40="B1","B",IF('Création champs PV'!CU40="B2","B",IF('Création champs PV'!CU40="1a","1a","")))))</f>
        <v/>
      </c>
      <c r="CV38" s="27" t="str">
        <f>IF('Création champs PV'!CV40=1,1,IF(OR('Création champs PV'!CV40="V1",'Création champs PV'!CV40="V2"),"V",IF('Création champs PV'!CV40="B1","B",IF('Création champs PV'!CV40="B2","B",IF('Création champs PV'!CV40="1a","1a","")))))</f>
        <v/>
      </c>
      <c r="CW38" s="27" t="str">
        <f>IF('Création champs PV'!CW40=1,1,IF(OR('Création champs PV'!CW40="V1",'Création champs PV'!CW40="V2"),"V",IF('Création champs PV'!CW40="B1","B",IF('Création champs PV'!CW40="B2","B",IF('Création champs PV'!CW40="1a","1a","")))))</f>
        <v/>
      </c>
      <c r="CX38" s="27" t="str">
        <f>IF('Création champs PV'!CX40=1,1,IF(OR('Création champs PV'!CX40="V1",'Création champs PV'!CX40="V2"),"V",IF('Création champs PV'!CX40="B1","B",IF('Création champs PV'!CX40="B2","B",IF('Création champs PV'!CX40="1a","1a","")))))</f>
        <v/>
      </c>
      <c r="CY38" s="27" t="str">
        <f>IF('Création champs PV'!CY40=1,1,IF(OR('Création champs PV'!CY40="V1",'Création champs PV'!CY40="V2"),"V",IF('Création champs PV'!CY40="B1","B",IF('Création champs PV'!CY40="B2","B",IF('Création champs PV'!CY40="1a","1a","")))))</f>
        <v/>
      </c>
      <c r="CZ38" s="27" t="str">
        <f>IF('Création champs PV'!CZ40=1,1,IF(OR('Création champs PV'!CZ40="V1",'Création champs PV'!CZ40="V2"),"V",IF('Création champs PV'!CZ40="B1","B",IF('Création champs PV'!CZ40="B2","B",IF('Création champs PV'!CZ40="1a","1a","")))))</f>
        <v/>
      </c>
      <c r="DA38" s="27" t="str">
        <f>IF('Création champs PV'!DA40=1,1,IF(OR('Création champs PV'!DA40="V1",'Création champs PV'!DA40="V2"),"V",IF('Création champs PV'!DA40="B1","B",IF('Création champs PV'!DA40="B2","B",IF('Création champs PV'!DA40="1a","1a","")))))</f>
        <v/>
      </c>
      <c r="DB38" s="27" t="str">
        <f>IF('Création champs PV'!DB40=1,1,IF(OR('Création champs PV'!DB40="V1",'Création champs PV'!DB40="V2"),"V",IF('Création champs PV'!DB40="B1","B",IF('Création champs PV'!DB40="B2","B",IF('Création champs PV'!DB40="1a","1a","")))))</f>
        <v/>
      </c>
      <c r="DC38" s="27" t="str">
        <f>IF('Création champs PV'!DC40=1,1,IF(OR('Création champs PV'!DC40="V1",'Création champs PV'!DC40="V2"),"V",IF('Création champs PV'!DC40="B1","B",IF('Création champs PV'!DC40="B2","B",IF('Création champs PV'!DC40="1a","1a","")))))</f>
        <v/>
      </c>
      <c r="DD38" s="28" t="str">
        <f>IF('Création champs PV'!DD40=1,1,IF(OR('Création champs PV'!DD40="V1",'Création champs PV'!DD40="V2"),"V",IF('Création champs PV'!DD40="B1","B",IF('Création champs PV'!DD40="B2","B",IF('Création champs PV'!DD40="1a","1a","")))))</f>
        <v/>
      </c>
      <c r="DE38" s="37"/>
    </row>
    <row r="39" spans="2:109" ht="21" customHeight="1" x14ac:dyDescent="0.25">
      <c r="B39" s="36"/>
      <c r="C39" s="26" t="str">
        <f>IF('Création champs PV'!C41=1,1,IF(OR('Création champs PV'!C41="V1",'Création champs PV'!C41="V2"),"V",IF('Création champs PV'!C41="B1","B",IF('Création champs PV'!C41="B2","B",IF('Création champs PV'!C41="1a","1a","")))))</f>
        <v/>
      </c>
      <c r="D39" s="27" t="str">
        <f>IF('Création champs PV'!D41=1,1,IF(OR('Création champs PV'!D41="V1",'Création champs PV'!D41="V2"),"V",IF('Création champs PV'!D41="B1","B",IF('Création champs PV'!D41="B2","B",IF('Création champs PV'!D41="1a","1a","")))))</f>
        <v/>
      </c>
      <c r="E39" s="27" t="str">
        <f>IF('Création champs PV'!E41=1,1,IF(OR('Création champs PV'!E41="V1",'Création champs PV'!E41="V2"),"V",IF('Création champs PV'!E41="B1","B",IF('Création champs PV'!E41="B2","B",IF('Création champs PV'!E41="1a","1a","")))))</f>
        <v/>
      </c>
      <c r="F39" s="27" t="str">
        <f>IF('Création champs PV'!F41=1,1,IF(OR('Création champs PV'!F41="V1",'Création champs PV'!F41="V2"),"V",IF('Création champs PV'!F41="B1","B",IF('Création champs PV'!F41="B2","B",IF('Création champs PV'!F41="1a","1a","")))))</f>
        <v/>
      </c>
      <c r="G39" s="27" t="str">
        <f>IF('Création champs PV'!G41=1,1,IF(OR('Création champs PV'!G41="V1",'Création champs PV'!G41="V2"),"V",IF('Création champs PV'!G41="B1","B",IF('Création champs PV'!G41="B2","B",IF('Création champs PV'!G41="1a","1a","")))))</f>
        <v/>
      </c>
      <c r="H39" s="27" t="str">
        <f>IF('Création champs PV'!H41=1,1,IF(OR('Création champs PV'!H41="V1",'Création champs PV'!H41="V2"),"V",IF('Création champs PV'!H41="B1","B",IF('Création champs PV'!H41="B2","B",IF('Création champs PV'!H41="1a","1a","")))))</f>
        <v/>
      </c>
      <c r="I39" s="27" t="str">
        <f>IF('Création champs PV'!I41=1,1,IF(OR('Création champs PV'!I41="V1",'Création champs PV'!I41="V2"),"V",IF('Création champs PV'!I41="B1","B",IF('Création champs PV'!I41="B2","B",IF('Création champs PV'!I41="1a","1a","")))))</f>
        <v/>
      </c>
      <c r="J39" s="27" t="str">
        <f>IF('Création champs PV'!J41=1,1,IF(OR('Création champs PV'!J41="V1",'Création champs PV'!J41="V2"),"V",IF('Création champs PV'!J41="B1","B",IF('Création champs PV'!J41="B2","B",IF('Création champs PV'!J41="1a","1a","")))))</f>
        <v/>
      </c>
      <c r="K39" s="27" t="str">
        <f>IF('Création champs PV'!K41=1,1,IF(OR('Création champs PV'!K41="V1",'Création champs PV'!K41="V2"),"V",IF('Création champs PV'!K41="B1","B",IF('Création champs PV'!K41="B2","B",IF('Création champs PV'!K41="1a","1a","")))))</f>
        <v/>
      </c>
      <c r="L39" s="27" t="str">
        <f>IF('Création champs PV'!L41=1,1,IF(OR('Création champs PV'!L41="V1",'Création champs PV'!L41="V2"),"V",IF('Création champs PV'!L41="B1","B",IF('Création champs PV'!L41="B2","B",IF('Création champs PV'!L41="1a","1a","")))))</f>
        <v/>
      </c>
      <c r="M39" s="27" t="str">
        <f>IF('Création champs PV'!M41=1,1,IF(OR('Création champs PV'!M41="V1",'Création champs PV'!M41="V2"),"V",IF('Création champs PV'!M41="B1","B",IF('Création champs PV'!M41="B2","B",IF('Création champs PV'!M41="1a","1a","")))))</f>
        <v/>
      </c>
      <c r="N39" s="27" t="str">
        <f>IF('Création champs PV'!N41=1,1,IF(OR('Création champs PV'!N41="V1",'Création champs PV'!N41="V2"),"V",IF('Création champs PV'!N41="B1","B",IF('Création champs PV'!N41="B2","B",IF('Création champs PV'!N41="1a","1a","")))))</f>
        <v/>
      </c>
      <c r="O39" s="27" t="str">
        <f>IF('Création champs PV'!O41=1,1,IF(OR('Création champs PV'!O41="V1",'Création champs PV'!O41="V2"),"V",IF('Création champs PV'!O41="B1","B",IF('Création champs PV'!O41="B2","B",IF('Création champs PV'!O41="1a","1a","")))))</f>
        <v/>
      </c>
      <c r="P39" s="27" t="str">
        <f>IF('Création champs PV'!P41=1,1,IF(OR('Création champs PV'!P41="V1",'Création champs PV'!P41="V2"),"V",IF('Création champs PV'!P41="B1","B",IF('Création champs PV'!P41="B2","B",IF('Création champs PV'!P41="1a","1a","")))))</f>
        <v/>
      </c>
      <c r="Q39" s="27" t="str">
        <f>IF('Création champs PV'!Q41=1,1,IF(OR('Création champs PV'!Q41="V1",'Création champs PV'!Q41="V2"),"V",IF('Création champs PV'!Q41="B1","B",IF('Création champs PV'!Q41="B2","B",IF('Création champs PV'!Q41="1a","1a","")))))</f>
        <v/>
      </c>
      <c r="R39" s="27" t="str">
        <f>IF('Création champs PV'!R41=1,1,IF(OR('Création champs PV'!R41="V1",'Création champs PV'!R41="V2"),"V",IF('Création champs PV'!R41="B1","B",IF('Création champs PV'!R41="B2","B",IF('Création champs PV'!R41="1a","1a","")))))</f>
        <v/>
      </c>
      <c r="S39" s="27" t="str">
        <f>IF('Création champs PV'!S41=1,1,IF(OR('Création champs PV'!S41="V1",'Création champs PV'!S41="V2"),"V",IF('Création champs PV'!S41="B1","B",IF('Création champs PV'!S41="B2","B",IF('Création champs PV'!S41="1a","1a","")))))</f>
        <v/>
      </c>
      <c r="T39" s="27" t="str">
        <f>IF('Création champs PV'!T41=1,1,IF(OR('Création champs PV'!T41="V1",'Création champs PV'!T41="V2"),"V",IF('Création champs PV'!T41="B1","B",IF('Création champs PV'!T41="B2","B",IF('Création champs PV'!T41="1a","1a","")))))</f>
        <v/>
      </c>
      <c r="U39" s="27" t="str">
        <f>IF('Création champs PV'!U41=1,1,IF(OR('Création champs PV'!U41="V1",'Création champs PV'!U41="V2"),"V",IF('Création champs PV'!U41="B1","B",IF('Création champs PV'!U41="B2","B",IF('Création champs PV'!U41="1a","1a","")))))</f>
        <v/>
      </c>
      <c r="V39" s="27" t="str">
        <f>IF('Création champs PV'!V41=1,1,IF(OR('Création champs PV'!V41="V1",'Création champs PV'!V41="V2"),"V",IF('Création champs PV'!V41="B1","B",IF('Création champs PV'!V41="B2","B",IF('Création champs PV'!V41="1a","1a","")))))</f>
        <v/>
      </c>
      <c r="W39" s="27" t="str">
        <f>IF('Création champs PV'!W41=1,1,IF(OR('Création champs PV'!W41="V1",'Création champs PV'!W41="V2"),"V",IF('Création champs PV'!W41="B1","B",IF('Création champs PV'!W41="B2","B",IF('Création champs PV'!W41="1a","1a","")))))</f>
        <v/>
      </c>
      <c r="X39" s="27" t="str">
        <f>IF('Création champs PV'!X41=1,1,IF(OR('Création champs PV'!X41="V1",'Création champs PV'!X41="V2"),"V",IF('Création champs PV'!X41="B1","B",IF('Création champs PV'!X41="B2","B",IF('Création champs PV'!X41="1a","1a","")))))</f>
        <v/>
      </c>
      <c r="Y39" s="27" t="str">
        <f>IF('Création champs PV'!Y41=1,1,IF(OR('Création champs PV'!Y41="V1",'Création champs PV'!Y41="V2"),"V",IF('Création champs PV'!Y41="B1","B",IF('Création champs PV'!Y41="B2","B",IF('Création champs PV'!Y41="1a","1a","")))))</f>
        <v/>
      </c>
      <c r="Z39" s="27" t="str">
        <f>IF('Création champs PV'!Z41=1,1,IF(OR('Création champs PV'!Z41="V1",'Création champs PV'!Z41="V2"),"V",IF('Création champs PV'!Z41="B1","B",IF('Création champs PV'!Z41="B2","B",IF('Création champs PV'!Z41="1a","1a","")))))</f>
        <v/>
      </c>
      <c r="AA39" s="27" t="str">
        <f>IF('Création champs PV'!AA41=1,1,IF(OR('Création champs PV'!AA41="V1",'Création champs PV'!AA41="V2"),"V",IF('Création champs PV'!AA41="B1","B",IF('Création champs PV'!AA41="B2","B",IF('Création champs PV'!AA41="1a","1a","")))))</f>
        <v/>
      </c>
      <c r="AB39" s="27" t="str">
        <f>IF('Création champs PV'!AB41=1,1,IF(OR('Création champs PV'!AB41="V1",'Création champs PV'!AB41="V2"),"V",IF('Création champs PV'!AB41="B1","B",IF('Création champs PV'!AB41="B2","B",IF('Création champs PV'!AB41="1a","1a","")))))</f>
        <v/>
      </c>
      <c r="AC39" s="27" t="str">
        <f>IF('Création champs PV'!AC41=1,1,IF(OR('Création champs PV'!AC41="V1",'Création champs PV'!AC41="V2"),"V",IF('Création champs PV'!AC41="B1","B",IF('Création champs PV'!AC41="B2","B",IF('Création champs PV'!AC41="1a","1a","")))))</f>
        <v/>
      </c>
      <c r="AD39" s="27" t="str">
        <f>IF('Création champs PV'!AD41=1,1,IF(OR('Création champs PV'!AD41="V1",'Création champs PV'!AD41="V2"),"V",IF('Création champs PV'!AD41="B1","B",IF('Création champs PV'!AD41="B2","B",IF('Création champs PV'!AD41="1a","1a","")))))</f>
        <v/>
      </c>
      <c r="AE39" s="27" t="str">
        <f>IF('Création champs PV'!AE41=1,1,IF(OR('Création champs PV'!AE41="V1",'Création champs PV'!AE41="V2"),"V",IF('Création champs PV'!AE41="B1","B",IF('Création champs PV'!AE41="B2","B",IF('Création champs PV'!AE41="1a","1a","")))))</f>
        <v/>
      </c>
      <c r="AF39" s="27" t="str">
        <f>IF('Création champs PV'!AF41=1,1,IF(OR('Création champs PV'!AF41="V1",'Création champs PV'!AF41="V2"),"V",IF('Création champs PV'!AF41="B1","B",IF('Création champs PV'!AF41="B2","B",IF('Création champs PV'!AF41="1a","1a","")))))</f>
        <v/>
      </c>
      <c r="AG39" s="27" t="str">
        <f>IF('Création champs PV'!AG41=1,1,IF(OR('Création champs PV'!AG41="V1",'Création champs PV'!AG41="V2"),"V",IF('Création champs PV'!AG41="B1","B",IF('Création champs PV'!AG41="B2","B",IF('Création champs PV'!AG41="1a","1a","")))))</f>
        <v/>
      </c>
      <c r="AH39" s="27" t="str">
        <f>IF('Création champs PV'!AH41=1,1,IF(OR('Création champs PV'!AH41="V1",'Création champs PV'!AH41="V2"),"V",IF('Création champs PV'!AH41="B1","B",IF('Création champs PV'!AH41="B2","B",IF('Création champs PV'!AH41="1a","1a","")))))</f>
        <v/>
      </c>
      <c r="AI39" s="27" t="str">
        <f>IF('Création champs PV'!AI41=1,1,IF(OR('Création champs PV'!AI41="V1",'Création champs PV'!AI41="V2"),"V",IF('Création champs PV'!AI41="B1","B",IF('Création champs PV'!AI41="B2","B",IF('Création champs PV'!AI41="1a","1a","")))))</f>
        <v/>
      </c>
      <c r="AJ39" s="27" t="str">
        <f>IF('Création champs PV'!AJ41=1,1,IF(OR('Création champs PV'!AJ41="V1",'Création champs PV'!AJ41="V2"),"V",IF('Création champs PV'!AJ41="B1","B",IF('Création champs PV'!AJ41="B2","B",IF('Création champs PV'!AJ41="1a","1a","")))))</f>
        <v/>
      </c>
      <c r="AK39" s="27" t="str">
        <f>IF('Création champs PV'!AK41=1,1,IF(OR('Création champs PV'!AK41="V1",'Création champs PV'!AK41="V2"),"V",IF('Création champs PV'!AK41="B1","B",IF('Création champs PV'!AK41="B2","B",IF('Création champs PV'!AK41="1a","1a","")))))</f>
        <v/>
      </c>
      <c r="AL39" s="27" t="str">
        <f>IF('Création champs PV'!AL41=1,1,IF(OR('Création champs PV'!AL41="V1",'Création champs PV'!AL41="V2"),"V",IF('Création champs PV'!AL41="B1","B",IF('Création champs PV'!AL41="B2","B",IF('Création champs PV'!AL41="1a","1a","")))))</f>
        <v/>
      </c>
      <c r="AM39" s="27" t="str">
        <f>IF('Création champs PV'!AM41=1,1,IF(OR('Création champs PV'!AM41="V1",'Création champs PV'!AM41="V2"),"V",IF('Création champs PV'!AM41="B1","B",IF('Création champs PV'!AM41="B2","B",IF('Création champs PV'!AM41="1a","1a","")))))</f>
        <v/>
      </c>
      <c r="AN39" s="27" t="str">
        <f>IF('Création champs PV'!AN41=1,1,IF(OR('Création champs PV'!AN41="V1",'Création champs PV'!AN41="V2"),"V",IF('Création champs PV'!AN41="B1","B",IF('Création champs PV'!AN41="B2","B",IF('Création champs PV'!AN41="1a","1a","")))))</f>
        <v/>
      </c>
      <c r="AO39" s="27" t="str">
        <f>IF('Création champs PV'!AO41=1,1,IF(OR('Création champs PV'!AO41="V1",'Création champs PV'!AO41="V2"),"V",IF('Création champs PV'!AO41="B1","B",IF('Création champs PV'!AO41="B2","B",IF('Création champs PV'!AO41="1a","1a","")))))</f>
        <v/>
      </c>
      <c r="AP39" s="27" t="str">
        <f>IF('Création champs PV'!AP41=1,1,IF(OR('Création champs PV'!AP41="V1",'Création champs PV'!AP41="V2"),"V",IF('Création champs PV'!AP41="B1","B",IF('Création champs PV'!AP41="B2","B",IF('Création champs PV'!AP41="1a","1a","")))))</f>
        <v/>
      </c>
      <c r="AQ39" s="27" t="str">
        <f>IF('Création champs PV'!AQ41=1,1,IF(OR('Création champs PV'!AQ41="V1",'Création champs PV'!AQ41="V2"),"V",IF('Création champs PV'!AQ41="B1","B",IF('Création champs PV'!AQ41="B2","B",IF('Création champs PV'!AQ41="1a","1a","")))))</f>
        <v/>
      </c>
      <c r="AR39" s="27" t="str">
        <f>IF('Création champs PV'!AR41=1,1,IF(OR('Création champs PV'!AR41="V1",'Création champs PV'!AR41="V2"),"V",IF('Création champs PV'!AR41="B1","B",IF('Création champs PV'!AR41="B2","B",IF('Création champs PV'!AR41="1a","1a","")))))</f>
        <v/>
      </c>
      <c r="AS39" s="27" t="str">
        <f>IF('Création champs PV'!AS41=1,1,IF(OR('Création champs PV'!AS41="V1",'Création champs PV'!AS41="V2"),"V",IF('Création champs PV'!AS41="B1","B",IF('Création champs PV'!AS41="B2","B",IF('Création champs PV'!AS41="1a","1a","")))))</f>
        <v/>
      </c>
      <c r="AT39" s="27" t="str">
        <f>IF('Création champs PV'!AT41=1,1,IF(OR('Création champs PV'!AT41="V1",'Création champs PV'!AT41="V2"),"V",IF('Création champs PV'!AT41="B1","B",IF('Création champs PV'!AT41="B2","B",IF('Création champs PV'!AT41="1a","1a","")))))</f>
        <v/>
      </c>
      <c r="AU39" s="27" t="str">
        <f>IF('Création champs PV'!AU41=1,1,IF(OR('Création champs PV'!AU41="V1",'Création champs PV'!AU41="V2"),"V",IF('Création champs PV'!AU41="B1","B",IF('Création champs PV'!AU41="B2","B",IF('Création champs PV'!AU41="1a","1a","")))))</f>
        <v/>
      </c>
      <c r="AV39" s="27" t="str">
        <f>IF('Création champs PV'!AV41=1,1,IF(OR('Création champs PV'!AV41="V1",'Création champs PV'!AV41="V2"),"V",IF('Création champs PV'!AV41="B1","B",IF('Création champs PV'!AV41="B2","B",IF('Création champs PV'!AV41="1a","1a","")))))</f>
        <v/>
      </c>
      <c r="AW39" s="27" t="str">
        <f>IF('Création champs PV'!AW41=1,1,IF(OR('Création champs PV'!AW41="V1",'Création champs PV'!AW41="V2"),"V",IF('Création champs PV'!AW41="B1","B",IF('Création champs PV'!AW41="B2","B",IF('Création champs PV'!AW41="1a","1a","")))))</f>
        <v/>
      </c>
      <c r="AX39" s="27" t="str">
        <f>IF('Création champs PV'!AX41=1,1,IF(OR('Création champs PV'!AX41="V1",'Création champs PV'!AX41="V2"),"V",IF('Création champs PV'!AX41="B1","B",IF('Création champs PV'!AX41="B2","B",IF('Création champs PV'!AX41="1a","1a","")))))</f>
        <v/>
      </c>
      <c r="AY39" s="27" t="str">
        <f>IF('Création champs PV'!AY41=1,1,IF(OR('Création champs PV'!AY41="V1",'Création champs PV'!AY41="V2"),"V",IF('Création champs PV'!AY41="B1","B",IF('Création champs PV'!AY41="B2","B",IF('Création champs PV'!AY41="1a","1a","")))))</f>
        <v/>
      </c>
      <c r="AZ39" s="27" t="str">
        <f>IF('Création champs PV'!AZ41=1,1,IF(OR('Création champs PV'!AZ41="V1",'Création champs PV'!AZ41="V2"),"V",IF('Création champs PV'!AZ41="B1","B",IF('Création champs PV'!AZ41="B2","B",IF('Création champs PV'!AZ41="1a","1a","")))))</f>
        <v/>
      </c>
      <c r="BA39" s="27" t="str">
        <f>IF('Création champs PV'!BA41=1,1,IF(OR('Création champs PV'!BA41="V1",'Création champs PV'!BA41="V2"),"V",IF('Création champs PV'!BA41="B1","B",IF('Création champs PV'!BA41="B2","B",IF('Création champs PV'!BA41="1a","1a","")))))</f>
        <v/>
      </c>
      <c r="BB39" s="27" t="str">
        <f>IF('Création champs PV'!BB41=1,1,IF(OR('Création champs PV'!BB41="V1",'Création champs PV'!BB41="V2"),"V",IF('Création champs PV'!BB41="B1","B",IF('Création champs PV'!BB41="B2","B",IF('Création champs PV'!BB41="1a","1a","")))))</f>
        <v/>
      </c>
      <c r="BC39" s="27" t="str">
        <f>IF('Création champs PV'!BC41=1,1,IF(OR('Création champs PV'!BC41="V1",'Création champs PV'!BC41="V2"),"V",IF('Création champs PV'!BC41="B1","B",IF('Création champs PV'!BC41="B2","B",IF('Création champs PV'!BC41="1a","1a","")))))</f>
        <v/>
      </c>
      <c r="BD39" s="27" t="str">
        <f>IF('Création champs PV'!BD41=1,1,IF(OR('Création champs PV'!BD41="V1",'Création champs PV'!BD41="V2"),"V",IF('Création champs PV'!BD41="B1","B",IF('Création champs PV'!BD41="B2","B",IF('Création champs PV'!BD41="1a","1a","")))))</f>
        <v/>
      </c>
      <c r="BE39" s="27" t="str">
        <f>IF('Création champs PV'!BE41=1,1,IF(OR('Création champs PV'!BE41="V1",'Création champs PV'!BE41="V2"),"V",IF('Création champs PV'!BE41="B1","B",IF('Création champs PV'!BE41="B2","B",IF('Création champs PV'!BE41="1a","1a","")))))</f>
        <v/>
      </c>
      <c r="BF39" s="27" t="str">
        <f>IF('Création champs PV'!BF41=1,1,IF(OR('Création champs PV'!BF41="V1",'Création champs PV'!BF41="V2"),"V",IF('Création champs PV'!BF41="B1","B",IF('Création champs PV'!BF41="B2","B",IF('Création champs PV'!BF41="1a","1a","")))))</f>
        <v/>
      </c>
      <c r="BG39" s="27" t="str">
        <f>IF('Création champs PV'!BG41=1,1,IF(OR('Création champs PV'!BG41="V1",'Création champs PV'!BG41="V2"),"V",IF('Création champs PV'!BG41="B1","B",IF('Création champs PV'!BG41="B2","B",IF('Création champs PV'!BG41="1a","1a","")))))</f>
        <v/>
      </c>
      <c r="BH39" s="27" t="str">
        <f>IF('Création champs PV'!BH41=1,1,IF(OR('Création champs PV'!BH41="V1",'Création champs PV'!BH41="V2"),"V",IF('Création champs PV'!BH41="B1","B",IF('Création champs PV'!BH41="B2","B",IF('Création champs PV'!BH41="1a","1a","")))))</f>
        <v/>
      </c>
      <c r="BI39" s="27" t="str">
        <f>IF('Création champs PV'!BI41=1,1,IF(OR('Création champs PV'!BI41="V1",'Création champs PV'!BI41="V2"),"V",IF('Création champs PV'!BI41="B1","B",IF('Création champs PV'!BI41="B2","B",IF('Création champs PV'!BI41="1a","1a","")))))</f>
        <v/>
      </c>
      <c r="BJ39" s="27" t="str">
        <f>IF('Création champs PV'!BJ41=1,1,IF(OR('Création champs PV'!BJ41="V1",'Création champs PV'!BJ41="V2"),"V",IF('Création champs PV'!BJ41="B1","B",IF('Création champs PV'!BJ41="B2","B",IF('Création champs PV'!BJ41="1a","1a","")))))</f>
        <v/>
      </c>
      <c r="BK39" s="27" t="str">
        <f>IF('Création champs PV'!BK41=1,1,IF(OR('Création champs PV'!BK41="V1",'Création champs PV'!BK41="V2"),"V",IF('Création champs PV'!BK41="B1","B",IF('Création champs PV'!BK41="B2","B",IF('Création champs PV'!BK41="1a","1a","")))))</f>
        <v/>
      </c>
      <c r="BL39" s="27" t="str">
        <f>IF('Création champs PV'!BL41=1,1,IF(OR('Création champs PV'!BL41="V1",'Création champs PV'!BL41="V2"),"V",IF('Création champs PV'!BL41="B1","B",IF('Création champs PV'!BL41="B2","B",IF('Création champs PV'!BL41="1a","1a","")))))</f>
        <v/>
      </c>
      <c r="BM39" s="27" t="str">
        <f>IF('Création champs PV'!BM41=1,1,IF(OR('Création champs PV'!BM41="V1",'Création champs PV'!BM41="V2"),"V",IF('Création champs PV'!BM41="B1","B",IF('Création champs PV'!BM41="B2","B",IF('Création champs PV'!BM41="1a","1a","")))))</f>
        <v/>
      </c>
      <c r="BN39" s="27" t="str">
        <f>IF('Création champs PV'!BN41=1,1,IF(OR('Création champs PV'!BN41="V1",'Création champs PV'!BN41="V2"),"V",IF('Création champs PV'!BN41="B1","B",IF('Création champs PV'!BN41="B2","B",IF('Création champs PV'!BN41="1a","1a","")))))</f>
        <v/>
      </c>
      <c r="BO39" s="27" t="str">
        <f>IF('Création champs PV'!BO41=1,1,IF(OR('Création champs PV'!BO41="V1",'Création champs PV'!BO41="V2"),"V",IF('Création champs PV'!BO41="B1","B",IF('Création champs PV'!BO41="B2","B",IF('Création champs PV'!BO41="1a","1a","")))))</f>
        <v/>
      </c>
      <c r="BP39" s="27" t="str">
        <f>IF('Création champs PV'!BP41=1,1,IF(OR('Création champs PV'!BP41="V1",'Création champs PV'!BP41="V2"),"V",IF('Création champs PV'!BP41="B1","B",IF('Création champs PV'!BP41="B2","B",IF('Création champs PV'!BP41="1a","1a","")))))</f>
        <v/>
      </c>
      <c r="BQ39" s="27" t="str">
        <f>IF('Création champs PV'!BQ41=1,1,IF(OR('Création champs PV'!BQ41="V1",'Création champs PV'!BQ41="V2"),"V",IF('Création champs PV'!BQ41="B1","B",IF('Création champs PV'!BQ41="B2","B",IF('Création champs PV'!BQ41="1a","1a","")))))</f>
        <v/>
      </c>
      <c r="BR39" s="27" t="str">
        <f>IF('Création champs PV'!BR41=1,1,IF(OR('Création champs PV'!BR41="V1",'Création champs PV'!BR41="V2"),"V",IF('Création champs PV'!BR41="B1","B",IF('Création champs PV'!BR41="B2","B",IF('Création champs PV'!BR41="1a","1a","")))))</f>
        <v/>
      </c>
      <c r="BS39" s="27" t="str">
        <f>IF('Création champs PV'!BS41=1,1,IF(OR('Création champs PV'!BS41="V1",'Création champs PV'!BS41="V2"),"V",IF('Création champs PV'!BS41="B1","B",IF('Création champs PV'!BS41="B2","B",IF('Création champs PV'!BS41="1a","1a","")))))</f>
        <v/>
      </c>
      <c r="BT39" s="27" t="str">
        <f>IF('Création champs PV'!BT41=1,1,IF(OR('Création champs PV'!BT41="V1",'Création champs PV'!BT41="V2"),"V",IF('Création champs PV'!BT41="B1","B",IF('Création champs PV'!BT41="B2","B",IF('Création champs PV'!BT41="1a","1a","")))))</f>
        <v/>
      </c>
      <c r="BU39" s="27" t="str">
        <f>IF('Création champs PV'!BU41=1,1,IF(OR('Création champs PV'!BU41="V1",'Création champs PV'!BU41="V2"),"V",IF('Création champs PV'!BU41="B1","B",IF('Création champs PV'!BU41="B2","B",IF('Création champs PV'!BU41="1a","1a","")))))</f>
        <v/>
      </c>
      <c r="BV39" s="27" t="str">
        <f>IF('Création champs PV'!BV41=1,1,IF(OR('Création champs PV'!BV41="V1",'Création champs PV'!BV41="V2"),"V",IF('Création champs PV'!BV41="B1","B",IF('Création champs PV'!BV41="B2","B",IF('Création champs PV'!BV41="1a","1a","")))))</f>
        <v/>
      </c>
      <c r="BW39" s="27" t="str">
        <f>IF('Création champs PV'!BW41=1,1,IF(OR('Création champs PV'!BW41="V1",'Création champs PV'!BW41="V2"),"V",IF('Création champs PV'!BW41="B1","B",IF('Création champs PV'!BW41="B2","B",IF('Création champs PV'!BW41="1a","1a","")))))</f>
        <v/>
      </c>
      <c r="BX39" s="27" t="str">
        <f>IF('Création champs PV'!BX41=1,1,IF(OR('Création champs PV'!BX41="V1",'Création champs PV'!BX41="V2"),"V",IF('Création champs PV'!BX41="B1","B",IF('Création champs PV'!BX41="B2","B",IF('Création champs PV'!BX41="1a","1a","")))))</f>
        <v/>
      </c>
      <c r="BY39" s="27" t="str">
        <f>IF('Création champs PV'!BY41=1,1,IF(OR('Création champs PV'!BY41="V1",'Création champs PV'!BY41="V2"),"V",IF('Création champs PV'!BY41="B1","B",IF('Création champs PV'!BY41="B2","B",IF('Création champs PV'!BY41="1a","1a","")))))</f>
        <v/>
      </c>
      <c r="BZ39" s="27" t="str">
        <f>IF('Création champs PV'!BZ41=1,1,IF(OR('Création champs PV'!BZ41="V1",'Création champs PV'!BZ41="V2"),"V",IF('Création champs PV'!BZ41="B1","B",IF('Création champs PV'!BZ41="B2","B",IF('Création champs PV'!BZ41="1a","1a","")))))</f>
        <v/>
      </c>
      <c r="CA39" s="27" t="str">
        <f>IF('Création champs PV'!CA41=1,1,IF(OR('Création champs PV'!CA41="V1",'Création champs PV'!CA41="V2"),"V",IF('Création champs PV'!CA41="B1","B",IF('Création champs PV'!CA41="B2","B",IF('Création champs PV'!CA41="1a","1a","")))))</f>
        <v/>
      </c>
      <c r="CB39" s="27" t="str">
        <f>IF('Création champs PV'!CB41=1,1,IF(OR('Création champs PV'!CB41="V1",'Création champs PV'!CB41="V2"),"V",IF('Création champs PV'!CB41="B1","B",IF('Création champs PV'!CB41="B2","B",IF('Création champs PV'!CB41="1a","1a","")))))</f>
        <v/>
      </c>
      <c r="CC39" s="27" t="str">
        <f>IF('Création champs PV'!CC41=1,1,IF(OR('Création champs PV'!CC41="V1",'Création champs PV'!CC41="V2"),"V",IF('Création champs PV'!CC41="B1","B",IF('Création champs PV'!CC41="B2","B",IF('Création champs PV'!CC41="1a","1a","")))))</f>
        <v/>
      </c>
      <c r="CD39" s="27" t="str">
        <f>IF('Création champs PV'!CD41=1,1,IF(OR('Création champs PV'!CD41="V1",'Création champs PV'!CD41="V2"),"V",IF('Création champs PV'!CD41="B1","B",IF('Création champs PV'!CD41="B2","B",IF('Création champs PV'!CD41="1a","1a","")))))</f>
        <v/>
      </c>
      <c r="CE39" s="27" t="str">
        <f>IF('Création champs PV'!CE41=1,1,IF(OR('Création champs PV'!CE41="V1",'Création champs PV'!CE41="V2"),"V",IF('Création champs PV'!CE41="B1","B",IF('Création champs PV'!CE41="B2","B",IF('Création champs PV'!CE41="1a","1a","")))))</f>
        <v/>
      </c>
      <c r="CF39" s="27" t="str">
        <f>IF('Création champs PV'!CF41=1,1,IF(OR('Création champs PV'!CF41="V1",'Création champs PV'!CF41="V2"),"V",IF('Création champs PV'!CF41="B1","B",IF('Création champs PV'!CF41="B2","B",IF('Création champs PV'!CF41="1a","1a","")))))</f>
        <v/>
      </c>
      <c r="CG39" s="27" t="str">
        <f>IF('Création champs PV'!CG41=1,1,IF(OR('Création champs PV'!CG41="V1",'Création champs PV'!CG41="V2"),"V",IF('Création champs PV'!CG41="B1","B",IF('Création champs PV'!CG41="B2","B",IF('Création champs PV'!CG41="1a","1a","")))))</f>
        <v/>
      </c>
      <c r="CH39" s="27" t="str">
        <f>IF('Création champs PV'!CH41=1,1,IF(OR('Création champs PV'!CH41="V1",'Création champs PV'!CH41="V2"),"V",IF('Création champs PV'!CH41="B1","B",IF('Création champs PV'!CH41="B2","B",IF('Création champs PV'!CH41="1a","1a","")))))</f>
        <v/>
      </c>
      <c r="CI39" s="27" t="str">
        <f>IF('Création champs PV'!CI41=1,1,IF(OR('Création champs PV'!CI41="V1",'Création champs PV'!CI41="V2"),"V",IF('Création champs PV'!CI41="B1","B",IF('Création champs PV'!CI41="B2","B",IF('Création champs PV'!CI41="1a","1a","")))))</f>
        <v/>
      </c>
      <c r="CJ39" s="27" t="str">
        <f>IF('Création champs PV'!CJ41=1,1,IF(OR('Création champs PV'!CJ41="V1",'Création champs PV'!CJ41="V2"),"V",IF('Création champs PV'!CJ41="B1","B",IF('Création champs PV'!CJ41="B2","B",IF('Création champs PV'!CJ41="1a","1a","")))))</f>
        <v/>
      </c>
      <c r="CK39" s="27" t="str">
        <f>IF('Création champs PV'!CK41=1,1,IF(OR('Création champs PV'!CK41="V1",'Création champs PV'!CK41="V2"),"V",IF('Création champs PV'!CK41="B1","B",IF('Création champs PV'!CK41="B2","B",IF('Création champs PV'!CK41="1a","1a","")))))</f>
        <v/>
      </c>
      <c r="CL39" s="27" t="str">
        <f>IF('Création champs PV'!CL41=1,1,IF(OR('Création champs PV'!CL41="V1",'Création champs PV'!CL41="V2"),"V",IF('Création champs PV'!CL41="B1","B",IF('Création champs PV'!CL41="B2","B",IF('Création champs PV'!CL41="1a","1a","")))))</f>
        <v/>
      </c>
      <c r="CM39" s="27" t="str">
        <f>IF('Création champs PV'!CM41=1,1,IF(OR('Création champs PV'!CM41="V1",'Création champs PV'!CM41="V2"),"V",IF('Création champs PV'!CM41="B1","B",IF('Création champs PV'!CM41="B2","B",IF('Création champs PV'!CM41="1a","1a","")))))</f>
        <v/>
      </c>
      <c r="CN39" s="27" t="str">
        <f>IF('Création champs PV'!CN41=1,1,IF(OR('Création champs PV'!CN41="V1",'Création champs PV'!CN41="V2"),"V",IF('Création champs PV'!CN41="B1","B",IF('Création champs PV'!CN41="B2","B",IF('Création champs PV'!CN41="1a","1a","")))))</f>
        <v/>
      </c>
      <c r="CO39" s="27" t="str">
        <f>IF('Création champs PV'!CO41=1,1,IF(OR('Création champs PV'!CO41="V1",'Création champs PV'!CO41="V2"),"V",IF('Création champs PV'!CO41="B1","B",IF('Création champs PV'!CO41="B2","B",IF('Création champs PV'!CO41="1a","1a","")))))</f>
        <v/>
      </c>
      <c r="CP39" s="27" t="str">
        <f>IF('Création champs PV'!CP41=1,1,IF(OR('Création champs PV'!CP41="V1",'Création champs PV'!CP41="V2"),"V",IF('Création champs PV'!CP41="B1","B",IF('Création champs PV'!CP41="B2","B",IF('Création champs PV'!CP41="1a","1a","")))))</f>
        <v/>
      </c>
      <c r="CQ39" s="27" t="str">
        <f>IF('Création champs PV'!CQ41=1,1,IF(OR('Création champs PV'!CQ41="V1",'Création champs PV'!CQ41="V2"),"V",IF('Création champs PV'!CQ41="B1","B",IF('Création champs PV'!CQ41="B2","B",IF('Création champs PV'!CQ41="1a","1a","")))))</f>
        <v/>
      </c>
      <c r="CR39" s="27" t="str">
        <f>IF('Création champs PV'!CR41=1,1,IF(OR('Création champs PV'!CR41="V1",'Création champs PV'!CR41="V2"),"V",IF('Création champs PV'!CR41="B1","B",IF('Création champs PV'!CR41="B2","B",IF('Création champs PV'!CR41="1a","1a","")))))</f>
        <v/>
      </c>
      <c r="CS39" s="27" t="str">
        <f>IF('Création champs PV'!CS41=1,1,IF(OR('Création champs PV'!CS41="V1",'Création champs PV'!CS41="V2"),"V",IF('Création champs PV'!CS41="B1","B",IF('Création champs PV'!CS41="B2","B",IF('Création champs PV'!CS41="1a","1a","")))))</f>
        <v/>
      </c>
      <c r="CT39" s="27" t="str">
        <f>IF('Création champs PV'!CT41=1,1,IF(OR('Création champs PV'!CT41="V1",'Création champs PV'!CT41="V2"),"V",IF('Création champs PV'!CT41="B1","B",IF('Création champs PV'!CT41="B2","B",IF('Création champs PV'!CT41="1a","1a","")))))</f>
        <v/>
      </c>
      <c r="CU39" s="27" t="str">
        <f>IF('Création champs PV'!CU41=1,1,IF(OR('Création champs PV'!CU41="V1",'Création champs PV'!CU41="V2"),"V",IF('Création champs PV'!CU41="B1","B",IF('Création champs PV'!CU41="B2","B",IF('Création champs PV'!CU41="1a","1a","")))))</f>
        <v/>
      </c>
      <c r="CV39" s="27" t="str">
        <f>IF('Création champs PV'!CV41=1,1,IF(OR('Création champs PV'!CV41="V1",'Création champs PV'!CV41="V2"),"V",IF('Création champs PV'!CV41="B1","B",IF('Création champs PV'!CV41="B2","B",IF('Création champs PV'!CV41="1a","1a","")))))</f>
        <v/>
      </c>
      <c r="CW39" s="27" t="str">
        <f>IF('Création champs PV'!CW41=1,1,IF(OR('Création champs PV'!CW41="V1",'Création champs PV'!CW41="V2"),"V",IF('Création champs PV'!CW41="B1","B",IF('Création champs PV'!CW41="B2","B",IF('Création champs PV'!CW41="1a","1a","")))))</f>
        <v/>
      </c>
      <c r="CX39" s="27" t="str">
        <f>IF('Création champs PV'!CX41=1,1,IF(OR('Création champs PV'!CX41="V1",'Création champs PV'!CX41="V2"),"V",IF('Création champs PV'!CX41="B1","B",IF('Création champs PV'!CX41="B2","B",IF('Création champs PV'!CX41="1a","1a","")))))</f>
        <v/>
      </c>
      <c r="CY39" s="27" t="str">
        <f>IF('Création champs PV'!CY41=1,1,IF(OR('Création champs PV'!CY41="V1",'Création champs PV'!CY41="V2"),"V",IF('Création champs PV'!CY41="B1","B",IF('Création champs PV'!CY41="B2","B",IF('Création champs PV'!CY41="1a","1a","")))))</f>
        <v/>
      </c>
      <c r="CZ39" s="27" t="str">
        <f>IF('Création champs PV'!CZ41=1,1,IF(OR('Création champs PV'!CZ41="V1",'Création champs PV'!CZ41="V2"),"V",IF('Création champs PV'!CZ41="B1","B",IF('Création champs PV'!CZ41="B2","B",IF('Création champs PV'!CZ41="1a","1a","")))))</f>
        <v/>
      </c>
      <c r="DA39" s="27" t="str">
        <f>IF('Création champs PV'!DA41=1,1,IF(OR('Création champs PV'!DA41="V1",'Création champs PV'!DA41="V2"),"V",IF('Création champs PV'!DA41="B1","B",IF('Création champs PV'!DA41="B2","B",IF('Création champs PV'!DA41="1a","1a","")))))</f>
        <v/>
      </c>
      <c r="DB39" s="27" t="str">
        <f>IF('Création champs PV'!DB41=1,1,IF(OR('Création champs PV'!DB41="V1",'Création champs PV'!DB41="V2"),"V",IF('Création champs PV'!DB41="B1","B",IF('Création champs PV'!DB41="B2","B",IF('Création champs PV'!DB41="1a","1a","")))))</f>
        <v/>
      </c>
      <c r="DC39" s="27" t="str">
        <f>IF('Création champs PV'!DC41=1,1,IF(OR('Création champs PV'!DC41="V1",'Création champs PV'!DC41="V2"),"V",IF('Création champs PV'!DC41="B1","B",IF('Création champs PV'!DC41="B2","B",IF('Création champs PV'!DC41="1a","1a","")))))</f>
        <v/>
      </c>
      <c r="DD39" s="28" t="str">
        <f>IF('Création champs PV'!DD41=1,1,IF(OR('Création champs PV'!DD41="V1",'Création champs PV'!DD41="V2"),"V",IF('Création champs PV'!DD41="B1","B",IF('Création champs PV'!DD41="B2","B",IF('Création champs PV'!DD41="1a","1a","")))))</f>
        <v/>
      </c>
      <c r="DE39" s="37"/>
    </row>
    <row r="40" spans="2:109" ht="21" customHeight="1" x14ac:dyDescent="0.25">
      <c r="B40" s="36"/>
      <c r="C40" s="26" t="str">
        <f>IF('Création champs PV'!C42=1,1,IF(OR('Création champs PV'!C42="V1",'Création champs PV'!C42="V2"),"V",IF('Création champs PV'!C42="B1","B",IF('Création champs PV'!C42="B2","B",IF('Création champs PV'!C42="1a","1a","")))))</f>
        <v/>
      </c>
      <c r="D40" s="27" t="str">
        <f>IF('Création champs PV'!D42=1,1,IF(OR('Création champs PV'!D42="V1",'Création champs PV'!D42="V2"),"V",IF('Création champs PV'!D42="B1","B",IF('Création champs PV'!D42="B2","B",IF('Création champs PV'!D42="1a","1a","")))))</f>
        <v/>
      </c>
      <c r="E40" s="27" t="str">
        <f>IF('Création champs PV'!E42=1,1,IF(OR('Création champs PV'!E42="V1",'Création champs PV'!E42="V2"),"V",IF('Création champs PV'!E42="B1","B",IF('Création champs PV'!E42="B2","B",IF('Création champs PV'!E42="1a","1a","")))))</f>
        <v/>
      </c>
      <c r="F40" s="27" t="str">
        <f>IF('Création champs PV'!F42=1,1,IF(OR('Création champs PV'!F42="V1",'Création champs PV'!F42="V2"),"V",IF('Création champs PV'!F42="B1","B",IF('Création champs PV'!F42="B2","B",IF('Création champs PV'!F42="1a","1a","")))))</f>
        <v/>
      </c>
      <c r="G40" s="27" t="str">
        <f>IF('Création champs PV'!G42=1,1,IF(OR('Création champs PV'!G42="V1",'Création champs PV'!G42="V2"),"V",IF('Création champs PV'!G42="B1","B",IF('Création champs PV'!G42="B2","B",IF('Création champs PV'!G42="1a","1a","")))))</f>
        <v/>
      </c>
      <c r="H40" s="27" t="str">
        <f>IF('Création champs PV'!H42=1,1,IF(OR('Création champs PV'!H42="V1",'Création champs PV'!H42="V2"),"V",IF('Création champs PV'!H42="B1","B",IF('Création champs PV'!H42="B2","B",IF('Création champs PV'!H42="1a","1a","")))))</f>
        <v/>
      </c>
      <c r="I40" s="27" t="str">
        <f>IF('Création champs PV'!I42=1,1,IF(OR('Création champs PV'!I42="V1",'Création champs PV'!I42="V2"),"V",IF('Création champs PV'!I42="B1","B",IF('Création champs PV'!I42="B2","B",IF('Création champs PV'!I42="1a","1a","")))))</f>
        <v/>
      </c>
      <c r="J40" s="27" t="str">
        <f>IF('Création champs PV'!J42=1,1,IF(OR('Création champs PV'!J42="V1",'Création champs PV'!J42="V2"),"V",IF('Création champs PV'!J42="B1","B",IF('Création champs PV'!J42="B2","B",IF('Création champs PV'!J42="1a","1a","")))))</f>
        <v/>
      </c>
      <c r="K40" s="27" t="str">
        <f>IF('Création champs PV'!K42=1,1,IF(OR('Création champs PV'!K42="V1",'Création champs PV'!K42="V2"),"V",IF('Création champs PV'!K42="B1","B",IF('Création champs PV'!K42="B2","B",IF('Création champs PV'!K42="1a","1a","")))))</f>
        <v/>
      </c>
      <c r="L40" s="27" t="str">
        <f>IF('Création champs PV'!L42=1,1,IF(OR('Création champs PV'!L42="V1",'Création champs PV'!L42="V2"),"V",IF('Création champs PV'!L42="B1","B",IF('Création champs PV'!L42="B2","B",IF('Création champs PV'!L42="1a","1a","")))))</f>
        <v/>
      </c>
      <c r="M40" s="27" t="str">
        <f>IF('Création champs PV'!M42=1,1,IF(OR('Création champs PV'!M42="V1",'Création champs PV'!M42="V2"),"V",IF('Création champs PV'!M42="B1","B",IF('Création champs PV'!M42="B2","B",IF('Création champs PV'!M42="1a","1a","")))))</f>
        <v/>
      </c>
      <c r="N40" s="27" t="str">
        <f>IF('Création champs PV'!N42=1,1,IF(OR('Création champs PV'!N42="V1",'Création champs PV'!N42="V2"),"V",IF('Création champs PV'!N42="B1","B",IF('Création champs PV'!N42="B2","B",IF('Création champs PV'!N42="1a","1a","")))))</f>
        <v/>
      </c>
      <c r="O40" s="27" t="str">
        <f>IF('Création champs PV'!O42=1,1,IF(OR('Création champs PV'!O42="V1",'Création champs PV'!O42="V2"),"V",IF('Création champs PV'!O42="B1","B",IF('Création champs PV'!O42="B2","B",IF('Création champs PV'!O42="1a","1a","")))))</f>
        <v/>
      </c>
      <c r="P40" s="27" t="str">
        <f>IF('Création champs PV'!P42=1,1,IF(OR('Création champs PV'!P42="V1",'Création champs PV'!P42="V2"),"V",IF('Création champs PV'!P42="B1","B",IF('Création champs PV'!P42="B2","B",IF('Création champs PV'!P42="1a","1a","")))))</f>
        <v/>
      </c>
      <c r="Q40" s="27" t="str">
        <f>IF('Création champs PV'!Q42=1,1,IF(OR('Création champs PV'!Q42="V1",'Création champs PV'!Q42="V2"),"V",IF('Création champs PV'!Q42="B1","B",IF('Création champs PV'!Q42="B2","B",IF('Création champs PV'!Q42="1a","1a","")))))</f>
        <v/>
      </c>
      <c r="R40" s="27" t="str">
        <f>IF('Création champs PV'!R42=1,1,IF(OR('Création champs PV'!R42="V1",'Création champs PV'!R42="V2"),"V",IF('Création champs PV'!R42="B1","B",IF('Création champs PV'!R42="B2","B",IF('Création champs PV'!R42="1a","1a","")))))</f>
        <v/>
      </c>
      <c r="S40" s="27" t="str">
        <f>IF('Création champs PV'!S42=1,1,IF(OR('Création champs PV'!S42="V1",'Création champs PV'!S42="V2"),"V",IF('Création champs PV'!S42="B1","B",IF('Création champs PV'!S42="B2","B",IF('Création champs PV'!S42="1a","1a","")))))</f>
        <v/>
      </c>
      <c r="T40" s="27" t="str">
        <f>IF('Création champs PV'!T42=1,1,IF(OR('Création champs PV'!T42="V1",'Création champs PV'!T42="V2"),"V",IF('Création champs PV'!T42="B1","B",IF('Création champs PV'!T42="B2","B",IF('Création champs PV'!T42="1a","1a","")))))</f>
        <v/>
      </c>
      <c r="U40" s="27" t="str">
        <f>IF('Création champs PV'!U42=1,1,IF(OR('Création champs PV'!U42="V1",'Création champs PV'!U42="V2"),"V",IF('Création champs PV'!U42="B1","B",IF('Création champs PV'!U42="B2","B",IF('Création champs PV'!U42="1a","1a","")))))</f>
        <v/>
      </c>
      <c r="V40" s="27" t="str">
        <f>IF('Création champs PV'!V42=1,1,IF(OR('Création champs PV'!V42="V1",'Création champs PV'!V42="V2"),"V",IF('Création champs PV'!V42="B1","B",IF('Création champs PV'!V42="B2","B",IF('Création champs PV'!V42="1a","1a","")))))</f>
        <v/>
      </c>
      <c r="W40" s="27" t="str">
        <f>IF('Création champs PV'!W42=1,1,IF(OR('Création champs PV'!W42="V1",'Création champs PV'!W42="V2"),"V",IF('Création champs PV'!W42="B1","B",IF('Création champs PV'!W42="B2","B",IF('Création champs PV'!W42="1a","1a","")))))</f>
        <v/>
      </c>
      <c r="X40" s="27" t="str">
        <f>IF('Création champs PV'!X42=1,1,IF(OR('Création champs PV'!X42="V1",'Création champs PV'!X42="V2"),"V",IF('Création champs PV'!X42="B1","B",IF('Création champs PV'!X42="B2","B",IF('Création champs PV'!X42="1a","1a","")))))</f>
        <v/>
      </c>
      <c r="Y40" s="27" t="str">
        <f>IF('Création champs PV'!Y42=1,1,IF(OR('Création champs PV'!Y42="V1",'Création champs PV'!Y42="V2"),"V",IF('Création champs PV'!Y42="B1","B",IF('Création champs PV'!Y42="B2","B",IF('Création champs PV'!Y42="1a","1a","")))))</f>
        <v/>
      </c>
      <c r="Z40" s="27" t="str">
        <f>IF('Création champs PV'!Z42=1,1,IF(OR('Création champs PV'!Z42="V1",'Création champs PV'!Z42="V2"),"V",IF('Création champs PV'!Z42="B1","B",IF('Création champs PV'!Z42="B2","B",IF('Création champs PV'!Z42="1a","1a","")))))</f>
        <v/>
      </c>
      <c r="AA40" s="27" t="str">
        <f>IF('Création champs PV'!AA42=1,1,IF(OR('Création champs PV'!AA42="V1",'Création champs PV'!AA42="V2"),"V",IF('Création champs PV'!AA42="B1","B",IF('Création champs PV'!AA42="B2","B",IF('Création champs PV'!AA42="1a","1a","")))))</f>
        <v/>
      </c>
      <c r="AB40" s="27" t="str">
        <f>IF('Création champs PV'!AB42=1,1,IF(OR('Création champs PV'!AB42="V1",'Création champs PV'!AB42="V2"),"V",IF('Création champs PV'!AB42="B1","B",IF('Création champs PV'!AB42="B2","B",IF('Création champs PV'!AB42="1a","1a","")))))</f>
        <v/>
      </c>
      <c r="AC40" s="27" t="str">
        <f>IF('Création champs PV'!AC42=1,1,IF(OR('Création champs PV'!AC42="V1",'Création champs PV'!AC42="V2"),"V",IF('Création champs PV'!AC42="B1","B",IF('Création champs PV'!AC42="B2","B",IF('Création champs PV'!AC42="1a","1a","")))))</f>
        <v/>
      </c>
      <c r="AD40" s="27" t="str">
        <f>IF('Création champs PV'!AD42=1,1,IF(OR('Création champs PV'!AD42="V1",'Création champs PV'!AD42="V2"),"V",IF('Création champs PV'!AD42="B1","B",IF('Création champs PV'!AD42="B2","B",IF('Création champs PV'!AD42="1a","1a","")))))</f>
        <v/>
      </c>
      <c r="AE40" s="27" t="str">
        <f>IF('Création champs PV'!AE42=1,1,IF(OR('Création champs PV'!AE42="V1",'Création champs PV'!AE42="V2"),"V",IF('Création champs PV'!AE42="B1","B",IF('Création champs PV'!AE42="B2","B",IF('Création champs PV'!AE42="1a","1a","")))))</f>
        <v/>
      </c>
      <c r="AF40" s="27" t="str">
        <f>IF('Création champs PV'!AF42=1,1,IF(OR('Création champs PV'!AF42="V1",'Création champs PV'!AF42="V2"),"V",IF('Création champs PV'!AF42="B1","B",IF('Création champs PV'!AF42="B2","B",IF('Création champs PV'!AF42="1a","1a","")))))</f>
        <v/>
      </c>
      <c r="AG40" s="27" t="str">
        <f>IF('Création champs PV'!AG42=1,1,IF(OR('Création champs PV'!AG42="V1",'Création champs PV'!AG42="V2"),"V",IF('Création champs PV'!AG42="B1","B",IF('Création champs PV'!AG42="B2","B",IF('Création champs PV'!AG42="1a","1a","")))))</f>
        <v/>
      </c>
      <c r="AH40" s="27" t="str">
        <f>IF('Création champs PV'!AH42=1,1,IF(OR('Création champs PV'!AH42="V1",'Création champs PV'!AH42="V2"),"V",IF('Création champs PV'!AH42="B1","B",IF('Création champs PV'!AH42="B2","B",IF('Création champs PV'!AH42="1a","1a","")))))</f>
        <v/>
      </c>
      <c r="AI40" s="27" t="str">
        <f>IF('Création champs PV'!AI42=1,1,IF(OR('Création champs PV'!AI42="V1",'Création champs PV'!AI42="V2"),"V",IF('Création champs PV'!AI42="B1","B",IF('Création champs PV'!AI42="B2","B",IF('Création champs PV'!AI42="1a","1a","")))))</f>
        <v/>
      </c>
      <c r="AJ40" s="27" t="str">
        <f>IF('Création champs PV'!AJ42=1,1,IF(OR('Création champs PV'!AJ42="V1",'Création champs PV'!AJ42="V2"),"V",IF('Création champs PV'!AJ42="B1","B",IF('Création champs PV'!AJ42="B2","B",IF('Création champs PV'!AJ42="1a","1a","")))))</f>
        <v/>
      </c>
      <c r="AK40" s="27" t="str">
        <f>IF('Création champs PV'!AK42=1,1,IF(OR('Création champs PV'!AK42="V1",'Création champs PV'!AK42="V2"),"V",IF('Création champs PV'!AK42="B1","B",IF('Création champs PV'!AK42="B2","B",IF('Création champs PV'!AK42="1a","1a","")))))</f>
        <v/>
      </c>
      <c r="AL40" s="27" t="str">
        <f>IF('Création champs PV'!AL42=1,1,IF(OR('Création champs PV'!AL42="V1",'Création champs PV'!AL42="V2"),"V",IF('Création champs PV'!AL42="B1","B",IF('Création champs PV'!AL42="B2","B",IF('Création champs PV'!AL42="1a","1a","")))))</f>
        <v/>
      </c>
      <c r="AM40" s="27" t="str">
        <f>IF('Création champs PV'!AM42=1,1,IF(OR('Création champs PV'!AM42="V1",'Création champs PV'!AM42="V2"),"V",IF('Création champs PV'!AM42="B1","B",IF('Création champs PV'!AM42="B2","B",IF('Création champs PV'!AM42="1a","1a","")))))</f>
        <v/>
      </c>
      <c r="AN40" s="27" t="str">
        <f>IF('Création champs PV'!AN42=1,1,IF(OR('Création champs PV'!AN42="V1",'Création champs PV'!AN42="V2"),"V",IF('Création champs PV'!AN42="B1","B",IF('Création champs PV'!AN42="B2","B",IF('Création champs PV'!AN42="1a","1a","")))))</f>
        <v/>
      </c>
      <c r="AO40" s="27" t="str">
        <f>IF('Création champs PV'!AO42=1,1,IF(OR('Création champs PV'!AO42="V1",'Création champs PV'!AO42="V2"),"V",IF('Création champs PV'!AO42="B1","B",IF('Création champs PV'!AO42="B2","B",IF('Création champs PV'!AO42="1a","1a","")))))</f>
        <v/>
      </c>
      <c r="AP40" s="27" t="str">
        <f>IF('Création champs PV'!AP42=1,1,IF(OR('Création champs PV'!AP42="V1",'Création champs PV'!AP42="V2"),"V",IF('Création champs PV'!AP42="B1","B",IF('Création champs PV'!AP42="B2","B",IF('Création champs PV'!AP42="1a","1a","")))))</f>
        <v/>
      </c>
      <c r="AQ40" s="27" t="str">
        <f>IF('Création champs PV'!AQ42=1,1,IF(OR('Création champs PV'!AQ42="V1",'Création champs PV'!AQ42="V2"),"V",IF('Création champs PV'!AQ42="B1","B",IF('Création champs PV'!AQ42="B2","B",IF('Création champs PV'!AQ42="1a","1a","")))))</f>
        <v/>
      </c>
      <c r="AR40" s="27" t="str">
        <f>IF('Création champs PV'!AR42=1,1,IF(OR('Création champs PV'!AR42="V1",'Création champs PV'!AR42="V2"),"V",IF('Création champs PV'!AR42="B1","B",IF('Création champs PV'!AR42="B2","B",IF('Création champs PV'!AR42="1a","1a","")))))</f>
        <v/>
      </c>
      <c r="AS40" s="27" t="str">
        <f>IF('Création champs PV'!AS42=1,1,IF(OR('Création champs PV'!AS42="V1",'Création champs PV'!AS42="V2"),"V",IF('Création champs PV'!AS42="B1","B",IF('Création champs PV'!AS42="B2","B",IF('Création champs PV'!AS42="1a","1a","")))))</f>
        <v/>
      </c>
      <c r="AT40" s="27" t="str">
        <f>IF('Création champs PV'!AT42=1,1,IF(OR('Création champs PV'!AT42="V1",'Création champs PV'!AT42="V2"),"V",IF('Création champs PV'!AT42="B1","B",IF('Création champs PV'!AT42="B2","B",IF('Création champs PV'!AT42="1a","1a","")))))</f>
        <v/>
      </c>
      <c r="AU40" s="27" t="str">
        <f>IF('Création champs PV'!AU42=1,1,IF(OR('Création champs PV'!AU42="V1",'Création champs PV'!AU42="V2"),"V",IF('Création champs PV'!AU42="B1","B",IF('Création champs PV'!AU42="B2","B",IF('Création champs PV'!AU42="1a","1a","")))))</f>
        <v/>
      </c>
      <c r="AV40" s="27" t="str">
        <f>IF('Création champs PV'!AV42=1,1,IF(OR('Création champs PV'!AV42="V1",'Création champs PV'!AV42="V2"),"V",IF('Création champs PV'!AV42="B1","B",IF('Création champs PV'!AV42="B2","B",IF('Création champs PV'!AV42="1a","1a","")))))</f>
        <v/>
      </c>
      <c r="AW40" s="27" t="str">
        <f>IF('Création champs PV'!AW42=1,1,IF(OR('Création champs PV'!AW42="V1",'Création champs PV'!AW42="V2"),"V",IF('Création champs PV'!AW42="B1","B",IF('Création champs PV'!AW42="B2","B",IF('Création champs PV'!AW42="1a","1a","")))))</f>
        <v/>
      </c>
      <c r="AX40" s="27" t="str">
        <f>IF('Création champs PV'!AX42=1,1,IF(OR('Création champs PV'!AX42="V1",'Création champs PV'!AX42="V2"),"V",IF('Création champs PV'!AX42="B1","B",IF('Création champs PV'!AX42="B2","B",IF('Création champs PV'!AX42="1a","1a","")))))</f>
        <v/>
      </c>
      <c r="AY40" s="27" t="str">
        <f>IF('Création champs PV'!AY42=1,1,IF(OR('Création champs PV'!AY42="V1",'Création champs PV'!AY42="V2"),"V",IF('Création champs PV'!AY42="B1","B",IF('Création champs PV'!AY42="B2","B",IF('Création champs PV'!AY42="1a","1a","")))))</f>
        <v/>
      </c>
      <c r="AZ40" s="27" t="str">
        <f>IF('Création champs PV'!AZ42=1,1,IF(OR('Création champs PV'!AZ42="V1",'Création champs PV'!AZ42="V2"),"V",IF('Création champs PV'!AZ42="B1","B",IF('Création champs PV'!AZ42="B2","B",IF('Création champs PV'!AZ42="1a","1a","")))))</f>
        <v/>
      </c>
      <c r="BA40" s="27" t="str">
        <f>IF('Création champs PV'!BA42=1,1,IF(OR('Création champs PV'!BA42="V1",'Création champs PV'!BA42="V2"),"V",IF('Création champs PV'!BA42="B1","B",IF('Création champs PV'!BA42="B2","B",IF('Création champs PV'!BA42="1a","1a","")))))</f>
        <v/>
      </c>
      <c r="BB40" s="27" t="str">
        <f>IF('Création champs PV'!BB42=1,1,IF(OR('Création champs PV'!BB42="V1",'Création champs PV'!BB42="V2"),"V",IF('Création champs PV'!BB42="B1","B",IF('Création champs PV'!BB42="B2","B",IF('Création champs PV'!BB42="1a","1a","")))))</f>
        <v/>
      </c>
      <c r="BC40" s="27" t="str">
        <f>IF('Création champs PV'!BC42=1,1,IF(OR('Création champs PV'!BC42="V1",'Création champs PV'!BC42="V2"),"V",IF('Création champs PV'!BC42="B1","B",IF('Création champs PV'!BC42="B2","B",IF('Création champs PV'!BC42="1a","1a","")))))</f>
        <v/>
      </c>
      <c r="BD40" s="27" t="str">
        <f>IF('Création champs PV'!BD42=1,1,IF(OR('Création champs PV'!BD42="V1",'Création champs PV'!BD42="V2"),"V",IF('Création champs PV'!BD42="B1","B",IF('Création champs PV'!BD42="B2","B",IF('Création champs PV'!BD42="1a","1a","")))))</f>
        <v/>
      </c>
      <c r="BE40" s="27" t="str">
        <f>IF('Création champs PV'!BE42=1,1,IF(OR('Création champs PV'!BE42="V1",'Création champs PV'!BE42="V2"),"V",IF('Création champs PV'!BE42="B1","B",IF('Création champs PV'!BE42="B2","B",IF('Création champs PV'!BE42="1a","1a","")))))</f>
        <v/>
      </c>
      <c r="BF40" s="27" t="str">
        <f>IF('Création champs PV'!BF42=1,1,IF(OR('Création champs PV'!BF42="V1",'Création champs PV'!BF42="V2"),"V",IF('Création champs PV'!BF42="B1","B",IF('Création champs PV'!BF42="B2","B",IF('Création champs PV'!BF42="1a","1a","")))))</f>
        <v/>
      </c>
      <c r="BG40" s="27" t="str">
        <f>IF('Création champs PV'!BG42=1,1,IF(OR('Création champs PV'!BG42="V1",'Création champs PV'!BG42="V2"),"V",IF('Création champs PV'!BG42="B1","B",IF('Création champs PV'!BG42="B2","B",IF('Création champs PV'!BG42="1a","1a","")))))</f>
        <v/>
      </c>
      <c r="BH40" s="27" t="str">
        <f>IF('Création champs PV'!BH42=1,1,IF(OR('Création champs PV'!BH42="V1",'Création champs PV'!BH42="V2"),"V",IF('Création champs PV'!BH42="B1","B",IF('Création champs PV'!BH42="B2","B",IF('Création champs PV'!BH42="1a","1a","")))))</f>
        <v/>
      </c>
      <c r="BI40" s="27" t="str">
        <f>IF('Création champs PV'!BI42=1,1,IF(OR('Création champs PV'!BI42="V1",'Création champs PV'!BI42="V2"),"V",IF('Création champs PV'!BI42="B1","B",IF('Création champs PV'!BI42="B2","B",IF('Création champs PV'!BI42="1a","1a","")))))</f>
        <v/>
      </c>
      <c r="BJ40" s="27" t="str">
        <f>IF('Création champs PV'!BJ42=1,1,IF(OR('Création champs PV'!BJ42="V1",'Création champs PV'!BJ42="V2"),"V",IF('Création champs PV'!BJ42="B1","B",IF('Création champs PV'!BJ42="B2","B",IF('Création champs PV'!BJ42="1a","1a","")))))</f>
        <v/>
      </c>
      <c r="BK40" s="27" t="str">
        <f>IF('Création champs PV'!BK42=1,1,IF(OR('Création champs PV'!BK42="V1",'Création champs PV'!BK42="V2"),"V",IF('Création champs PV'!BK42="B1","B",IF('Création champs PV'!BK42="B2","B",IF('Création champs PV'!BK42="1a","1a","")))))</f>
        <v/>
      </c>
      <c r="BL40" s="27" t="str">
        <f>IF('Création champs PV'!BL42=1,1,IF(OR('Création champs PV'!BL42="V1",'Création champs PV'!BL42="V2"),"V",IF('Création champs PV'!BL42="B1","B",IF('Création champs PV'!BL42="B2","B",IF('Création champs PV'!BL42="1a","1a","")))))</f>
        <v/>
      </c>
      <c r="BM40" s="27" t="str">
        <f>IF('Création champs PV'!BM42=1,1,IF(OR('Création champs PV'!BM42="V1",'Création champs PV'!BM42="V2"),"V",IF('Création champs PV'!BM42="B1","B",IF('Création champs PV'!BM42="B2","B",IF('Création champs PV'!BM42="1a","1a","")))))</f>
        <v/>
      </c>
      <c r="BN40" s="27" t="str">
        <f>IF('Création champs PV'!BN42=1,1,IF(OR('Création champs PV'!BN42="V1",'Création champs PV'!BN42="V2"),"V",IF('Création champs PV'!BN42="B1","B",IF('Création champs PV'!BN42="B2","B",IF('Création champs PV'!BN42="1a","1a","")))))</f>
        <v/>
      </c>
      <c r="BO40" s="27" t="str">
        <f>IF('Création champs PV'!BO42=1,1,IF(OR('Création champs PV'!BO42="V1",'Création champs PV'!BO42="V2"),"V",IF('Création champs PV'!BO42="B1","B",IF('Création champs PV'!BO42="B2","B",IF('Création champs PV'!BO42="1a","1a","")))))</f>
        <v/>
      </c>
      <c r="BP40" s="27" t="str">
        <f>IF('Création champs PV'!BP42=1,1,IF(OR('Création champs PV'!BP42="V1",'Création champs PV'!BP42="V2"),"V",IF('Création champs PV'!BP42="B1","B",IF('Création champs PV'!BP42="B2","B",IF('Création champs PV'!BP42="1a","1a","")))))</f>
        <v/>
      </c>
      <c r="BQ40" s="27" t="str">
        <f>IF('Création champs PV'!BQ42=1,1,IF(OR('Création champs PV'!BQ42="V1",'Création champs PV'!BQ42="V2"),"V",IF('Création champs PV'!BQ42="B1","B",IF('Création champs PV'!BQ42="B2","B",IF('Création champs PV'!BQ42="1a","1a","")))))</f>
        <v/>
      </c>
      <c r="BR40" s="27" t="str">
        <f>IF('Création champs PV'!BR42=1,1,IF(OR('Création champs PV'!BR42="V1",'Création champs PV'!BR42="V2"),"V",IF('Création champs PV'!BR42="B1","B",IF('Création champs PV'!BR42="B2","B",IF('Création champs PV'!BR42="1a","1a","")))))</f>
        <v/>
      </c>
      <c r="BS40" s="27" t="str">
        <f>IF('Création champs PV'!BS42=1,1,IF(OR('Création champs PV'!BS42="V1",'Création champs PV'!BS42="V2"),"V",IF('Création champs PV'!BS42="B1","B",IF('Création champs PV'!BS42="B2","B",IF('Création champs PV'!BS42="1a","1a","")))))</f>
        <v/>
      </c>
      <c r="BT40" s="27" t="str">
        <f>IF('Création champs PV'!BT42=1,1,IF(OR('Création champs PV'!BT42="V1",'Création champs PV'!BT42="V2"),"V",IF('Création champs PV'!BT42="B1","B",IF('Création champs PV'!BT42="B2","B",IF('Création champs PV'!BT42="1a","1a","")))))</f>
        <v/>
      </c>
      <c r="BU40" s="27" t="str">
        <f>IF('Création champs PV'!BU42=1,1,IF(OR('Création champs PV'!BU42="V1",'Création champs PV'!BU42="V2"),"V",IF('Création champs PV'!BU42="B1","B",IF('Création champs PV'!BU42="B2","B",IF('Création champs PV'!BU42="1a","1a","")))))</f>
        <v/>
      </c>
      <c r="BV40" s="27" t="str">
        <f>IF('Création champs PV'!BV42=1,1,IF(OR('Création champs PV'!BV42="V1",'Création champs PV'!BV42="V2"),"V",IF('Création champs PV'!BV42="B1","B",IF('Création champs PV'!BV42="B2","B",IF('Création champs PV'!BV42="1a","1a","")))))</f>
        <v/>
      </c>
      <c r="BW40" s="27" t="str">
        <f>IF('Création champs PV'!BW42=1,1,IF(OR('Création champs PV'!BW42="V1",'Création champs PV'!BW42="V2"),"V",IF('Création champs PV'!BW42="B1","B",IF('Création champs PV'!BW42="B2","B",IF('Création champs PV'!BW42="1a","1a","")))))</f>
        <v/>
      </c>
      <c r="BX40" s="27" t="str">
        <f>IF('Création champs PV'!BX42=1,1,IF(OR('Création champs PV'!BX42="V1",'Création champs PV'!BX42="V2"),"V",IF('Création champs PV'!BX42="B1","B",IF('Création champs PV'!BX42="B2","B",IF('Création champs PV'!BX42="1a","1a","")))))</f>
        <v/>
      </c>
      <c r="BY40" s="27" t="str">
        <f>IF('Création champs PV'!BY42=1,1,IF(OR('Création champs PV'!BY42="V1",'Création champs PV'!BY42="V2"),"V",IF('Création champs PV'!BY42="B1","B",IF('Création champs PV'!BY42="B2","B",IF('Création champs PV'!BY42="1a","1a","")))))</f>
        <v/>
      </c>
      <c r="BZ40" s="27" t="str">
        <f>IF('Création champs PV'!BZ42=1,1,IF(OR('Création champs PV'!BZ42="V1",'Création champs PV'!BZ42="V2"),"V",IF('Création champs PV'!BZ42="B1","B",IF('Création champs PV'!BZ42="B2","B",IF('Création champs PV'!BZ42="1a","1a","")))))</f>
        <v/>
      </c>
      <c r="CA40" s="27" t="str">
        <f>IF('Création champs PV'!CA42=1,1,IF(OR('Création champs PV'!CA42="V1",'Création champs PV'!CA42="V2"),"V",IF('Création champs PV'!CA42="B1","B",IF('Création champs PV'!CA42="B2","B",IF('Création champs PV'!CA42="1a","1a","")))))</f>
        <v/>
      </c>
      <c r="CB40" s="27" t="str">
        <f>IF('Création champs PV'!CB42=1,1,IF(OR('Création champs PV'!CB42="V1",'Création champs PV'!CB42="V2"),"V",IF('Création champs PV'!CB42="B1","B",IF('Création champs PV'!CB42="B2","B",IF('Création champs PV'!CB42="1a","1a","")))))</f>
        <v/>
      </c>
      <c r="CC40" s="27" t="str">
        <f>IF('Création champs PV'!CC42=1,1,IF(OR('Création champs PV'!CC42="V1",'Création champs PV'!CC42="V2"),"V",IF('Création champs PV'!CC42="B1","B",IF('Création champs PV'!CC42="B2","B",IF('Création champs PV'!CC42="1a","1a","")))))</f>
        <v/>
      </c>
      <c r="CD40" s="27" t="str">
        <f>IF('Création champs PV'!CD42=1,1,IF(OR('Création champs PV'!CD42="V1",'Création champs PV'!CD42="V2"),"V",IF('Création champs PV'!CD42="B1","B",IF('Création champs PV'!CD42="B2","B",IF('Création champs PV'!CD42="1a","1a","")))))</f>
        <v/>
      </c>
      <c r="CE40" s="27" t="str">
        <f>IF('Création champs PV'!CE42=1,1,IF(OR('Création champs PV'!CE42="V1",'Création champs PV'!CE42="V2"),"V",IF('Création champs PV'!CE42="B1","B",IF('Création champs PV'!CE42="B2","B",IF('Création champs PV'!CE42="1a","1a","")))))</f>
        <v/>
      </c>
      <c r="CF40" s="27" t="str">
        <f>IF('Création champs PV'!CF42=1,1,IF(OR('Création champs PV'!CF42="V1",'Création champs PV'!CF42="V2"),"V",IF('Création champs PV'!CF42="B1","B",IF('Création champs PV'!CF42="B2","B",IF('Création champs PV'!CF42="1a","1a","")))))</f>
        <v/>
      </c>
      <c r="CG40" s="27" t="str">
        <f>IF('Création champs PV'!CG42=1,1,IF(OR('Création champs PV'!CG42="V1",'Création champs PV'!CG42="V2"),"V",IF('Création champs PV'!CG42="B1","B",IF('Création champs PV'!CG42="B2","B",IF('Création champs PV'!CG42="1a","1a","")))))</f>
        <v/>
      </c>
      <c r="CH40" s="27" t="str">
        <f>IF('Création champs PV'!CH42=1,1,IF(OR('Création champs PV'!CH42="V1",'Création champs PV'!CH42="V2"),"V",IF('Création champs PV'!CH42="B1","B",IF('Création champs PV'!CH42="B2","B",IF('Création champs PV'!CH42="1a","1a","")))))</f>
        <v/>
      </c>
      <c r="CI40" s="27" t="str">
        <f>IF('Création champs PV'!CI42=1,1,IF(OR('Création champs PV'!CI42="V1",'Création champs PV'!CI42="V2"),"V",IF('Création champs PV'!CI42="B1","B",IF('Création champs PV'!CI42="B2","B",IF('Création champs PV'!CI42="1a","1a","")))))</f>
        <v/>
      </c>
      <c r="CJ40" s="27" t="str">
        <f>IF('Création champs PV'!CJ42=1,1,IF(OR('Création champs PV'!CJ42="V1",'Création champs PV'!CJ42="V2"),"V",IF('Création champs PV'!CJ42="B1","B",IF('Création champs PV'!CJ42="B2","B",IF('Création champs PV'!CJ42="1a","1a","")))))</f>
        <v/>
      </c>
      <c r="CK40" s="27" t="str">
        <f>IF('Création champs PV'!CK42=1,1,IF(OR('Création champs PV'!CK42="V1",'Création champs PV'!CK42="V2"),"V",IF('Création champs PV'!CK42="B1","B",IF('Création champs PV'!CK42="B2","B",IF('Création champs PV'!CK42="1a","1a","")))))</f>
        <v/>
      </c>
      <c r="CL40" s="27" t="str">
        <f>IF('Création champs PV'!CL42=1,1,IF(OR('Création champs PV'!CL42="V1",'Création champs PV'!CL42="V2"),"V",IF('Création champs PV'!CL42="B1","B",IF('Création champs PV'!CL42="B2","B",IF('Création champs PV'!CL42="1a","1a","")))))</f>
        <v/>
      </c>
      <c r="CM40" s="27" t="str">
        <f>IF('Création champs PV'!CM42=1,1,IF(OR('Création champs PV'!CM42="V1",'Création champs PV'!CM42="V2"),"V",IF('Création champs PV'!CM42="B1","B",IF('Création champs PV'!CM42="B2","B",IF('Création champs PV'!CM42="1a","1a","")))))</f>
        <v/>
      </c>
      <c r="CN40" s="27" t="str">
        <f>IF('Création champs PV'!CN42=1,1,IF(OR('Création champs PV'!CN42="V1",'Création champs PV'!CN42="V2"),"V",IF('Création champs PV'!CN42="B1","B",IF('Création champs PV'!CN42="B2","B",IF('Création champs PV'!CN42="1a","1a","")))))</f>
        <v/>
      </c>
      <c r="CO40" s="27" t="str">
        <f>IF('Création champs PV'!CO42=1,1,IF(OR('Création champs PV'!CO42="V1",'Création champs PV'!CO42="V2"),"V",IF('Création champs PV'!CO42="B1","B",IF('Création champs PV'!CO42="B2","B",IF('Création champs PV'!CO42="1a","1a","")))))</f>
        <v/>
      </c>
      <c r="CP40" s="27" t="str">
        <f>IF('Création champs PV'!CP42=1,1,IF(OR('Création champs PV'!CP42="V1",'Création champs PV'!CP42="V2"),"V",IF('Création champs PV'!CP42="B1","B",IF('Création champs PV'!CP42="B2","B",IF('Création champs PV'!CP42="1a","1a","")))))</f>
        <v/>
      </c>
      <c r="CQ40" s="27" t="str">
        <f>IF('Création champs PV'!CQ42=1,1,IF(OR('Création champs PV'!CQ42="V1",'Création champs PV'!CQ42="V2"),"V",IF('Création champs PV'!CQ42="B1","B",IF('Création champs PV'!CQ42="B2","B",IF('Création champs PV'!CQ42="1a","1a","")))))</f>
        <v/>
      </c>
      <c r="CR40" s="27" t="str">
        <f>IF('Création champs PV'!CR42=1,1,IF(OR('Création champs PV'!CR42="V1",'Création champs PV'!CR42="V2"),"V",IF('Création champs PV'!CR42="B1","B",IF('Création champs PV'!CR42="B2","B",IF('Création champs PV'!CR42="1a","1a","")))))</f>
        <v/>
      </c>
      <c r="CS40" s="27" t="str">
        <f>IF('Création champs PV'!CS42=1,1,IF(OR('Création champs PV'!CS42="V1",'Création champs PV'!CS42="V2"),"V",IF('Création champs PV'!CS42="B1","B",IF('Création champs PV'!CS42="B2","B",IF('Création champs PV'!CS42="1a","1a","")))))</f>
        <v/>
      </c>
      <c r="CT40" s="27" t="str">
        <f>IF('Création champs PV'!CT42=1,1,IF(OR('Création champs PV'!CT42="V1",'Création champs PV'!CT42="V2"),"V",IF('Création champs PV'!CT42="B1","B",IF('Création champs PV'!CT42="B2","B",IF('Création champs PV'!CT42="1a","1a","")))))</f>
        <v/>
      </c>
      <c r="CU40" s="27" t="str">
        <f>IF('Création champs PV'!CU42=1,1,IF(OR('Création champs PV'!CU42="V1",'Création champs PV'!CU42="V2"),"V",IF('Création champs PV'!CU42="B1","B",IF('Création champs PV'!CU42="B2","B",IF('Création champs PV'!CU42="1a","1a","")))))</f>
        <v/>
      </c>
      <c r="CV40" s="27" t="str">
        <f>IF('Création champs PV'!CV42=1,1,IF(OR('Création champs PV'!CV42="V1",'Création champs PV'!CV42="V2"),"V",IF('Création champs PV'!CV42="B1","B",IF('Création champs PV'!CV42="B2","B",IF('Création champs PV'!CV42="1a","1a","")))))</f>
        <v/>
      </c>
      <c r="CW40" s="27" t="str">
        <f>IF('Création champs PV'!CW42=1,1,IF(OR('Création champs PV'!CW42="V1",'Création champs PV'!CW42="V2"),"V",IF('Création champs PV'!CW42="B1","B",IF('Création champs PV'!CW42="B2","B",IF('Création champs PV'!CW42="1a","1a","")))))</f>
        <v/>
      </c>
      <c r="CX40" s="27" t="str">
        <f>IF('Création champs PV'!CX42=1,1,IF(OR('Création champs PV'!CX42="V1",'Création champs PV'!CX42="V2"),"V",IF('Création champs PV'!CX42="B1","B",IF('Création champs PV'!CX42="B2","B",IF('Création champs PV'!CX42="1a","1a","")))))</f>
        <v/>
      </c>
      <c r="CY40" s="27" t="str">
        <f>IF('Création champs PV'!CY42=1,1,IF(OR('Création champs PV'!CY42="V1",'Création champs PV'!CY42="V2"),"V",IF('Création champs PV'!CY42="B1","B",IF('Création champs PV'!CY42="B2","B",IF('Création champs PV'!CY42="1a","1a","")))))</f>
        <v/>
      </c>
      <c r="CZ40" s="27" t="str">
        <f>IF('Création champs PV'!CZ42=1,1,IF(OR('Création champs PV'!CZ42="V1",'Création champs PV'!CZ42="V2"),"V",IF('Création champs PV'!CZ42="B1","B",IF('Création champs PV'!CZ42="B2","B",IF('Création champs PV'!CZ42="1a","1a","")))))</f>
        <v/>
      </c>
      <c r="DA40" s="27" t="str">
        <f>IF('Création champs PV'!DA42=1,1,IF(OR('Création champs PV'!DA42="V1",'Création champs PV'!DA42="V2"),"V",IF('Création champs PV'!DA42="B1","B",IF('Création champs PV'!DA42="B2","B",IF('Création champs PV'!DA42="1a","1a","")))))</f>
        <v/>
      </c>
      <c r="DB40" s="27" t="str">
        <f>IF('Création champs PV'!DB42=1,1,IF(OR('Création champs PV'!DB42="V1",'Création champs PV'!DB42="V2"),"V",IF('Création champs PV'!DB42="B1","B",IF('Création champs PV'!DB42="B2","B",IF('Création champs PV'!DB42="1a","1a","")))))</f>
        <v/>
      </c>
      <c r="DC40" s="27" t="str">
        <f>IF('Création champs PV'!DC42=1,1,IF(OR('Création champs PV'!DC42="V1",'Création champs PV'!DC42="V2"),"V",IF('Création champs PV'!DC42="B1","B",IF('Création champs PV'!DC42="B2","B",IF('Création champs PV'!DC42="1a","1a","")))))</f>
        <v/>
      </c>
      <c r="DD40" s="28" t="str">
        <f>IF('Création champs PV'!DD42=1,1,IF(OR('Création champs PV'!DD42="V1",'Création champs PV'!DD42="V2"),"V",IF('Création champs PV'!DD42="B1","B",IF('Création champs PV'!DD42="B2","B",IF('Création champs PV'!DD42="1a","1a","")))))</f>
        <v/>
      </c>
      <c r="DE40" s="37"/>
    </row>
    <row r="41" spans="2:109" ht="21" customHeight="1" x14ac:dyDescent="0.25">
      <c r="B41" s="36"/>
      <c r="C41" s="26" t="str">
        <f>IF('Création champs PV'!C43=1,1,IF(OR('Création champs PV'!C43="V1",'Création champs PV'!C43="V2"),"V",IF('Création champs PV'!C43="B1","B",IF('Création champs PV'!C43="B2","B",IF('Création champs PV'!C43="1a","1a","")))))</f>
        <v/>
      </c>
      <c r="D41" s="27" t="str">
        <f>IF('Création champs PV'!D43=1,1,IF(OR('Création champs PV'!D43="V1",'Création champs PV'!D43="V2"),"V",IF('Création champs PV'!D43="B1","B",IF('Création champs PV'!D43="B2","B",IF('Création champs PV'!D43="1a","1a","")))))</f>
        <v/>
      </c>
      <c r="E41" s="27" t="str">
        <f>IF('Création champs PV'!E43=1,1,IF(OR('Création champs PV'!E43="V1",'Création champs PV'!E43="V2"),"V",IF('Création champs PV'!E43="B1","B",IF('Création champs PV'!E43="B2","B",IF('Création champs PV'!E43="1a","1a","")))))</f>
        <v/>
      </c>
      <c r="F41" s="27" t="str">
        <f>IF('Création champs PV'!F43=1,1,IF(OR('Création champs PV'!F43="V1",'Création champs PV'!F43="V2"),"V",IF('Création champs PV'!F43="B1","B",IF('Création champs PV'!F43="B2","B",IF('Création champs PV'!F43="1a","1a","")))))</f>
        <v/>
      </c>
      <c r="G41" s="27" t="str">
        <f>IF('Création champs PV'!G43=1,1,IF(OR('Création champs PV'!G43="V1",'Création champs PV'!G43="V2"),"V",IF('Création champs PV'!G43="B1","B",IF('Création champs PV'!G43="B2","B",IF('Création champs PV'!G43="1a","1a","")))))</f>
        <v/>
      </c>
      <c r="H41" s="27" t="str">
        <f>IF('Création champs PV'!H43=1,1,IF(OR('Création champs PV'!H43="V1",'Création champs PV'!H43="V2"),"V",IF('Création champs PV'!H43="B1","B",IF('Création champs PV'!H43="B2","B",IF('Création champs PV'!H43="1a","1a","")))))</f>
        <v/>
      </c>
      <c r="I41" s="27" t="str">
        <f>IF('Création champs PV'!I43=1,1,IF(OR('Création champs PV'!I43="V1",'Création champs PV'!I43="V2"),"V",IF('Création champs PV'!I43="B1","B",IF('Création champs PV'!I43="B2","B",IF('Création champs PV'!I43="1a","1a","")))))</f>
        <v/>
      </c>
      <c r="J41" s="27" t="str">
        <f>IF('Création champs PV'!J43=1,1,IF(OR('Création champs PV'!J43="V1",'Création champs PV'!J43="V2"),"V",IF('Création champs PV'!J43="B1","B",IF('Création champs PV'!J43="B2","B",IF('Création champs PV'!J43="1a","1a","")))))</f>
        <v/>
      </c>
      <c r="K41" s="27" t="str">
        <f>IF('Création champs PV'!K43=1,1,IF(OR('Création champs PV'!K43="V1",'Création champs PV'!K43="V2"),"V",IF('Création champs PV'!K43="B1","B",IF('Création champs PV'!K43="B2","B",IF('Création champs PV'!K43="1a","1a","")))))</f>
        <v/>
      </c>
      <c r="L41" s="27" t="str">
        <f>IF('Création champs PV'!L43=1,1,IF(OR('Création champs PV'!L43="V1",'Création champs PV'!L43="V2"),"V",IF('Création champs PV'!L43="B1","B",IF('Création champs PV'!L43="B2","B",IF('Création champs PV'!L43="1a","1a","")))))</f>
        <v/>
      </c>
      <c r="M41" s="27" t="str">
        <f>IF('Création champs PV'!M43=1,1,IF(OR('Création champs PV'!M43="V1",'Création champs PV'!M43="V2"),"V",IF('Création champs PV'!M43="B1","B",IF('Création champs PV'!M43="B2","B",IF('Création champs PV'!M43="1a","1a","")))))</f>
        <v/>
      </c>
      <c r="N41" s="27" t="str">
        <f>IF('Création champs PV'!N43=1,1,IF(OR('Création champs PV'!N43="V1",'Création champs PV'!N43="V2"),"V",IF('Création champs PV'!N43="B1","B",IF('Création champs PV'!N43="B2","B",IF('Création champs PV'!N43="1a","1a","")))))</f>
        <v/>
      </c>
      <c r="O41" s="27" t="str">
        <f>IF('Création champs PV'!O43=1,1,IF(OR('Création champs PV'!O43="V1",'Création champs PV'!O43="V2"),"V",IF('Création champs PV'!O43="B1","B",IF('Création champs PV'!O43="B2","B",IF('Création champs PV'!O43="1a","1a","")))))</f>
        <v/>
      </c>
      <c r="P41" s="27" t="str">
        <f>IF('Création champs PV'!P43=1,1,IF(OR('Création champs PV'!P43="V1",'Création champs PV'!P43="V2"),"V",IF('Création champs PV'!P43="B1","B",IF('Création champs PV'!P43="B2","B",IF('Création champs PV'!P43="1a","1a","")))))</f>
        <v/>
      </c>
      <c r="Q41" s="27" t="str">
        <f>IF('Création champs PV'!Q43=1,1,IF(OR('Création champs PV'!Q43="V1",'Création champs PV'!Q43="V2"),"V",IF('Création champs PV'!Q43="B1","B",IF('Création champs PV'!Q43="B2","B",IF('Création champs PV'!Q43="1a","1a","")))))</f>
        <v/>
      </c>
      <c r="R41" s="27" t="str">
        <f>IF('Création champs PV'!R43=1,1,IF(OR('Création champs PV'!R43="V1",'Création champs PV'!R43="V2"),"V",IF('Création champs PV'!R43="B1","B",IF('Création champs PV'!R43="B2","B",IF('Création champs PV'!R43="1a","1a","")))))</f>
        <v/>
      </c>
      <c r="S41" s="27" t="str">
        <f>IF('Création champs PV'!S43=1,1,IF(OR('Création champs PV'!S43="V1",'Création champs PV'!S43="V2"),"V",IF('Création champs PV'!S43="B1","B",IF('Création champs PV'!S43="B2","B",IF('Création champs PV'!S43="1a","1a","")))))</f>
        <v/>
      </c>
      <c r="T41" s="27" t="str">
        <f>IF('Création champs PV'!T43=1,1,IF(OR('Création champs PV'!T43="V1",'Création champs PV'!T43="V2"),"V",IF('Création champs PV'!T43="B1","B",IF('Création champs PV'!T43="B2","B",IF('Création champs PV'!T43="1a","1a","")))))</f>
        <v/>
      </c>
      <c r="U41" s="27" t="str">
        <f>IF('Création champs PV'!U43=1,1,IF(OR('Création champs PV'!U43="V1",'Création champs PV'!U43="V2"),"V",IF('Création champs PV'!U43="B1","B",IF('Création champs PV'!U43="B2","B",IF('Création champs PV'!U43="1a","1a","")))))</f>
        <v/>
      </c>
      <c r="V41" s="27" t="str">
        <f>IF('Création champs PV'!V43=1,1,IF(OR('Création champs PV'!V43="V1",'Création champs PV'!V43="V2"),"V",IF('Création champs PV'!V43="B1","B",IF('Création champs PV'!V43="B2","B",IF('Création champs PV'!V43="1a","1a","")))))</f>
        <v/>
      </c>
      <c r="W41" s="27" t="str">
        <f>IF('Création champs PV'!W43=1,1,IF(OR('Création champs PV'!W43="V1",'Création champs PV'!W43="V2"),"V",IF('Création champs PV'!W43="B1","B",IF('Création champs PV'!W43="B2","B",IF('Création champs PV'!W43="1a","1a","")))))</f>
        <v/>
      </c>
      <c r="X41" s="27" t="str">
        <f>IF('Création champs PV'!X43=1,1,IF(OR('Création champs PV'!X43="V1",'Création champs PV'!X43="V2"),"V",IF('Création champs PV'!X43="B1","B",IF('Création champs PV'!X43="B2","B",IF('Création champs PV'!X43="1a","1a","")))))</f>
        <v/>
      </c>
      <c r="Y41" s="27" t="str">
        <f>IF('Création champs PV'!Y43=1,1,IF(OR('Création champs PV'!Y43="V1",'Création champs PV'!Y43="V2"),"V",IF('Création champs PV'!Y43="B1","B",IF('Création champs PV'!Y43="B2","B",IF('Création champs PV'!Y43="1a","1a","")))))</f>
        <v/>
      </c>
      <c r="Z41" s="27" t="str">
        <f>IF('Création champs PV'!Z43=1,1,IF(OR('Création champs PV'!Z43="V1",'Création champs PV'!Z43="V2"),"V",IF('Création champs PV'!Z43="B1","B",IF('Création champs PV'!Z43="B2","B",IF('Création champs PV'!Z43="1a","1a","")))))</f>
        <v/>
      </c>
      <c r="AA41" s="27" t="str">
        <f>IF('Création champs PV'!AA43=1,1,IF(OR('Création champs PV'!AA43="V1",'Création champs PV'!AA43="V2"),"V",IF('Création champs PV'!AA43="B1","B",IF('Création champs PV'!AA43="B2","B",IF('Création champs PV'!AA43="1a","1a","")))))</f>
        <v/>
      </c>
      <c r="AB41" s="27" t="str">
        <f>IF('Création champs PV'!AB43=1,1,IF(OR('Création champs PV'!AB43="V1",'Création champs PV'!AB43="V2"),"V",IF('Création champs PV'!AB43="B1","B",IF('Création champs PV'!AB43="B2","B",IF('Création champs PV'!AB43="1a","1a","")))))</f>
        <v/>
      </c>
      <c r="AC41" s="27" t="str">
        <f>IF('Création champs PV'!AC43=1,1,IF(OR('Création champs PV'!AC43="V1",'Création champs PV'!AC43="V2"),"V",IF('Création champs PV'!AC43="B1","B",IF('Création champs PV'!AC43="B2","B",IF('Création champs PV'!AC43="1a","1a","")))))</f>
        <v/>
      </c>
      <c r="AD41" s="27" t="str">
        <f>IF('Création champs PV'!AD43=1,1,IF(OR('Création champs PV'!AD43="V1",'Création champs PV'!AD43="V2"),"V",IF('Création champs PV'!AD43="B1","B",IF('Création champs PV'!AD43="B2","B",IF('Création champs PV'!AD43="1a","1a","")))))</f>
        <v/>
      </c>
      <c r="AE41" s="27" t="str">
        <f>IF('Création champs PV'!AE43=1,1,IF(OR('Création champs PV'!AE43="V1",'Création champs PV'!AE43="V2"),"V",IF('Création champs PV'!AE43="B1","B",IF('Création champs PV'!AE43="B2","B",IF('Création champs PV'!AE43="1a","1a","")))))</f>
        <v/>
      </c>
      <c r="AF41" s="27" t="str">
        <f>IF('Création champs PV'!AF43=1,1,IF(OR('Création champs PV'!AF43="V1",'Création champs PV'!AF43="V2"),"V",IF('Création champs PV'!AF43="B1","B",IF('Création champs PV'!AF43="B2","B",IF('Création champs PV'!AF43="1a","1a","")))))</f>
        <v/>
      </c>
      <c r="AG41" s="27" t="str">
        <f>IF('Création champs PV'!AG43=1,1,IF(OR('Création champs PV'!AG43="V1",'Création champs PV'!AG43="V2"),"V",IF('Création champs PV'!AG43="B1","B",IF('Création champs PV'!AG43="B2","B",IF('Création champs PV'!AG43="1a","1a","")))))</f>
        <v/>
      </c>
      <c r="AH41" s="27" t="str">
        <f>IF('Création champs PV'!AH43=1,1,IF(OR('Création champs PV'!AH43="V1",'Création champs PV'!AH43="V2"),"V",IF('Création champs PV'!AH43="B1","B",IF('Création champs PV'!AH43="B2","B",IF('Création champs PV'!AH43="1a","1a","")))))</f>
        <v/>
      </c>
      <c r="AI41" s="27" t="str">
        <f>IF('Création champs PV'!AI43=1,1,IF(OR('Création champs PV'!AI43="V1",'Création champs PV'!AI43="V2"),"V",IF('Création champs PV'!AI43="B1","B",IF('Création champs PV'!AI43="B2","B",IF('Création champs PV'!AI43="1a","1a","")))))</f>
        <v/>
      </c>
      <c r="AJ41" s="27" t="str">
        <f>IF('Création champs PV'!AJ43=1,1,IF(OR('Création champs PV'!AJ43="V1",'Création champs PV'!AJ43="V2"),"V",IF('Création champs PV'!AJ43="B1","B",IF('Création champs PV'!AJ43="B2","B",IF('Création champs PV'!AJ43="1a","1a","")))))</f>
        <v/>
      </c>
      <c r="AK41" s="27" t="str">
        <f>IF('Création champs PV'!AK43=1,1,IF(OR('Création champs PV'!AK43="V1",'Création champs PV'!AK43="V2"),"V",IF('Création champs PV'!AK43="B1","B",IF('Création champs PV'!AK43="B2","B",IF('Création champs PV'!AK43="1a","1a","")))))</f>
        <v/>
      </c>
      <c r="AL41" s="27" t="str">
        <f>IF('Création champs PV'!AL43=1,1,IF(OR('Création champs PV'!AL43="V1",'Création champs PV'!AL43="V2"),"V",IF('Création champs PV'!AL43="B1","B",IF('Création champs PV'!AL43="B2","B",IF('Création champs PV'!AL43="1a","1a","")))))</f>
        <v/>
      </c>
      <c r="AM41" s="27" t="str">
        <f>IF('Création champs PV'!AM43=1,1,IF(OR('Création champs PV'!AM43="V1",'Création champs PV'!AM43="V2"),"V",IF('Création champs PV'!AM43="B1","B",IF('Création champs PV'!AM43="B2","B",IF('Création champs PV'!AM43="1a","1a","")))))</f>
        <v/>
      </c>
      <c r="AN41" s="27" t="str">
        <f>IF('Création champs PV'!AN43=1,1,IF(OR('Création champs PV'!AN43="V1",'Création champs PV'!AN43="V2"),"V",IF('Création champs PV'!AN43="B1","B",IF('Création champs PV'!AN43="B2","B",IF('Création champs PV'!AN43="1a","1a","")))))</f>
        <v/>
      </c>
      <c r="AO41" s="27" t="str">
        <f>IF('Création champs PV'!AO43=1,1,IF(OR('Création champs PV'!AO43="V1",'Création champs PV'!AO43="V2"),"V",IF('Création champs PV'!AO43="B1","B",IF('Création champs PV'!AO43="B2","B",IF('Création champs PV'!AO43="1a","1a","")))))</f>
        <v/>
      </c>
      <c r="AP41" s="27" t="str">
        <f>IF('Création champs PV'!AP43=1,1,IF(OR('Création champs PV'!AP43="V1",'Création champs PV'!AP43="V2"),"V",IF('Création champs PV'!AP43="B1","B",IF('Création champs PV'!AP43="B2","B",IF('Création champs PV'!AP43="1a","1a","")))))</f>
        <v/>
      </c>
      <c r="AQ41" s="27" t="str">
        <f>IF('Création champs PV'!AQ43=1,1,IF(OR('Création champs PV'!AQ43="V1",'Création champs PV'!AQ43="V2"),"V",IF('Création champs PV'!AQ43="B1","B",IF('Création champs PV'!AQ43="B2","B",IF('Création champs PV'!AQ43="1a","1a","")))))</f>
        <v/>
      </c>
      <c r="AR41" s="27" t="str">
        <f>IF('Création champs PV'!AR43=1,1,IF(OR('Création champs PV'!AR43="V1",'Création champs PV'!AR43="V2"),"V",IF('Création champs PV'!AR43="B1","B",IF('Création champs PV'!AR43="B2","B",IF('Création champs PV'!AR43="1a","1a","")))))</f>
        <v/>
      </c>
      <c r="AS41" s="27" t="str">
        <f>IF('Création champs PV'!AS43=1,1,IF(OR('Création champs PV'!AS43="V1",'Création champs PV'!AS43="V2"),"V",IF('Création champs PV'!AS43="B1","B",IF('Création champs PV'!AS43="B2","B",IF('Création champs PV'!AS43="1a","1a","")))))</f>
        <v/>
      </c>
      <c r="AT41" s="27" t="str">
        <f>IF('Création champs PV'!AT43=1,1,IF(OR('Création champs PV'!AT43="V1",'Création champs PV'!AT43="V2"),"V",IF('Création champs PV'!AT43="B1","B",IF('Création champs PV'!AT43="B2","B",IF('Création champs PV'!AT43="1a","1a","")))))</f>
        <v/>
      </c>
      <c r="AU41" s="27" t="str">
        <f>IF('Création champs PV'!AU43=1,1,IF(OR('Création champs PV'!AU43="V1",'Création champs PV'!AU43="V2"),"V",IF('Création champs PV'!AU43="B1","B",IF('Création champs PV'!AU43="B2","B",IF('Création champs PV'!AU43="1a","1a","")))))</f>
        <v/>
      </c>
      <c r="AV41" s="27" t="str">
        <f>IF('Création champs PV'!AV43=1,1,IF(OR('Création champs PV'!AV43="V1",'Création champs PV'!AV43="V2"),"V",IF('Création champs PV'!AV43="B1","B",IF('Création champs PV'!AV43="B2","B",IF('Création champs PV'!AV43="1a","1a","")))))</f>
        <v/>
      </c>
      <c r="AW41" s="27" t="str">
        <f>IF('Création champs PV'!AW43=1,1,IF(OR('Création champs PV'!AW43="V1",'Création champs PV'!AW43="V2"),"V",IF('Création champs PV'!AW43="B1","B",IF('Création champs PV'!AW43="B2","B",IF('Création champs PV'!AW43="1a","1a","")))))</f>
        <v/>
      </c>
      <c r="AX41" s="27" t="str">
        <f>IF('Création champs PV'!AX43=1,1,IF(OR('Création champs PV'!AX43="V1",'Création champs PV'!AX43="V2"),"V",IF('Création champs PV'!AX43="B1","B",IF('Création champs PV'!AX43="B2","B",IF('Création champs PV'!AX43="1a","1a","")))))</f>
        <v/>
      </c>
      <c r="AY41" s="27" t="str">
        <f>IF('Création champs PV'!AY43=1,1,IF(OR('Création champs PV'!AY43="V1",'Création champs PV'!AY43="V2"),"V",IF('Création champs PV'!AY43="B1","B",IF('Création champs PV'!AY43="B2","B",IF('Création champs PV'!AY43="1a","1a","")))))</f>
        <v/>
      </c>
      <c r="AZ41" s="27" t="str">
        <f>IF('Création champs PV'!AZ43=1,1,IF(OR('Création champs PV'!AZ43="V1",'Création champs PV'!AZ43="V2"),"V",IF('Création champs PV'!AZ43="B1","B",IF('Création champs PV'!AZ43="B2","B",IF('Création champs PV'!AZ43="1a","1a","")))))</f>
        <v/>
      </c>
      <c r="BA41" s="27" t="str">
        <f>IF('Création champs PV'!BA43=1,1,IF(OR('Création champs PV'!BA43="V1",'Création champs PV'!BA43="V2"),"V",IF('Création champs PV'!BA43="B1","B",IF('Création champs PV'!BA43="B2","B",IF('Création champs PV'!BA43="1a","1a","")))))</f>
        <v/>
      </c>
      <c r="BB41" s="27" t="str">
        <f>IF('Création champs PV'!BB43=1,1,IF(OR('Création champs PV'!BB43="V1",'Création champs PV'!BB43="V2"),"V",IF('Création champs PV'!BB43="B1","B",IF('Création champs PV'!BB43="B2","B",IF('Création champs PV'!BB43="1a","1a","")))))</f>
        <v/>
      </c>
      <c r="BC41" s="27" t="str">
        <f>IF('Création champs PV'!BC43=1,1,IF(OR('Création champs PV'!BC43="V1",'Création champs PV'!BC43="V2"),"V",IF('Création champs PV'!BC43="B1","B",IF('Création champs PV'!BC43="B2","B",IF('Création champs PV'!BC43="1a","1a","")))))</f>
        <v/>
      </c>
      <c r="BD41" s="27" t="str">
        <f>IF('Création champs PV'!BD43=1,1,IF(OR('Création champs PV'!BD43="V1",'Création champs PV'!BD43="V2"),"V",IF('Création champs PV'!BD43="B1","B",IF('Création champs PV'!BD43="B2","B",IF('Création champs PV'!BD43="1a","1a","")))))</f>
        <v/>
      </c>
      <c r="BE41" s="27" t="str">
        <f>IF('Création champs PV'!BE43=1,1,IF(OR('Création champs PV'!BE43="V1",'Création champs PV'!BE43="V2"),"V",IF('Création champs PV'!BE43="B1","B",IF('Création champs PV'!BE43="B2","B",IF('Création champs PV'!BE43="1a","1a","")))))</f>
        <v/>
      </c>
      <c r="BF41" s="27" t="str">
        <f>IF('Création champs PV'!BF43=1,1,IF(OR('Création champs PV'!BF43="V1",'Création champs PV'!BF43="V2"),"V",IF('Création champs PV'!BF43="B1","B",IF('Création champs PV'!BF43="B2","B",IF('Création champs PV'!BF43="1a","1a","")))))</f>
        <v/>
      </c>
      <c r="BG41" s="27" t="str">
        <f>IF('Création champs PV'!BG43=1,1,IF(OR('Création champs PV'!BG43="V1",'Création champs PV'!BG43="V2"),"V",IF('Création champs PV'!BG43="B1","B",IF('Création champs PV'!BG43="B2","B",IF('Création champs PV'!BG43="1a","1a","")))))</f>
        <v/>
      </c>
      <c r="BH41" s="27" t="str">
        <f>IF('Création champs PV'!BH43=1,1,IF(OR('Création champs PV'!BH43="V1",'Création champs PV'!BH43="V2"),"V",IF('Création champs PV'!BH43="B1","B",IF('Création champs PV'!BH43="B2","B",IF('Création champs PV'!BH43="1a","1a","")))))</f>
        <v/>
      </c>
      <c r="BI41" s="27" t="str">
        <f>IF('Création champs PV'!BI43=1,1,IF(OR('Création champs PV'!BI43="V1",'Création champs PV'!BI43="V2"),"V",IF('Création champs PV'!BI43="B1","B",IF('Création champs PV'!BI43="B2","B",IF('Création champs PV'!BI43="1a","1a","")))))</f>
        <v/>
      </c>
      <c r="BJ41" s="27" t="str">
        <f>IF('Création champs PV'!BJ43=1,1,IF(OR('Création champs PV'!BJ43="V1",'Création champs PV'!BJ43="V2"),"V",IF('Création champs PV'!BJ43="B1","B",IF('Création champs PV'!BJ43="B2","B",IF('Création champs PV'!BJ43="1a","1a","")))))</f>
        <v/>
      </c>
      <c r="BK41" s="27" t="str">
        <f>IF('Création champs PV'!BK43=1,1,IF(OR('Création champs PV'!BK43="V1",'Création champs PV'!BK43="V2"),"V",IF('Création champs PV'!BK43="B1","B",IF('Création champs PV'!BK43="B2","B",IF('Création champs PV'!BK43="1a","1a","")))))</f>
        <v/>
      </c>
      <c r="BL41" s="27" t="str">
        <f>IF('Création champs PV'!BL43=1,1,IF(OR('Création champs PV'!BL43="V1",'Création champs PV'!BL43="V2"),"V",IF('Création champs PV'!BL43="B1","B",IF('Création champs PV'!BL43="B2","B",IF('Création champs PV'!BL43="1a","1a","")))))</f>
        <v/>
      </c>
      <c r="BM41" s="27" t="str">
        <f>IF('Création champs PV'!BM43=1,1,IF(OR('Création champs PV'!BM43="V1",'Création champs PV'!BM43="V2"),"V",IF('Création champs PV'!BM43="B1","B",IF('Création champs PV'!BM43="B2","B",IF('Création champs PV'!BM43="1a","1a","")))))</f>
        <v/>
      </c>
      <c r="BN41" s="27" t="str">
        <f>IF('Création champs PV'!BN43=1,1,IF(OR('Création champs PV'!BN43="V1",'Création champs PV'!BN43="V2"),"V",IF('Création champs PV'!BN43="B1","B",IF('Création champs PV'!BN43="B2","B",IF('Création champs PV'!BN43="1a","1a","")))))</f>
        <v/>
      </c>
      <c r="BO41" s="27" t="str">
        <f>IF('Création champs PV'!BO43=1,1,IF(OR('Création champs PV'!BO43="V1",'Création champs PV'!BO43="V2"),"V",IF('Création champs PV'!BO43="B1","B",IF('Création champs PV'!BO43="B2","B",IF('Création champs PV'!BO43="1a","1a","")))))</f>
        <v/>
      </c>
      <c r="BP41" s="27" t="str">
        <f>IF('Création champs PV'!BP43=1,1,IF(OR('Création champs PV'!BP43="V1",'Création champs PV'!BP43="V2"),"V",IF('Création champs PV'!BP43="B1","B",IF('Création champs PV'!BP43="B2","B",IF('Création champs PV'!BP43="1a","1a","")))))</f>
        <v/>
      </c>
      <c r="BQ41" s="27" t="str">
        <f>IF('Création champs PV'!BQ43=1,1,IF(OR('Création champs PV'!BQ43="V1",'Création champs PV'!BQ43="V2"),"V",IF('Création champs PV'!BQ43="B1","B",IF('Création champs PV'!BQ43="B2","B",IF('Création champs PV'!BQ43="1a","1a","")))))</f>
        <v/>
      </c>
      <c r="BR41" s="27" t="str">
        <f>IF('Création champs PV'!BR43=1,1,IF(OR('Création champs PV'!BR43="V1",'Création champs PV'!BR43="V2"),"V",IF('Création champs PV'!BR43="B1","B",IF('Création champs PV'!BR43="B2","B",IF('Création champs PV'!BR43="1a","1a","")))))</f>
        <v/>
      </c>
      <c r="BS41" s="27" t="str">
        <f>IF('Création champs PV'!BS43=1,1,IF(OR('Création champs PV'!BS43="V1",'Création champs PV'!BS43="V2"),"V",IF('Création champs PV'!BS43="B1","B",IF('Création champs PV'!BS43="B2","B",IF('Création champs PV'!BS43="1a","1a","")))))</f>
        <v/>
      </c>
      <c r="BT41" s="27" t="str">
        <f>IF('Création champs PV'!BT43=1,1,IF(OR('Création champs PV'!BT43="V1",'Création champs PV'!BT43="V2"),"V",IF('Création champs PV'!BT43="B1","B",IF('Création champs PV'!BT43="B2","B",IF('Création champs PV'!BT43="1a","1a","")))))</f>
        <v/>
      </c>
      <c r="BU41" s="27" t="str">
        <f>IF('Création champs PV'!BU43=1,1,IF(OR('Création champs PV'!BU43="V1",'Création champs PV'!BU43="V2"),"V",IF('Création champs PV'!BU43="B1","B",IF('Création champs PV'!BU43="B2","B",IF('Création champs PV'!BU43="1a","1a","")))))</f>
        <v/>
      </c>
      <c r="BV41" s="27" t="str">
        <f>IF('Création champs PV'!BV43=1,1,IF(OR('Création champs PV'!BV43="V1",'Création champs PV'!BV43="V2"),"V",IF('Création champs PV'!BV43="B1","B",IF('Création champs PV'!BV43="B2","B",IF('Création champs PV'!BV43="1a","1a","")))))</f>
        <v/>
      </c>
      <c r="BW41" s="27" t="str">
        <f>IF('Création champs PV'!BW43=1,1,IF(OR('Création champs PV'!BW43="V1",'Création champs PV'!BW43="V2"),"V",IF('Création champs PV'!BW43="B1","B",IF('Création champs PV'!BW43="B2","B",IF('Création champs PV'!BW43="1a","1a","")))))</f>
        <v/>
      </c>
      <c r="BX41" s="27" t="str">
        <f>IF('Création champs PV'!BX43=1,1,IF(OR('Création champs PV'!BX43="V1",'Création champs PV'!BX43="V2"),"V",IF('Création champs PV'!BX43="B1","B",IF('Création champs PV'!BX43="B2","B",IF('Création champs PV'!BX43="1a","1a","")))))</f>
        <v/>
      </c>
      <c r="BY41" s="27" t="str">
        <f>IF('Création champs PV'!BY43=1,1,IF(OR('Création champs PV'!BY43="V1",'Création champs PV'!BY43="V2"),"V",IF('Création champs PV'!BY43="B1","B",IF('Création champs PV'!BY43="B2","B",IF('Création champs PV'!BY43="1a","1a","")))))</f>
        <v/>
      </c>
      <c r="BZ41" s="27" t="str">
        <f>IF('Création champs PV'!BZ43=1,1,IF(OR('Création champs PV'!BZ43="V1",'Création champs PV'!BZ43="V2"),"V",IF('Création champs PV'!BZ43="B1","B",IF('Création champs PV'!BZ43="B2","B",IF('Création champs PV'!BZ43="1a","1a","")))))</f>
        <v/>
      </c>
      <c r="CA41" s="27" t="str">
        <f>IF('Création champs PV'!CA43=1,1,IF(OR('Création champs PV'!CA43="V1",'Création champs PV'!CA43="V2"),"V",IF('Création champs PV'!CA43="B1","B",IF('Création champs PV'!CA43="B2","B",IF('Création champs PV'!CA43="1a","1a","")))))</f>
        <v/>
      </c>
      <c r="CB41" s="27" t="str">
        <f>IF('Création champs PV'!CB43=1,1,IF(OR('Création champs PV'!CB43="V1",'Création champs PV'!CB43="V2"),"V",IF('Création champs PV'!CB43="B1","B",IF('Création champs PV'!CB43="B2","B",IF('Création champs PV'!CB43="1a","1a","")))))</f>
        <v/>
      </c>
      <c r="CC41" s="27" t="str">
        <f>IF('Création champs PV'!CC43=1,1,IF(OR('Création champs PV'!CC43="V1",'Création champs PV'!CC43="V2"),"V",IF('Création champs PV'!CC43="B1","B",IF('Création champs PV'!CC43="B2","B",IF('Création champs PV'!CC43="1a","1a","")))))</f>
        <v/>
      </c>
      <c r="CD41" s="27" t="str">
        <f>IF('Création champs PV'!CD43=1,1,IF(OR('Création champs PV'!CD43="V1",'Création champs PV'!CD43="V2"),"V",IF('Création champs PV'!CD43="B1","B",IF('Création champs PV'!CD43="B2","B",IF('Création champs PV'!CD43="1a","1a","")))))</f>
        <v/>
      </c>
      <c r="CE41" s="27" t="str">
        <f>IF('Création champs PV'!CE43=1,1,IF(OR('Création champs PV'!CE43="V1",'Création champs PV'!CE43="V2"),"V",IF('Création champs PV'!CE43="B1","B",IF('Création champs PV'!CE43="B2","B",IF('Création champs PV'!CE43="1a","1a","")))))</f>
        <v/>
      </c>
      <c r="CF41" s="27" t="str">
        <f>IF('Création champs PV'!CF43=1,1,IF(OR('Création champs PV'!CF43="V1",'Création champs PV'!CF43="V2"),"V",IF('Création champs PV'!CF43="B1","B",IF('Création champs PV'!CF43="B2","B",IF('Création champs PV'!CF43="1a","1a","")))))</f>
        <v/>
      </c>
      <c r="CG41" s="27" t="str">
        <f>IF('Création champs PV'!CG43=1,1,IF(OR('Création champs PV'!CG43="V1",'Création champs PV'!CG43="V2"),"V",IF('Création champs PV'!CG43="B1","B",IF('Création champs PV'!CG43="B2","B",IF('Création champs PV'!CG43="1a","1a","")))))</f>
        <v/>
      </c>
      <c r="CH41" s="27" t="str">
        <f>IF('Création champs PV'!CH43=1,1,IF(OR('Création champs PV'!CH43="V1",'Création champs PV'!CH43="V2"),"V",IF('Création champs PV'!CH43="B1","B",IF('Création champs PV'!CH43="B2","B",IF('Création champs PV'!CH43="1a","1a","")))))</f>
        <v/>
      </c>
      <c r="CI41" s="27" t="str">
        <f>IF('Création champs PV'!CI43=1,1,IF(OR('Création champs PV'!CI43="V1",'Création champs PV'!CI43="V2"),"V",IF('Création champs PV'!CI43="B1","B",IF('Création champs PV'!CI43="B2","B",IF('Création champs PV'!CI43="1a","1a","")))))</f>
        <v/>
      </c>
      <c r="CJ41" s="27" t="str">
        <f>IF('Création champs PV'!CJ43=1,1,IF(OR('Création champs PV'!CJ43="V1",'Création champs PV'!CJ43="V2"),"V",IF('Création champs PV'!CJ43="B1","B",IF('Création champs PV'!CJ43="B2","B",IF('Création champs PV'!CJ43="1a","1a","")))))</f>
        <v/>
      </c>
      <c r="CK41" s="27" t="str">
        <f>IF('Création champs PV'!CK43=1,1,IF(OR('Création champs PV'!CK43="V1",'Création champs PV'!CK43="V2"),"V",IF('Création champs PV'!CK43="B1","B",IF('Création champs PV'!CK43="B2","B",IF('Création champs PV'!CK43="1a","1a","")))))</f>
        <v/>
      </c>
      <c r="CL41" s="27" t="str">
        <f>IF('Création champs PV'!CL43=1,1,IF(OR('Création champs PV'!CL43="V1",'Création champs PV'!CL43="V2"),"V",IF('Création champs PV'!CL43="B1","B",IF('Création champs PV'!CL43="B2","B",IF('Création champs PV'!CL43="1a","1a","")))))</f>
        <v/>
      </c>
      <c r="CM41" s="27" t="str">
        <f>IF('Création champs PV'!CM43=1,1,IF(OR('Création champs PV'!CM43="V1",'Création champs PV'!CM43="V2"),"V",IF('Création champs PV'!CM43="B1","B",IF('Création champs PV'!CM43="B2","B",IF('Création champs PV'!CM43="1a","1a","")))))</f>
        <v/>
      </c>
      <c r="CN41" s="27" t="str">
        <f>IF('Création champs PV'!CN43=1,1,IF(OR('Création champs PV'!CN43="V1",'Création champs PV'!CN43="V2"),"V",IF('Création champs PV'!CN43="B1","B",IF('Création champs PV'!CN43="B2","B",IF('Création champs PV'!CN43="1a","1a","")))))</f>
        <v/>
      </c>
      <c r="CO41" s="27" t="str">
        <f>IF('Création champs PV'!CO43=1,1,IF(OR('Création champs PV'!CO43="V1",'Création champs PV'!CO43="V2"),"V",IF('Création champs PV'!CO43="B1","B",IF('Création champs PV'!CO43="B2","B",IF('Création champs PV'!CO43="1a","1a","")))))</f>
        <v/>
      </c>
      <c r="CP41" s="27" t="str">
        <f>IF('Création champs PV'!CP43=1,1,IF(OR('Création champs PV'!CP43="V1",'Création champs PV'!CP43="V2"),"V",IF('Création champs PV'!CP43="B1","B",IF('Création champs PV'!CP43="B2","B",IF('Création champs PV'!CP43="1a","1a","")))))</f>
        <v/>
      </c>
      <c r="CQ41" s="27" t="str">
        <f>IF('Création champs PV'!CQ43=1,1,IF(OR('Création champs PV'!CQ43="V1",'Création champs PV'!CQ43="V2"),"V",IF('Création champs PV'!CQ43="B1","B",IF('Création champs PV'!CQ43="B2","B",IF('Création champs PV'!CQ43="1a","1a","")))))</f>
        <v/>
      </c>
      <c r="CR41" s="27" t="str">
        <f>IF('Création champs PV'!CR43=1,1,IF(OR('Création champs PV'!CR43="V1",'Création champs PV'!CR43="V2"),"V",IF('Création champs PV'!CR43="B1","B",IF('Création champs PV'!CR43="B2","B",IF('Création champs PV'!CR43="1a","1a","")))))</f>
        <v/>
      </c>
      <c r="CS41" s="27" t="str">
        <f>IF('Création champs PV'!CS43=1,1,IF(OR('Création champs PV'!CS43="V1",'Création champs PV'!CS43="V2"),"V",IF('Création champs PV'!CS43="B1","B",IF('Création champs PV'!CS43="B2","B",IF('Création champs PV'!CS43="1a","1a","")))))</f>
        <v/>
      </c>
      <c r="CT41" s="27" t="str">
        <f>IF('Création champs PV'!CT43=1,1,IF(OR('Création champs PV'!CT43="V1",'Création champs PV'!CT43="V2"),"V",IF('Création champs PV'!CT43="B1","B",IF('Création champs PV'!CT43="B2","B",IF('Création champs PV'!CT43="1a","1a","")))))</f>
        <v/>
      </c>
      <c r="CU41" s="27" t="str">
        <f>IF('Création champs PV'!CU43=1,1,IF(OR('Création champs PV'!CU43="V1",'Création champs PV'!CU43="V2"),"V",IF('Création champs PV'!CU43="B1","B",IF('Création champs PV'!CU43="B2","B",IF('Création champs PV'!CU43="1a","1a","")))))</f>
        <v/>
      </c>
      <c r="CV41" s="27" t="str">
        <f>IF('Création champs PV'!CV43=1,1,IF(OR('Création champs PV'!CV43="V1",'Création champs PV'!CV43="V2"),"V",IF('Création champs PV'!CV43="B1","B",IF('Création champs PV'!CV43="B2","B",IF('Création champs PV'!CV43="1a","1a","")))))</f>
        <v/>
      </c>
      <c r="CW41" s="27" t="str">
        <f>IF('Création champs PV'!CW43=1,1,IF(OR('Création champs PV'!CW43="V1",'Création champs PV'!CW43="V2"),"V",IF('Création champs PV'!CW43="B1","B",IF('Création champs PV'!CW43="B2","B",IF('Création champs PV'!CW43="1a","1a","")))))</f>
        <v/>
      </c>
      <c r="CX41" s="27" t="str">
        <f>IF('Création champs PV'!CX43=1,1,IF(OR('Création champs PV'!CX43="V1",'Création champs PV'!CX43="V2"),"V",IF('Création champs PV'!CX43="B1","B",IF('Création champs PV'!CX43="B2","B",IF('Création champs PV'!CX43="1a","1a","")))))</f>
        <v/>
      </c>
      <c r="CY41" s="27" t="str">
        <f>IF('Création champs PV'!CY43=1,1,IF(OR('Création champs PV'!CY43="V1",'Création champs PV'!CY43="V2"),"V",IF('Création champs PV'!CY43="B1","B",IF('Création champs PV'!CY43="B2","B",IF('Création champs PV'!CY43="1a","1a","")))))</f>
        <v/>
      </c>
      <c r="CZ41" s="27" t="str">
        <f>IF('Création champs PV'!CZ43=1,1,IF(OR('Création champs PV'!CZ43="V1",'Création champs PV'!CZ43="V2"),"V",IF('Création champs PV'!CZ43="B1","B",IF('Création champs PV'!CZ43="B2","B",IF('Création champs PV'!CZ43="1a","1a","")))))</f>
        <v/>
      </c>
      <c r="DA41" s="27" t="str">
        <f>IF('Création champs PV'!DA43=1,1,IF(OR('Création champs PV'!DA43="V1",'Création champs PV'!DA43="V2"),"V",IF('Création champs PV'!DA43="B1","B",IF('Création champs PV'!DA43="B2","B",IF('Création champs PV'!DA43="1a","1a","")))))</f>
        <v/>
      </c>
      <c r="DB41" s="27" t="str">
        <f>IF('Création champs PV'!DB43=1,1,IF(OR('Création champs PV'!DB43="V1",'Création champs PV'!DB43="V2"),"V",IF('Création champs PV'!DB43="B1","B",IF('Création champs PV'!DB43="B2","B",IF('Création champs PV'!DB43="1a","1a","")))))</f>
        <v/>
      </c>
      <c r="DC41" s="27" t="str">
        <f>IF('Création champs PV'!DC43=1,1,IF(OR('Création champs PV'!DC43="V1",'Création champs PV'!DC43="V2"),"V",IF('Création champs PV'!DC43="B1","B",IF('Création champs PV'!DC43="B2","B",IF('Création champs PV'!DC43="1a","1a","")))))</f>
        <v/>
      </c>
      <c r="DD41" s="28" t="str">
        <f>IF('Création champs PV'!DD43=1,1,IF(OR('Création champs PV'!DD43="V1",'Création champs PV'!DD43="V2"),"V",IF('Création champs PV'!DD43="B1","B",IF('Création champs PV'!DD43="B2","B",IF('Création champs PV'!DD43="1a","1a","")))))</f>
        <v/>
      </c>
      <c r="DE41" s="37"/>
    </row>
    <row r="42" spans="2:109" ht="21" customHeight="1" x14ac:dyDescent="0.25">
      <c r="B42" s="36"/>
      <c r="C42" s="26" t="str">
        <f>IF('Création champs PV'!C44=1,1,IF(OR('Création champs PV'!C44="V1",'Création champs PV'!C44="V2"),"V",IF('Création champs PV'!C44="B1","B",IF('Création champs PV'!C44="B2","B",IF('Création champs PV'!C44="1a","1a","")))))</f>
        <v/>
      </c>
      <c r="D42" s="27" t="str">
        <f>IF('Création champs PV'!D44=1,1,IF(OR('Création champs PV'!D44="V1",'Création champs PV'!D44="V2"),"V",IF('Création champs PV'!D44="B1","B",IF('Création champs PV'!D44="B2","B",IF('Création champs PV'!D44="1a","1a","")))))</f>
        <v/>
      </c>
      <c r="E42" s="27" t="str">
        <f>IF('Création champs PV'!E44=1,1,IF(OR('Création champs PV'!E44="V1",'Création champs PV'!E44="V2"),"V",IF('Création champs PV'!E44="B1","B",IF('Création champs PV'!E44="B2","B",IF('Création champs PV'!E44="1a","1a","")))))</f>
        <v/>
      </c>
      <c r="F42" s="27" t="str">
        <f>IF('Création champs PV'!F44=1,1,IF(OR('Création champs PV'!F44="V1",'Création champs PV'!F44="V2"),"V",IF('Création champs PV'!F44="B1","B",IF('Création champs PV'!F44="B2","B",IF('Création champs PV'!F44="1a","1a","")))))</f>
        <v/>
      </c>
      <c r="G42" s="27" t="str">
        <f>IF('Création champs PV'!G44=1,1,IF(OR('Création champs PV'!G44="V1",'Création champs PV'!G44="V2"),"V",IF('Création champs PV'!G44="B1","B",IF('Création champs PV'!G44="B2","B",IF('Création champs PV'!G44="1a","1a","")))))</f>
        <v/>
      </c>
      <c r="H42" s="27" t="str">
        <f>IF('Création champs PV'!H44=1,1,IF(OR('Création champs PV'!H44="V1",'Création champs PV'!H44="V2"),"V",IF('Création champs PV'!H44="B1","B",IF('Création champs PV'!H44="B2","B",IF('Création champs PV'!H44="1a","1a","")))))</f>
        <v/>
      </c>
      <c r="I42" s="27" t="str">
        <f>IF('Création champs PV'!I44=1,1,IF(OR('Création champs PV'!I44="V1",'Création champs PV'!I44="V2"),"V",IF('Création champs PV'!I44="B1","B",IF('Création champs PV'!I44="B2","B",IF('Création champs PV'!I44="1a","1a","")))))</f>
        <v/>
      </c>
      <c r="J42" s="27" t="str">
        <f>IF('Création champs PV'!J44=1,1,IF(OR('Création champs PV'!J44="V1",'Création champs PV'!J44="V2"),"V",IF('Création champs PV'!J44="B1","B",IF('Création champs PV'!J44="B2","B",IF('Création champs PV'!J44="1a","1a","")))))</f>
        <v/>
      </c>
      <c r="K42" s="27" t="str">
        <f>IF('Création champs PV'!K44=1,1,IF(OR('Création champs PV'!K44="V1",'Création champs PV'!K44="V2"),"V",IF('Création champs PV'!K44="B1","B",IF('Création champs PV'!K44="B2","B",IF('Création champs PV'!K44="1a","1a","")))))</f>
        <v/>
      </c>
      <c r="L42" s="27" t="str">
        <f>IF('Création champs PV'!L44=1,1,IF(OR('Création champs PV'!L44="V1",'Création champs PV'!L44="V2"),"V",IF('Création champs PV'!L44="B1","B",IF('Création champs PV'!L44="B2","B",IF('Création champs PV'!L44="1a","1a","")))))</f>
        <v/>
      </c>
      <c r="M42" s="27" t="str">
        <f>IF('Création champs PV'!M44=1,1,IF(OR('Création champs PV'!M44="V1",'Création champs PV'!M44="V2"),"V",IF('Création champs PV'!M44="B1","B",IF('Création champs PV'!M44="B2","B",IF('Création champs PV'!M44="1a","1a","")))))</f>
        <v/>
      </c>
      <c r="N42" s="27" t="str">
        <f>IF('Création champs PV'!N44=1,1,IF(OR('Création champs PV'!N44="V1",'Création champs PV'!N44="V2"),"V",IF('Création champs PV'!N44="B1","B",IF('Création champs PV'!N44="B2","B",IF('Création champs PV'!N44="1a","1a","")))))</f>
        <v/>
      </c>
      <c r="O42" s="27" t="str">
        <f>IF('Création champs PV'!O44=1,1,IF(OR('Création champs PV'!O44="V1",'Création champs PV'!O44="V2"),"V",IF('Création champs PV'!O44="B1","B",IF('Création champs PV'!O44="B2","B",IF('Création champs PV'!O44="1a","1a","")))))</f>
        <v/>
      </c>
      <c r="P42" s="27" t="str">
        <f>IF('Création champs PV'!P44=1,1,IF(OR('Création champs PV'!P44="V1",'Création champs PV'!P44="V2"),"V",IF('Création champs PV'!P44="B1","B",IF('Création champs PV'!P44="B2","B",IF('Création champs PV'!P44="1a","1a","")))))</f>
        <v/>
      </c>
      <c r="Q42" s="27" t="str">
        <f>IF('Création champs PV'!Q44=1,1,IF(OR('Création champs PV'!Q44="V1",'Création champs PV'!Q44="V2"),"V",IF('Création champs PV'!Q44="B1","B",IF('Création champs PV'!Q44="B2","B",IF('Création champs PV'!Q44="1a","1a","")))))</f>
        <v/>
      </c>
      <c r="R42" s="27" t="str">
        <f>IF('Création champs PV'!R44=1,1,IF(OR('Création champs PV'!R44="V1",'Création champs PV'!R44="V2"),"V",IF('Création champs PV'!R44="B1","B",IF('Création champs PV'!R44="B2","B",IF('Création champs PV'!R44="1a","1a","")))))</f>
        <v/>
      </c>
      <c r="S42" s="27" t="str">
        <f>IF('Création champs PV'!S44=1,1,IF(OR('Création champs PV'!S44="V1",'Création champs PV'!S44="V2"),"V",IF('Création champs PV'!S44="B1","B",IF('Création champs PV'!S44="B2","B",IF('Création champs PV'!S44="1a","1a","")))))</f>
        <v/>
      </c>
      <c r="T42" s="27" t="str">
        <f>IF('Création champs PV'!T44=1,1,IF(OR('Création champs PV'!T44="V1",'Création champs PV'!T44="V2"),"V",IF('Création champs PV'!T44="B1","B",IF('Création champs PV'!T44="B2","B",IF('Création champs PV'!T44="1a","1a","")))))</f>
        <v/>
      </c>
      <c r="U42" s="27" t="str">
        <f>IF('Création champs PV'!U44=1,1,IF(OR('Création champs PV'!U44="V1",'Création champs PV'!U44="V2"),"V",IF('Création champs PV'!U44="B1","B",IF('Création champs PV'!U44="B2","B",IF('Création champs PV'!U44="1a","1a","")))))</f>
        <v/>
      </c>
      <c r="V42" s="27" t="str">
        <f>IF('Création champs PV'!V44=1,1,IF(OR('Création champs PV'!V44="V1",'Création champs PV'!V44="V2"),"V",IF('Création champs PV'!V44="B1","B",IF('Création champs PV'!V44="B2","B",IF('Création champs PV'!V44="1a","1a","")))))</f>
        <v/>
      </c>
      <c r="W42" s="27" t="str">
        <f>IF('Création champs PV'!W44=1,1,IF(OR('Création champs PV'!W44="V1",'Création champs PV'!W44="V2"),"V",IF('Création champs PV'!W44="B1","B",IF('Création champs PV'!W44="B2","B",IF('Création champs PV'!W44="1a","1a","")))))</f>
        <v/>
      </c>
      <c r="X42" s="27" t="str">
        <f>IF('Création champs PV'!X44=1,1,IF(OR('Création champs PV'!X44="V1",'Création champs PV'!X44="V2"),"V",IF('Création champs PV'!X44="B1","B",IF('Création champs PV'!X44="B2","B",IF('Création champs PV'!X44="1a","1a","")))))</f>
        <v/>
      </c>
      <c r="Y42" s="27" t="str">
        <f>IF('Création champs PV'!Y44=1,1,IF(OR('Création champs PV'!Y44="V1",'Création champs PV'!Y44="V2"),"V",IF('Création champs PV'!Y44="B1","B",IF('Création champs PV'!Y44="B2","B",IF('Création champs PV'!Y44="1a","1a","")))))</f>
        <v/>
      </c>
      <c r="Z42" s="27" t="str">
        <f>IF('Création champs PV'!Z44=1,1,IF(OR('Création champs PV'!Z44="V1",'Création champs PV'!Z44="V2"),"V",IF('Création champs PV'!Z44="B1","B",IF('Création champs PV'!Z44="B2","B",IF('Création champs PV'!Z44="1a","1a","")))))</f>
        <v/>
      </c>
      <c r="AA42" s="27" t="str">
        <f>IF('Création champs PV'!AA44=1,1,IF(OR('Création champs PV'!AA44="V1",'Création champs PV'!AA44="V2"),"V",IF('Création champs PV'!AA44="B1","B",IF('Création champs PV'!AA44="B2","B",IF('Création champs PV'!AA44="1a","1a","")))))</f>
        <v/>
      </c>
      <c r="AB42" s="27" t="str">
        <f>IF('Création champs PV'!AB44=1,1,IF(OR('Création champs PV'!AB44="V1",'Création champs PV'!AB44="V2"),"V",IF('Création champs PV'!AB44="B1","B",IF('Création champs PV'!AB44="B2","B",IF('Création champs PV'!AB44="1a","1a","")))))</f>
        <v/>
      </c>
      <c r="AC42" s="27" t="str">
        <f>IF('Création champs PV'!AC44=1,1,IF(OR('Création champs PV'!AC44="V1",'Création champs PV'!AC44="V2"),"V",IF('Création champs PV'!AC44="B1","B",IF('Création champs PV'!AC44="B2","B",IF('Création champs PV'!AC44="1a","1a","")))))</f>
        <v/>
      </c>
      <c r="AD42" s="27" t="str">
        <f>IF('Création champs PV'!AD44=1,1,IF(OR('Création champs PV'!AD44="V1",'Création champs PV'!AD44="V2"),"V",IF('Création champs PV'!AD44="B1","B",IF('Création champs PV'!AD44="B2","B",IF('Création champs PV'!AD44="1a","1a","")))))</f>
        <v/>
      </c>
      <c r="AE42" s="27" t="str">
        <f>IF('Création champs PV'!AE44=1,1,IF(OR('Création champs PV'!AE44="V1",'Création champs PV'!AE44="V2"),"V",IF('Création champs PV'!AE44="B1","B",IF('Création champs PV'!AE44="B2","B",IF('Création champs PV'!AE44="1a","1a","")))))</f>
        <v/>
      </c>
      <c r="AF42" s="27" t="str">
        <f>IF('Création champs PV'!AF44=1,1,IF(OR('Création champs PV'!AF44="V1",'Création champs PV'!AF44="V2"),"V",IF('Création champs PV'!AF44="B1","B",IF('Création champs PV'!AF44="B2","B",IF('Création champs PV'!AF44="1a","1a","")))))</f>
        <v/>
      </c>
      <c r="AG42" s="27" t="str">
        <f>IF('Création champs PV'!AG44=1,1,IF(OR('Création champs PV'!AG44="V1",'Création champs PV'!AG44="V2"),"V",IF('Création champs PV'!AG44="B1","B",IF('Création champs PV'!AG44="B2","B",IF('Création champs PV'!AG44="1a","1a","")))))</f>
        <v/>
      </c>
      <c r="AH42" s="27" t="str">
        <f>IF('Création champs PV'!AH44=1,1,IF(OR('Création champs PV'!AH44="V1",'Création champs PV'!AH44="V2"),"V",IF('Création champs PV'!AH44="B1","B",IF('Création champs PV'!AH44="B2","B",IF('Création champs PV'!AH44="1a","1a","")))))</f>
        <v/>
      </c>
      <c r="AI42" s="27" t="str">
        <f>IF('Création champs PV'!AI44=1,1,IF(OR('Création champs PV'!AI44="V1",'Création champs PV'!AI44="V2"),"V",IF('Création champs PV'!AI44="B1","B",IF('Création champs PV'!AI44="B2","B",IF('Création champs PV'!AI44="1a","1a","")))))</f>
        <v/>
      </c>
      <c r="AJ42" s="27" t="str">
        <f>IF('Création champs PV'!AJ44=1,1,IF(OR('Création champs PV'!AJ44="V1",'Création champs PV'!AJ44="V2"),"V",IF('Création champs PV'!AJ44="B1","B",IF('Création champs PV'!AJ44="B2","B",IF('Création champs PV'!AJ44="1a","1a","")))))</f>
        <v/>
      </c>
      <c r="AK42" s="27" t="str">
        <f>IF('Création champs PV'!AK44=1,1,IF(OR('Création champs PV'!AK44="V1",'Création champs PV'!AK44="V2"),"V",IF('Création champs PV'!AK44="B1","B",IF('Création champs PV'!AK44="B2","B",IF('Création champs PV'!AK44="1a","1a","")))))</f>
        <v/>
      </c>
      <c r="AL42" s="27" t="str">
        <f>IF('Création champs PV'!AL44=1,1,IF(OR('Création champs PV'!AL44="V1",'Création champs PV'!AL44="V2"),"V",IF('Création champs PV'!AL44="B1","B",IF('Création champs PV'!AL44="B2","B",IF('Création champs PV'!AL44="1a","1a","")))))</f>
        <v/>
      </c>
      <c r="AM42" s="27" t="str">
        <f>IF('Création champs PV'!AM44=1,1,IF(OR('Création champs PV'!AM44="V1",'Création champs PV'!AM44="V2"),"V",IF('Création champs PV'!AM44="B1","B",IF('Création champs PV'!AM44="B2","B",IF('Création champs PV'!AM44="1a","1a","")))))</f>
        <v/>
      </c>
      <c r="AN42" s="27" t="str">
        <f>IF('Création champs PV'!AN44=1,1,IF(OR('Création champs PV'!AN44="V1",'Création champs PV'!AN44="V2"),"V",IF('Création champs PV'!AN44="B1","B",IF('Création champs PV'!AN44="B2","B",IF('Création champs PV'!AN44="1a","1a","")))))</f>
        <v/>
      </c>
      <c r="AO42" s="27" t="str">
        <f>IF('Création champs PV'!AO44=1,1,IF(OR('Création champs PV'!AO44="V1",'Création champs PV'!AO44="V2"),"V",IF('Création champs PV'!AO44="B1","B",IF('Création champs PV'!AO44="B2","B",IF('Création champs PV'!AO44="1a","1a","")))))</f>
        <v/>
      </c>
      <c r="AP42" s="27" t="str">
        <f>IF('Création champs PV'!AP44=1,1,IF(OR('Création champs PV'!AP44="V1",'Création champs PV'!AP44="V2"),"V",IF('Création champs PV'!AP44="B1","B",IF('Création champs PV'!AP44="B2","B",IF('Création champs PV'!AP44="1a","1a","")))))</f>
        <v/>
      </c>
      <c r="AQ42" s="27" t="str">
        <f>IF('Création champs PV'!AQ44=1,1,IF(OR('Création champs PV'!AQ44="V1",'Création champs PV'!AQ44="V2"),"V",IF('Création champs PV'!AQ44="B1","B",IF('Création champs PV'!AQ44="B2","B",IF('Création champs PV'!AQ44="1a","1a","")))))</f>
        <v/>
      </c>
      <c r="AR42" s="27" t="str">
        <f>IF('Création champs PV'!AR44=1,1,IF(OR('Création champs PV'!AR44="V1",'Création champs PV'!AR44="V2"),"V",IF('Création champs PV'!AR44="B1","B",IF('Création champs PV'!AR44="B2","B",IF('Création champs PV'!AR44="1a","1a","")))))</f>
        <v/>
      </c>
      <c r="AS42" s="27" t="str">
        <f>IF('Création champs PV'!AS44=1,1,IF(OR('Création champs PV'!AS44="V1",'Création champs PV'!AS44="V2"),"V",IF('Création champs PV'!AS44="B1","B",IF('Création champs PV'!AS44="B2","B",IF('Création champs PV'!AS44="1a","1a","")))))</f>
        <v/>
      </c>
      <c r="AT42" s="27" t="str">
        <f>IF('Création champs PV'!AT44=1,1,IF(OR('Création champs PV'!AT44="V1",'Création champs PV'!AT44="V2"),"V",IF('Création champs PV'!AT44="B1","B",IF('Création champs PV'!AT44="B2","B",IF('Création champs PV'!AT44="1a","1a","")))))</f>
        <v/>
      </c>
      <c r="AU42" s="27" t="str">
        <f>IF('Création champs PV'!AU44=1,1,IF(OR('Création champs PV'!AU44="V1",'Création champs PV'!AU44="V2"),"V",IF('Création champs PV'!AU44="B1","B",IF('Création champs PV'!AU44="B2","B",IF('Création champs PV'!AU44="1a","1a","")))))</f>
        <v/>
      </c>
      <c r="AV42" s="27" t="str">
        <f>IF('Création champs PV'!AV44=1,1,IF(OR('Création champs PV'!AV44="V1",'Création champs PV'!AV44="V2"),"V",IF('Création champs PV'!AV44="B1","B",IF('Création champs PV'!AV44="B2","B",IF('Création champs PV'!AV44="1a","1a","")))))</f>
        <v/>
      </c>
      <c r="AW42" s="27" t="str">
        <f>IF('Création champs PV'!AW44=1,1,IF(OR('Création champs PV'!AW44="V1",'Création champs PV'!AW44="V2"),"V",IF('Création champs PV'!AW44="B1","B",IF('Création champs PV'!AW44="B2","B",IF('Création champs PV'!AW44="1a","1a","")))))</f>
        <v/>
      </c>
      <c r="AX42" s="27" t="str">
        <f>IF('Création champs PV'!AX44=1,1,IF(OR('Création champs PV'!AX44="V1",'Création champs PV'!AX44="V2"),"V",IF('Création champs PV'!AX44="B1","B",IF('Création champs PV'!AX44="B2","B",IF('Création champs PV'!AX44="1a","1a","")))))</f>
        <v/>
      </c>
      <c r="AY42" s="27" t="str">
        <f>IF('Création champs PV'!AY44=1,1,IF(OR('Création champs PV'!AY44="V1",'Création champs PV'!AY44="V2"),"V",IF('Création champs PV'!AY44="B1","B",IF('Création champs PV'!AY44="B2","B",IF('Création champs PV'!AY44="1a","1a","")))))</f>
        <v/>
      </c>
      <c r="AZ42" s="27" t="str">
        <f>IF('Création champs PV'!AZ44=1,1,IF(OR('Création champs PV'!AZ44="V1",'Création champs PV'!AZ44="V2"),"V",IF('Création champs PV'!AZ44="B1","B",IF('Création champs PV'!AZ44="B2","B",IF('Création champs PV'!AZ44="1a","1a","")))))</f>
        <v/>
      </c>
      <c r="BA42" s="27" t="str">
        <f>IF('Création champs PV'!BA44=1,1,IF(OR('Création champs PV'!BA44="V1",'Création champs PV'!BA44="V2"),"V",IF('Création champs PV'!BA44="B1","B",IF('Création champs PV'!BA44="B2","B",IF('Création champs PV'!BA44="1a","1a","")))))</f>
        <v/>
      </c>
      <c r="BB42" s="27" t="str">
        <f>IF('Création champs PV'!BB44=1,1,IF(OR('Création champs PV'!BB44="V1",'Création champs PV'!BB44="V2"),"V",IF('Création champs PV'!BB44="B1","B",IF('Création champs PV'!BB44="B2","B",IF('Création champs PV'!BB44="1a","1a","")))))</f>
        <v/>
      </c>
      <c r="BC42" s="27" t="str">
        <f>IF('Création champs PV'!BC44=1,1,IF(OR('Création champs PV'!BC44="V1",'Création champs PV'!BC44="V2"),"V",IF('Création champs PV'!BC44="B1","B",IF('Création champs PV'!BC44="B2","B",IF('Création champs PV'!BC44="1a","1a","")))))</f>
        <v/>
      </c>
      <c r="BD42" s="27" t="str">
        <f>IF('Création champs PV'!BD44=1,1,IF(OR('Création champs PV'!BD44="V1",'Création champs PV'!BD44="V2"),"V",IF('Création champs PV'!BD44="B1","B",IF('Création champs PV'!BD44="B2","B",IF('Création champs PV'!BD44="1a","1a","")))))</f>
        <v/>
      </c>
      <c r="BE42" s="27" t="str">
        <f>IF('Création champs PV'!BE44=1,1,IF(OR('Création champs PV'!BE44="V1",'Création champs PV'!BE44="V2"),"V",IF('Création champs PV'!BE44="B1","B",IF('Création champs PV'!BE44="B2","B",IF('Création champs PV'!BE44="1a","1a","")))))</f>
        <v/>
      </c>
      <c r="BF42" s="27" t="str">
        <f>IF('Création champs PV'!BF44=1,1,IF(OR('Création champs PV'!BF44="V1",'Création champs PV'!BF44="V2"),"V",IF('Création champs PV'!BF44="B1","B",IF('Création champs PV'!BF44="B2","B",IF('Création champs PV'!BF44="1a","1a","")))))</f>
        <v/>
      </c>
      <c r="BG42" s="27" t="str">
        <f>IF('Création champs PV'!BG44=1,1,IF(OR('Création champs PV'!BG44="V1",'Création champs PV'!BG44="V2"),"V",IF('Création champs PV'!BG44="B1","B",IF('Création champs PV'!BG44="B2","B",IF('Création champs PV'!BG44="1a","1a","")))))</f>
        <v/>
      </c>
      <c r="BH42" s="27" t="str">
        <f>IF('Création champs PV'!BH44=1,1,IF(OR('Création champs PV'!BH44="V1",'Création champs PV'!BH44="V2"),"V",IF('Création champs PV'!BH44="B1","B",IF('Création champs PV'!BH44="B2","B",IF('Création champs PV'!BH44="1a","1a","")))))</f>
        <v/>
      </c>
      <c r="BI42" s="27" t="str">
        <f>IF('Création champs PV'!BI44=1,1,IF(OR('Création champs PV'!BI44="V1",'Création champs PV'!BI44="V2"),"V",IF('Création champs PV'!BI44="B1","B",IF('Création champs PV'!BI44="B2","B",IF('Création champs PV'!BI44="1a","1a","")))))</f>
        <v/>
      </c>
      <c r="BJ42" s="27" t="str">
        <f>IF('Création champs PV'!BJ44=1,1,IF(OR('Création champs PV'!BJ44="V1",'Création champs PV'!BJ44="V2"),"V",IF('Création champs PV'!BJ44="B1","B",IF('Création champs PV'!BJ44="B2","B",IF('Création champs PV'!BJ44="1a","1a","")))))</f>
        <v/>
      </c>
      <c r="BK42" s="27" t="str">
        <f>IF('Création champs PV'!BK44=1,1,IF(OR('Création champs PV'!BK44="V1",'Création champs PV'!BK44="V2"),"V",IF('Création champs PV'!BK44="B1","B",IF('Création champs PV'!BK44="B2","B",IF('Création champs PV'!BK44="1a","1a","")))))</f>
        <v/>
      </c>
      <c r="BL42" s="27" t="str">
        <f>IF('Création champs PV'!BL44=1,1,IF(OR('Création champs PV'!BL44="V1",'Création champs PV'!BL44="V2"),"V",IF('Création champs PV'!BL44="B1","B",IF('Création champs PV'!BL44="B2","B",IF('Création champs PV'!BL44="1a","1a","")))))</f>
        <v/>
      </c>
      <c r="BM42" s="27" t="str">
        <f>IF('Création champs PV'!BM44=1,1,IF(OR('Création champs PV'!BM44="V1",'Création champs PV'!BM44="V2"),"V",IF('Création champs PV'!BM44="B1","B",IF('Création champs PV'!BM44="B2","B",IF('Création champs PV'!BM44="1a","1a","")))))</f>
        <v/>
      </c>
      <c r="BN42" s="27" t="str">
        <f>IF('Création champs PV'!BN44=1,1,IF(OR('Création champs PV'!BN44="V1",'Création champs PV'!BN44="V2"),"V",IF('Création champs PV'!BN44="B1","B",IF('Création champs PV'!BN44="B2","B",IF('Création champs PV'!BN44="1a","1a","")))))</f>
        <v/>
      </c>
      <c r="BO42" s="27" t="str">
        <f>IF('Création champs PV'!BO44=1,1,IF(OR('Création champs PV'!BO44="V1",'Création champs PV'!BO44="V2"),"V",IF('Création champs PV'!BO44="B1","B",IF('Création champs PV'!BO44="B2","B",IF('Création champs PV'!BO44="1a","1a","")))))</f>
        <v/>
      </c>
      <c r="BP42" s="27" t="str">
        <f>IF('Création champs PV'!BP44=1,1,IF(OR('Création champs PV'!BP44="V1",'Création champs PV'!BP44="V2"),"V",IF('Création champs PV'!BP44="B1","B",IF('Création champs PV'!BP44="B2","B",IF('Création champs PV'!BP44="1a","1a","")))))</f>
        <v/>
      </c>
      <c r="BQ42" s="27" t="str">
        <f>IF('Création champs PV'!BQ44=1,1,IF(OR('Création champs PV'!BQ44="V1",'Création champs PV'!BQ44="V2"),"V",IF('Création champs PV'!BQ44="B1","B",IF('Création champs PV'!BQ44="B2","B",IF('Création champs PV'!BQ44="1a","1a","")))))</f>
        <v/>
      </c>
      <c r="BR42" s="27" t="str">
        <f>IF('Création champs PV'!BR44=1,1,IF(OR('Création champs PV'!BR44="V1",'Création champs PV'!BR44="V2"),"V",IF('Création champs PV'!BR44="B1","B",IF('Création champs PV'!BR44="B2","B",IF('Création champs PV'!BR44="1a","1a","")))))</f>
        <v/>
      </c>
      <c r="BS42" s="27" t="str">
        <f>IF('Création champs PV'!BS44=1,1,IF(OR('Création champs PV'!BS44="V1",'Création champs PV'!BS44="V2"),"V",IF('Création champs PV'!BS44="B1","B",IF('Création champs PV'!BS44="B2","B",IF('Création champs PV'!BS44="1a","1a","")))))</f>
        <v/>
      </c>
      <c r="BT42" s="27" t="str">
        <f>IF('Création champs PV'!BT44=1,1,IF(OR('Création champs PV'!BT44="V1",'Création champs PV'!BT44="V2"),"V",IF('Création champs PV'!BT44="B1","B",IF('Création champs PV'!BT44="B2","B",IF('Création champs PV'!BT44="1a","1a","")))))</f>
        <v/>
      </c>
      <c r="BU42" s="27" t="str">
        <f>IF('Création champs PV'!BU44=1,1,IF(OR('Création champs PV'!BU44="V1",'Création champs PV'!BU44="V2"),"V",IF('Création champs PV'!BU44="B1","B",IF('Création champs PV'!BU44="B2","B",IF('Création champs PV'!BU44="1a","1a","")))))</f>
        <v/>
      </c>
      <c r="BV42" s="27" t="str">
        <f>IF('Création champs PV'!BV44=1,1,IF(OR('Création champs PV'!BV44="V1",'Création champs PV'!BV44="V2"),"V",IF('Création champs PV'!BV44="B1","B",IF('Création champs PV'!BV44="B2","B",IF('Création champs PV'!BV44="1a","1a","")))))</f>
        <v/>
      </c>
      <c r="BW42" s="27" t="str">
        <f>IF('Création champs PV'!BW44=1,1,IF(OR('Création champs PV'!BW44="V1",'Création champs PV'!BW44="V2"),"V",IF('Création champs PV'!BW44="B1","B",IF('Création champs PV'!BW44="B2","B",IF('Création champs PV'!BW44="1a","1a","")))))</f>
        <v/>
      </c>
      <c r="BX42" s="27" t="str">
        <f>IF('Création champs PV'!BX44=1,1,IF(OR('Création champs PV'!BX44="V1",'Création champs PV'!BX44="V2"),"V",IF('Création champs PV'!BX44="B1","B",IF('Création champs PV'!BX44="B2","B",IF('Création champs PV'!BX44="1a","1a","")))))</f>
        <v/>
      </c>
      <c r="BY42" s="27" t="str">
        <f>IF('Création champs PV'!BY44=1,1,IF(OR('Création champs PV'!BY44="V1",'Création champs PV'!BY44="V2"),"V",IF('Création champs PV'!BY44="B1","B",IF('Création champs PV'!BY44="B2","B",IF('Création champs PV'!BY44="1a","1a","")))))</f>
        <v/>
      </c>
      <c r="BZ42" s="27" t="str">
        <f>IF('Création champs PV'!BZ44=1,1,IF(OR('Création champs PV'!BZ44="V1",'Création champs PV'!BZ44="V2"),"V",IF('Création champs PV'!BZ44="B1","B",IF('Création champs PV'!BZ44="B2","B",IF('Création champs PV'!BZ44="1a","1a","")))))</f>
        <v/>
      </c>
      <c r="CA42" s="27" t="str">
        <f>IF('Création champs PV'!CA44=1,1,IF(OR('Création champs PV'!CA44="V1",'Création champs PV'!CA44="V2"),"V",IF('Création champs PV'!CA44="B1","B",IF('Création champs PV'!CA44="B2","B",IF('Création champs PV'!CA44="1a","1a","")))))</f>
        <v/>
      </c>
      <c r="CB42" s="27" t="str">
        <f>IF('Création champs PV'!CB44=1,1,IF(OR('Création champs PV'!CB44="V1",'Création champs PV'!CB44="V2"),"V",IF('Création champs PV'!CB44="B1","B",IF('Création champs PV'!CB44="B2","B",IF('Création champs PV'!CB44="1a","1a","")))))</f>
        <v/>
      </c>
      <c r="CC42" s="27" t="str">
        <f>IF('Création champs PV'!CC44=1,1,IF(OR('Création champs PV'!CC44="V1",'Création champs PV'!CC44="V2"),"V",IF('Création champs PV'!CC44="B1","B",IF('Création champs PV'!CC44="B2","B",IF('Création champs PV'!CC44="1a","1a","")))))</f>
        <v/>
      </c>
      <c r="CD42" s="27" t="str">
        <f>IF('Création champs PV'!CD44=1,1,IF(OR('Création champs PV'!CD44="V1",'Création champs PV'!CD44="V2"),"V",IF('Création champs PV'!CD44="B1","B",IF('Création champs PV'!CD44="B2","B",IF('Création champs PV'!CD44="1a","1a","")))))</f>
        <v/>
      </c>
      <c r="CE42" s="27" t="str">
        <f>IF('Création champs PV'!CE44=1,1,IF(OR('Création champs PV'!CE44="V1",'Création champs PV'!CE44="V2"),"V",IF('Création champs PV'!CE44="B1","B",IF('Création champs PV'!CE44="B2","B",IF('Création champs PV'!CE44="1a","1a","")))))</f>
        <v/>
      </c>
      <c r="CF42" s="27" t="str">
        <f>IF('Création champs PV'!CF44=1,1,IF(OR('Création champs PV'!CF44="V1",'Création champs PV'!CF44="V2"),"V",IF('Création champs PV'!CF44="B1","B",IF('Création champs PV'!CF44="B2","B",IF('Création champs PV'!CF44="1a","1a","")))))</f>
        <v/>
      </c>
      <c r="CG42" s="27" t="str">
        <f>IF('Création champs PV'!CG44=1,1,IF(OR('Création champs PV'!CG44="V1",'Création champs PV'!CG44="V2"),"V",IF('Création champs PV'!CG44="B1","B",IF('Création champs PV'!CG44="B2","B",IF('Création champs PV'!CG44="1a","1a","")))))</f>
        <v/>
      </c>
      <c r="CH42" s="27" t="str">
        <f>IF('Création champs PV'!CH44=1,1,IF(OR('Création champs PV'!CH44="V1",'Création champs PV'!CH44="V2"),"V",IF('Création champs PV'!CH44="B1","B",IF('Création champs PV'!CH44="B2","B",IF('Création champs PV'!CH44="1a","1a","")))))</f>
        <v/>
      </c>
      <c r="CI42" s="27" t="str">
        <f>IF('Création champs PV'!CI44=1,1,IF(OR('Création champs PV'!CI44="V1",'Création champs PV'!CI44="V2"),"V",IF('Création champs PV'!CI44="B1","B",IF('Création champs PV'!CI44="B2","B",IF('Création champs PV'!CI44="1a","1a","")))))</f>
        <v/>
      </c>
      <c r="CJ42" s="27" t="str">
        <f>IF('Création champs PV'!CJ44=1,1,IF(OR('Création champs PV'!CJ44="V1",'Création champs PV'!CJ44="V2"),"V",IF('Création champs PV'!CJ44="B1","B",IF('Création champs PV'!CJ44="B2","B",IF('Création champs PV'!CJ44="1a","1a","")))))</f>
        <v/>
      </c>
      <c r="CK42" s="27" t="str">
        <f>IF('Création champs PV'!CK44=1,1,IF(OR('Création champs PV'!CK44="V1",'Création champs PV'!CK44="V2"),"V",IF('Création champs PV'!CK44="B1","B",IF('Création champs PV'!CK44="B2","B",IF('Création champs PV'!CK44="1a","1a","")))))</f>
        <v/>
      </c>
      <c r="CL42" s="27" t="str">
        <f>IF('Création champs PV'!CL44=1,1,IF(OR('Création champs PV'!CL44="V1",'Création champs PV'!CL44="V2"),"V",IF('Création champs PV'!CL44="B1","B",IF('Création champs PV'!CL44="B2","B",IF('Création champs PV'!CL44="1a","1a","")))))</f>
        <v/>
      </c>
      <c r="CM42" s="27" t="str">
        <f>IF('Création champs PV'!CM44=1,1,IF(OR('Création champs PV'!CM44="V1",'Création champs PV'!CM44="V2"),"V",IF('Création champs PV'!CM44="B1","B",IF('Création champs PV'!CM44="B2","B",IF('Création champs PV'!CM44="1a","1a","")))))</f>
        <v/>
      </c>
      <c r="CN42" s="27" t="str">
        <f>IF('Création champs PV'!CN44=1,1,IF(OR('Création champs PV'!CN44="V1",'Création champs PV'!CN44="V2"),"V",IF('Création champs PV'!CN44="B1","B",IF('Création champs PV'!CN44="B2","B",IF('Création champs PV'!CN44="1a","1a","")))))</f>
        <v/>
      </c>
      <c r="CO42" s="27" t="str">
        <f>IF('Création champs PV'!CO44=1,1,IF(OR('Création champs PV'!CO44="V1",'Création champs PV'!CO44="V2"),"V",IF('Création champs PV'!CO44="B1","B",IF('Création champs PV'!CO44="B2","B",IF('Création champs PV'!CO44="1a","1a","")))))</f>
        <v/>
      </c>
      <c r="CP42" s="27" t="str">
        <f>IF('Création champs PV'!CP44=1,1,IF(OR('Création champs PV'!CP44="V1",'Création champs PV'!CP44="V2"),"V",IF('Création champs PV'!CP44="B1","B",IF('Création champs PV'!CP44="B2","B",IF('Création champs PV'!CP44="1a","1a","")))))</f>
        <v/>
      </c>
      <c r="CQ42" s="27" t="str">
        <f>IF('Création champs PV'!CQ44=1,1,IF(OR('Création champs PV'!CQ44="V1",'Création champs PV'!CQ44="V2"),"V",IF('Création champs PV'!CQ44="B1","B",IF('Création champs PV'!CQ44="B2","B",IF('Création champs PV'!CQ44="1a","1a","")))))</f>
        <v/>
      </c>
      <c r="CR42" s="27" t="str">
        <f>IF('Création champs PV'!CR44=1,1,IF(OR('Création champs PV'!CR44="V1",'Création champs PV'!CR44="V2"),"V",IF('Création champs PV'!CR44="B1","B",IF('Création champs PV'!CR44="B2","B",IF('Création champs PV'!CR44="1a","1a","")))))</f>
        <v/>
      </c>
      <c r="CS42" s="27" t="str">
        <f>IF('Création champs PV'!CS44=1,1,IF(OR('Création champs PV'!CS44="V1",'Création champs PV'!CS44="V2"),"V",IF('Création champs PV'!CS44="B1","B",IF('Création champs PV'!CS44="B2","B",IF('Création champs PV'!CS44="1a","1a","")))))</f>
        <v/>
      </c>
      <c r="CT42" s="27" t="str">
        <f>IF('Création champs PV'!CT44=1,1,IF(OR('Création champs PV'!CT44="V1",'Création champs PV'!CT44="V2"),"V",IF('Création champs PV'!CT44="B1","B",IF('Création champs PV'!CT44="B2","B",IF('Création champs PV'!CT44="1a","1a","")))))</f>
        <v/>
      </c>
      <c r="CU42" s="27" t="str">
        <f>IF('Création champs PV'!CU44=1,1,IF(OR('Création champs PV'!CU44="V1",'Création champs PV'!CU44="V2"),"V",IF('Création champs PV'!CU44="B1","B",IF('Création champs PV'!CU44="B2","B",IF('Création champs PV'!CU44="1a","1a","")))))</f>
        <v/>
      </c>
      <c r="CV42" s="27" t="str">
        <f>IF('Création champs PV'!CV44=1,1,IF(OR('Création champs PV'!CV44="V1",'Création champs PV'!CV44="V2"),"V",IF('Création champs PV'!CV44="B1","B",IF('Création champs PV'!CV44="B2","B",IF('Création champs PV'!CV44="1a","1a","")))))</f>
        <v/>
      </c>
      <c r="CW42" s="27" t="str">
        <f>IF('Création champs PV'!CW44=1,1,IF(OR('Création champs PV'!CW44="V1",'Création champs PV'!CW44="V2"),"V",IF('Création champs PV'!CW44="B1","B",IF('Création champs PV'!CW44="B2","B",IF('Création champs PV'!CW44="1a","1a","")))))</f>
        <v/>
      </c>
      <c r="CX42" s="27" t="str">
        <f>IF('Création champs PV'!CX44=1,1,IF(OR('Création champs PV'!CX44="V1",'Création champs PV'!CX44="V2"),"V",IF('Création champs PV'!CX44="B1","B",IF('Création champs PV'!CX44="B2","B",IF('Création champs PV'!CX44="1a","1a","")))))</f>
        <v/>
      </c>
      <c r="CY42" s="27" t="str">
        <f>IF('Création champs PV'!CY44=1,1,IF(OR('Création champs PV'!CY44="V1",'Création champs PV'!CY44="V2"),"V",IF('Création champs PV'!CY44="B1","B",IF('Création champs PV'!CY44="B2","B",IF('Création champs PV'!CY44="1a","1a","")))))</f>
        <v/>
      </c>
      <c r="CZ42" s="27" t="str">
        <f>IF('Création champs PV'!CZ44=1,1,IF(OR('Création champs PV'!CZ44="V1",'Création champs PV'!CZ44="V2"),"V",IF('Création champs PV'!CZ44="B1","B",IF('Création champs PV'!CZ44="B2","B",IF('Création champs PV'!CZ44="1a","1a","")))))</f>
        <v/>
      </c>
      <c r="DA42" s="27" t="str">
        <f>IF('Création champs PV'!DA44=1,1,IF(OR('Création champs PV'!DA44="V1",'Création champs PV'!DA44="V2"),"V",IF('Création champs PV'!DA44="B1","B",IF('Création champs PV'!DA44="B2","B",IF('Création champs PV'!DA44="1a","1a","")))))</f>
        <v/>
      </c>
      <c r="DB42" s="27" t="str">
        <f>IF('Création champs PV'!DB44=1,1,IF(OR('Création champs PV'!DB44="V1",'Création champs PV'!DB44="V2"),"V",IF('Création champs PV'!DB44="B1","B",IF('Création champs PV'!DB44="B2","B",IF('Création champs PV'!DB44="1a","1a","")))))</f>
        <v/>
      </c>
      <c r="DC42" s="27" t="str">
        <f>IF('Création champs PV'!DC44=1,1,IF(OR('Création champs PV'!DC44="V1",'Création champs PV'!DC44="V2"),"V",IF('Création champs PV'!DC44="B1","B",IF('Création champs PV'!DC44="B2","B",IF('Création champs PV'!DC44="1a","1a","")))))</f>
        <v/>
      </c>
      <c r="DD42" s="28" t="str">
        <f>IF('Création champs PV'!DD44=1,1,IF(OR('Création champs PV'!DD44="V1",'Création champs PV'!DD44="V2"),"V",IF('Création champs PV'!DD44="B1","B",IF('Création champs PV'!DD44="B2","B",IF('Création champs PV'!DD44="1a","1a","")))))</f>
        <v/>
      </c>
      <c r="DE42" s="37"/>
    </row>
    <row r="43" spans="2:109" ht="21" customHeight="1" x14ac:dyDescent="0.25">
      <c r="B43" s="36"/>
      <c r="C43" s="26" t="str">
        <f>IF('Création champs PV'!C45=1,1,IF(OR('Création champs PV'!C45="V1",'Création champs PV'!C45="V2"),"V",IF('Création champs PV'!C45="B1","B",IF('Création champs PV'!C45="B2","B",IF('Création champs PV'!C45="1a","1a","")))))</f>
        <v/>
      </c>
      <c r="D43" s="27" t="str">
        <f>IF('Création champs PV'!D45=1,1,IF(OR('Création champs PV'!D45="V1",'Création champs PV'!D45="V2"),"V",IF('Création champs PV'!D45="B1","B",IF('Création champs PV'!D45="B2","B",IF('Création champs PV'!D45="1a","1a","")))))</f>
        <v/>
      </c>
      <c r="E43" s="27" t="str">
        <f>IF('Création champs PV'!E45=1,1,IF(OR('Création champs PV'!E45="V1",'Création champs PV'!E45="V2"),"V",IF('Création champs PV'!E45="B1","B",IF('Création champs PV'!E45="B2","B",IF('Création champs PV'!E45="1a","1a","")))))</f>
        <v/>
      </c>
      <c r="F43" s="27" t="str">
        <f>IF('Création champs PV'!F45=1,1,IF(OR('Création champs PV'!F45="V1",'Création champs PV'!F45="V2"),"V",IF('Création champs PV'!F45="B1","B",IF('Création champs PV'!F45="B2","B",IF('Création champs PV'!F45="1a","1a","")))))</f>
        <v/>
      </c>
      <c r="G43" s="27" t="str">
        <f>IF('Création champs PV'!G45=1,1,IF(OR('Création champs PV'!G45="V1",'Création champs PV'!G45="V2"),"V",IF('Création champs PV'!G45="B1","B",IF('Création champs PV'!G45="B2","B",IF('Création champs PV'!G45="1a","1a","")))))</f>
        <v/>
      </c>
      <c r="H43" s="27" t="str">
        <f>IF('Création champs PV'!H45=1,1,IF(OR('Création champs PV'!H45="V1",'Création champs PV'!H45="V2"),"V",IF('Création champs PV'!H45="B1","B",IF('Création champs PV'!H45="B2","B",IF('Création champs PV'!H45="1a","1a","")))))</f>
        <v/>
      </c>
      <c r="I43" s="27" t="str">
        <f>IF('Création champs PV'!I45=1,1,IF(OR('Création champs PV'!I45="V1",'Création champs PV'!I45="V2"),"V",IF('Création champs PV'!I45="B1","B",IF('Création champs PV'!I45="B2","B",IF('Création champs PV'!I45="1a","1a","")))))</f>
        <v/>
      </c>
      <c r="J43" s="27" t="str">
        <f>IF('Création champs PV'!J45=1,1,IF(OR('Création champs PV'!J45="V1",'Création champs PV'!J45="V2"),"V",IF('Création champs PV'!J45="B1","B",IF('Création champs PV'!J45="B2","B",IF('Création champs PV'!J45="1a","1a","")))))</f>
        <v/>
      </c>
      <c r="K43" s="27" t="str">
        <f>IF('Création champs PV'!K45=1,1,IF(OR('Création champs PV'!K45="V1",'Création champs PV'!K45="V2"),"V",IF('Création champs PV'!K45="B1","B",IF('Création champs PV'!K45="B2","B",IF('Création champs PV'!K45="1a","1a","")))))</f>
        <v/>
      </c>
      <c r="L43" s="27" t="str">
        <f>IF('Création champs PV'!L45=1,1,IF(OR('Création champs PV'!L45="V1",'Création champs PV'!L45="V2"),"V",IF('Création champs PV'!L45="B1","B",IF('Création champs PV'!L45="B2","B",IF('Création champs PV'!L45="1a","1a","")))))</f>
        <v/>
      </c>
      <c r="M43" s="27" t="str">
        <f>IF('Création champs PV'!M45=1,1,IF(OR('Création champs PV'!M45="V1",'Création champs PV'!M45="V2"),"V",IF('Création champs PV'!M45="B1","B",IF('Création champs PV'!M45="B2","B",IF('Création champs PV'!M45="1a","1a","")))))</f>
        <v/>
      </c>
      <c r="N43" s="27" t="str">
        <f>IF('Création champs PV'!N45=1,1,IF(OR('Création champs PV'!N45="V1",'Création champs PV'!N45="V2"),"V",IF('Création champs PV'!N45="B1","B",IF('Création champs PV'!N45="B2","B",IF('Création champs PV'!N45="1a","1a","")))))</f>
        <v/>
      </c>
      <c r="O43" s="27" t="str">
        <f>IF('Création champs PV'!O45=1,1,IF(OR('Création champs PV'!O45="V1",'Création champs PV'!O45="V2"),"V",IF('Création champs PV'!O45="B1","B",IF('Création champs PV'!O45="B2","B",IF('Création champs PV'!O45="1a","1a","")))))</f>
        <v/>
      </c>
      <c r="P43" s="27" t="str">
        <f>IF('Création champs PV'!P45=1,1,IF(OR('Création champs PV'!P45="V1",'Création champs PV'!P45="V2"),"V",IF('Création champs PV'!P45="B1","B",IF('Création champs PV'!P45="B2","B",IF('Création champs PV'!P45="1a","1a","")))))</f>
        <v/>
      </c>
      <c r="Q43" s="27" t="str">
        <f>IF('Création champs PV'!Q45=1,1,IF(OR('Création champs PV'!Q45="V1",'Création champs PV'!Q45="V2"),"V",IF('Création champs PV'!Q45="B1","B",IF('Création champs PV'!Q45="B2","B",IF('Création champs PV'!Q45="1a","1a","")))))</f>
        <v/>
      </c>
      <c r="R43" s="27" t="str">
        <f>IF('Création champs PV'!R45=1,1,IF(OR('Création champs PV'!R45="V1",'Création champs PV'!R45="V2"),"V",IF('Création champs PV'!R45="B1","B",IF('Création champs PV'!R45="B2","B",IF('Création champs PV'!R45="1a","1a","")))))</f>
        <v/>
      </c>
      <c r="S43" s="27" t="str">
        <f>IF('Création champs PV'!S45=1,1,IF(OR('Création champs PV'!S45="V1",'Création champs PV'!S45="V2"),"V",IF('Création champs PV'!S45="B1","B",IF('Création champs PV'!S45="B2","B",IF('Création champs PV'!S45="1a","1a","")))))</f>
        <v/>
      </c>
      <c r="T43" s="27" t="str">
        <f>IF('Création champs PV'!T45=1,1,IF(OR('Création champs PV'!T45="V1",'Création champs PV'!T45="V2"),"V",IF('Création champs PV'!T45="B1","B",IF('Création champs PV'!T45="B2","B",IF('Création champs PV'!T45="1a","1a","")))))</f>
        <v/>
      </c>
      <c r="U43" s="27" t="str">
        <f>IF('Création champs PV'!U45=1,1,IF(OR('Création champs PV'!U45="V1",'Création champs PV'!U45="V2"),"V",IF('Création champs PV'!U45="B1","B",IF('Création champs PV'!U45="B2","B",IF('Création champs PV'!U45="1a","1a","")))))</f>
        <v/>
      </c>
      <c r="V43" s="27" t="str">
        <f>IF('Création champs PV'!V45=1,1,IF(OR('Création champs PV'!V45="V1",'Création champs PV'!V45="V2"),"V",IF('Création champs PV'!V45="B1","B",IF('Création champs PV'!V45="B2","B",IF('Création champs PV'!V45="1a","1a","")))))</f>
        <v/>
      </c>
      <c r="W43" s="27" t="str">
        <f>IF('Création champs PV'!W45=1,1,IF(OR('Création champs PV'!W45="V1",'Création champs PV'!W45="V2"),"V",IF('Création champs PV'!W45="B1","B",IF('Création champs PV'!W45="B2","B",IF('Création champs PV'!W45="1a","1a","")))))</f>
        <v/>
      </c>
      <c r="X43" s="27" t="str">
        <f>IF('Création champs PV'!X45=1,1,IF(OR('Création champs PV'!X45="V1",'Création champs PV'!X45="V2"),"V",IF('Création champs PV'!X45="B1","B",IF('Création champs PV'!X45="B2","B",IF('Création champs PV'!X45="1a","1a","")))))</f>
        <v/>
      </c>
      <c r="Y43" s="27" t="str">
        <f>IF('Création champs PV'!Y45=1,1,IF(OR('Création champs PV'!Y45="V1",'Création champs PV'!Y45="V2"),"V",IF('Création champs PV'!Y45="B1","B",IF('Création champs PV'!Y45="B2","B",IF('Création champs PV'!Y45="1a","1a","")))))</f>
        <v/>
      </c>
      <c r="Z43" s="27" t="str">
        <f>IF('Création champs PV'!Z45=1,1,IF(OR('Création champs PV'!Z45="V1",'Création champs PV'!Z45="V2"),"V",IF('Création champs PV'!Z45="B1","B",IF('Création champs PV'!Z45="B2","B",IF('Création champs PV'!Z45="1a","1a","")))))</f>
        <v/>
      </c>
      <c r="AA43" s="27" t="str">
        <f>IF('Création champs PV'!AA45=1,1,IF(OR('Création champs PV'!AA45="V1",'Création champs PV'!AA45="V2"),"V",IF('Création champs PV'!AA45="B1","B",IF('Création champs PV'!AA45="B2","B",IF('Création champs PV'!AA45="1a","1a","")))))</f>
        <v/>
      </c>
      <c r="AB43" s="27" t="str">
        <f>IF('Création champs PV'!AB45=1,1,IF(OR('Création champs PV'!AB45="V1",'Création champs PV'!AB45="V2"),"V",IF('Création champs PV'!AB45="B1","B",IF('Création champs PV'!AB45="B2","B",IF('Création champs PV'!AB45="1a","1a","")))))</f>
        <v/>
      </c>
      <c r="AC43" s="27" t="str">
        <f>IF('Création champs PV'!AC45=1,1,IF(OR('Création champs PV'!AC45="V1",'Création champs PV'!AC45="V2"),"V",IF('Création champs PV'!AC45="B1","B",IF('Création champs PV'!AC45="B2","B",IF('Création champs PV'!AC45="1a","1a","")))))</f>
        <v/>
      </c>
      <c r="AD43" s="27" t="str">
        <f>IF('Création champs PV'!AD45=1,1,IF(OR('Création champs PV'!AD45="V1",'Création champs PV'!AD45="V2"),"V",IF('Création champs PV'!AD45="B1","B",IF('Création champs PV'!AD45="B2","B",IF('Création champs PV'!AD45="1a","1a","")))))</f>
        <v/>
      </c>
      <c r="AE43" s="27" t="str">
        <f>IF('Création champs PV'!AE45=1,1,IF(OR('Création champs PV'!AE45="V1",'Création champs PV'!AE45="V2"),"V",IF('Création champs PV'!AE45="B1","B",IF('Création champs PV'!AE45="B2","B",IF('Création champs PV'!AE45="1a","1a","")))))</f>
        <v/>
      </c>
      <c r="AF43" s="27" t="str">
        <f>IF('Création champs PV'!AF45=1,1,IF(OR('Création champs PV'!AF45="V1",'Création champs PV'!AF45="V2"),"V",IF('Création champs PV'!AF45="B1","B",IF('Création champs PV'!AF45="B2","B",IF('Création champs PV'!AF45="1a","1a","")))))</f>
        <v/>
      </c>
      <c r="AG43" s="27" t="str">
        <f>IF('Création champs PV'!AG45=1,1,IF(OR('Création champs PV'!AG45="V1",'Création champs PV'!AG45="V2"),"V",IF('Création champs PV'!AG45="B1","B",IF('Création champs PV'!AG45="B2","B",IF('Création champs PV'!AG45="1a","1a","")))))</f>
        <v/>
      </c>
      <c r="AH43" s="27" t="str">
        <f>IF('Création champs PV'!AH45=1,1,IF(OR('Création champs PV'!AH45="V1",'Création champs PV'!AH45="V2"),"V",IF('Création champs PV'!AH45="B1","B",IF('Création champs PV'!AH45="B2","B",IF('Création champs PV'!AH45="1a","1a","")))))</f>
        <v/>
      </c>
      <c r="AI43" s="27" t="str">
        <f>IF('Création champs PV'!AI45=1,1,IF(OR('Création champs PV'!AI45="V1",'Création champs PV'!AI45="V2"),"V",IF('Création champs PV'!AI45="B1","B",IF('Création champs PV'!AI45="B2","B",IF('Création champs PV'!AI45="1a","1a","")))))</f>
        <v/>
      </c>
      <c r="AJ43" s="27" t="str">
        <f>IF('Création champs PV'!AJ45=1,1,IF(OR('Création champs PV'!AJ45="V1",'Création champs PV'!AJ45="V2"),"V",IF('Création champs PV'!AJ45="B1","B",IF('Création champs PV'!AJ45="B2","B",IF('Création champs PV'!AJ45="1a","1a","")))))</f>
        <v/>
      </c>
      <c r="AK43" s="27" t="str">
        <f>IF('Création champs PV'!AK45=1,1,IF(OR('Création champs PV'!AK45="V1",'Création champs PV'!AK45="V2"),"V",IF('Création champs PV'!AK45="B1","B",IF('Création champs PV'!AK45="B2","B",IF('Création champs PV'!AK45="1a","1a","")))))</f>
        <v/>
      </c>
      <c r="AL43" s="27" t="str">
        <f>IF('Création champs PV'!AL45=1,1,IF(OR('Création champs PV'!AL45="V1",'Création champs PV'!AL45="V2"),"V",IF('Création champs PV'!AL45="B1","B",IF('Création champs PV'!AL45="B2","B",IF('Création champs PV'!AL45="1a","1a","")))))</f>
        <v/>
      </c>
      <c r="AM43" s="27" t="str">
        <f>IF('Création champs PV'!AM45=1,1,IF(OR('Création champs PV'!AM45="V1",'Création champs PV'!AM45="V2"),"V",IF('Création champs PV'!AM45="B1","B",IF('Création champs PV'!AM45="B2","B",IF('Création champs PV'!AM45="1a","1a","")))))</f>
        <v/>
      </c>
      <c r="AN43" s="27" t="str">
        <f>IF('Création champs PV'!AN45=1,1,IF(OR('Création champs PV'!AN45="V1",'Création champs PV'!AN45="V2"),"V",IF('Création champs PV'!AN45="B1","B",IF('Création champs PV'!AN45="B2","B",IF('Création champs PV'!AN45="1a","1a","")))))</f>
        <v/>
      </c>
      <c r="AO43" s="27" t="str">
        <f>IF('Création champs PV'!AO45=1,1,IF(OR('Création champs PV'!AO45="V1",'Création champs PV'!AO45="V2"),"V",IF('Création champs PV'!AO45="B1","B",IF('Création champs PV'!AO45="B2","B",IF('Création champs PV'!AO45="1a","1a","")))))</f>
        <v/>
      </c>
      <c r="AP43" s="27" t="str">
        <f>IF('Création champs PV'!AP45=1,1,IF(OR('Création champs PV'!AP45="V1",'Création champs PV'!AP45="V2"),"V",IF('Création champs PV'!AP45="B1","B",IF('Création champs PV'!AP45="B2","B",IF('Création champs PV'!AP45="1a","1a","")))))</f>
        <v/>
      </c>
      <c r="AQ43" s="27" t="str">
        <f>IF('Création champs PV'!AQ45=1,1,IF(OR('Création champs PV'!AQ45="V1",'Création champs PV'!AQ45="V2"),"V",IF('Création champs PV'!AQ45="B1","B",IF('Création champs PV'!AQ45="B2","B",IF('Création champs PV'!AQ45="1a","1a","")))))</f>
        <v/>
      </c>
      <c r="AR43" s="27" t="str">
        <f>IF('Création champs PV'!AR45=1,1,IF(OR('Création champs PV'!AR45="V1",'Création champs PV'!AR45="V2"),"V",IF('Création champs PV'!AR45="B1","B",IF('Création champs PV'!AR45="B2","B",IF('Création champs PV'!AR45="1a","1a","")))))</f>
        <v/>
      </c>
      <c r="AS43" s="27" t="str">
        <f>IF('Création champs PV'!AS45=1,1,IF(OR('Création champs PV'!AS45="V1",'Création champs PV'!AS45="V2"),"V",IF('Création champs PV'!AS45="B1","B",IF('Création champs PV'!AS45="B2","B",IF('Création champs PV'!AS45="1a","1a","")))))</f>
        <v/>
      </c>
      <c r="AT43" s="27" t="str">
        <f>IF('Création champs PV'!AT45=1,1,IF(OR('Création champs PV'!AT45="V1",'Création champs PV'!AT45="V2"),"V",IF('Création champs PV'!AT45="B1","B",IF('Création champs PV'!AT45="B2","B",IF('Création champs PV'!AT45="1a","1a","")))))</f>
        <v/>
      </c>
      <c r="AU43" s="27" t="str">
        <f>IF('Création champs PV'!AU45=1,1,IF(OR('Création champs PV'!AU45="V1",'Création champs PV'!AU45="V2"),"V",IF('Création champs PV'!AU45="B1","B",IF('Création champs PV'!AU45="B2","B",IF('Création champs PV'!AU45="1a","1a","")))))</f>
        <v/>
      </c>
      <c r="AV43" s="27" t="str">
        <f>IF('Création champs PV'!AV45=1,1,IF(OR('Création champs PV'!AV45="V1",'Création champs PV'!AV45="V2"),"V",IF('Création champs PV'!AV45="B1","B",IF('Création champs PV'!AV45="B2","B",IF('Création champs PV'!AV45="1a","1a","")))))</f>
        <v/>
      </c>
      <c r="AW43" s="27" t="str">
        <f>IF('Création champs PV'!AW45=1,1,IF(OR('Création champs PV'!AW45="V1",'Création champs PV'!AW45="V2"),"V",IF('Création champs PV'!AW45="B1","B",IF('Création champs PV'!AW45="B2","B",IF('Création champs PV'!AW45="1a","1a","")))))</f>
        <v/>
      </c>
      <c r="AX43" s="27" t="str">
        <f>IF('Création champs PV'!AX45=1,1,IF(OR('Création champs PV'!AX45="V1",'Création champs PV'!AX45="V2"),"V",IF('Création champs PV'!AX45="B1","B",IF('Création champs PV'!AX45="B2","B",IF('Création champs PV'!AX45="1a","1a","")))))</f>
        <v/>
      </c>
      <c r="AY43" s="27" t="str">
        <f>IF('Création champs PV'!AY45=1,1,IF(OR('Création champs PV'!AY45="V1",'Création champs PV'!AY45="V2"),"V",IF('Création champs PV'!AY45="B1","B",IF('Création champs PV'!AY45="B2","B",IF('Création champs PV'!AY45="1a","1a","")))))</f>
        <v/>
      </c>
      <c r="AZ43" s="27" t="str">
        <f>IF('Création champs PV'!AZ45=1,1,IF(OR('Création champs PV'!AZ45="V1",'Création champs PV'!AZ45="V2"),"V",IF('Création champs PV'!AZ45="B1","B",IF('Création champs PV'!AZ45="B2","B",IF('Création champs PV'!AZ45="1a","1a","")))))</f>
        <v/>
      </c>
      <c r="BA43" s="27" t="str">
        <f>IF('Création champs PV'!BA45=1,1,IF(OR('Création champs PV'!BA45="V1",'Création champs PV'!BA45="V2"),"V",IF('Création champs PV'!BA45="B1","B",IF('Création champs PV'!BA45="B2","B",IF('Création champs PV'!BA45="1a","1a","")))))</f>
        <v/>
      </c>
      <c r="BB43" s="27" t="str">
        <f>IF('Création champs PV'!BB45=1,1,IF(OR('Création champs PV'!BB45="V1",'Création champs PV'!BB45="V2"),"V",IF('Création champs PV'!BB45="B1","B",IF('Création champs PV'!BB45="B2","B",IF('Création champs PV'!BB45="1a","1a","")))))</f>
        <v/>
      </c>
      <c r="BC43" s="27" t="str">
        <f>IF('Création champs PV'!BC45=1,1,IF(OR('Création champs PV'!BC45="V1",'Création champs PV'!BC45="V2"),"V",IF('Création champs PV'!BC45="B1","B",IF('Création champs PV'!BC45="B2","B",IF('Création champs PV'!BC45="1a","1a","")))))</f>
        <v/>
      </c>
      <c r="BD43" s="27" t="str">
        <f>IF('Création champs PV'!BD45=1,1,IF(OR('Création champs PV'!BD45="V1",'Création champs PV'!BD45="V2"),"V",IF('Création champs PV'!BD45="B1","B",IF('Création champs PV'!BD45="B2","B",IF('Création champs PV'!BD45="1a","1a","")))))</f>
        <v/>
      </c>
      <c r="BE43" s="27" t="str">
        <f>IF('Création champs PV'!BE45=1,1,IF(OR('Création champs PV'!BE45="V1",'Création champs PV'!BE45="V2"),"V",IF('Création champs PV'!BE45="B1","B",IF('Création champs PV'!BE45="B2","B",IF('Création champs PV'!BE45="1a","1a","")))))</f>
        <v/>
      </c>
      <c r="BF43" s="27" t="str">
        <f>IF('Création champs PV'!BF45=1,1,IF(OR('Création champs PV'!BF45="V1",'Création champs PV'!BF45="V2"),"V",IF('Création champs PV'!BF45="B1","B",IF('Création champs PV'!BF45="B2","B",IF('Création champs PV'!BF45="1a","1a","")))))</f>
        <v/>
      </c>
      <c r="BG43" s="27" t="str">
        <f>IF('Création champs PV'!BG45=1,1,IF(OR('Création champs PV'!BG45="V1",'Création champs PV'!BG45="V2"),"V",IF('Création champs PV'!BG45="B1","B",IF('Création champs PV'!BG45="B2","B",IF('Création champs PV'!BG45="1a","1a","")))))</f>
        <v/>
      </c>
      <c r="BH43" s="27" t="str">
        <f>IF('Création champs PV'!BH45=1,1,IF(OR('Création champs PV'!BH45="V1",'Création champs PV'!BH45="V2"),"V",IF('Création champs PV'!BH45="B1","B",IF('Création champs PV'!BH45="B2","B",IF('Création champs PV'!BH45="1a","1a","")))))</f>
        <v/>
      </c>
      <c r="BI43" s="27" t="str">
        <f>IF('Création champs PV'!BI45=1,1,IF(OR('Création champs PV'!BI45="V1",'Création champs PV'!BI45="V2"),"V",IF('Création champs PV'!BI45="B1","B",IF('Création champs PV'!BI45="B2","B",IF('Création champs PV'!BI45="1a","1a","")))))</f>
        <v/>
      </c>
      <c r="BJ43" s="27" t="str">
        <f>IF('Création champs PV'!BJ45=1,1,IF(OR('Création champs PV'!BJ45="V1",'Création champs PV'!BJ45="V2"),"V",IF('Création champs PV'!BJ45="B1","B",IF('Création champs PV'!BJ45="B2","B",IF('Création champs PV'!BJ45="1a","1a","")))))</f>
        <v/>
      </c>
      <c r="BK43" s="27" t="str">
        <f>IF('Création champs PV'!BK45=1,1,IF(OR('Création champs PV'!BK45="V1",'Création champs PV'!BK45="V2"),"V",IF('Création champs PV'!BK45="B1","B",IF('Création champs PV'!BK45="B2","B",IF('Création champs PV'!BK45="1a","1a","")))))</f>
        <v/>
      </c>
      <c r="BL43" s="27" t="str">
        <f>IF('Création champs PV'!BL45=1,1,IF(OR('Création champs PV'!BL45="V1",'Création champs PV'!BL45="V2"),"V",IF('Création champs PV'!BL45="B1","B",IF('Création champs PV'!BL45="B2","B",IF('Création champs PV'!BL45="1a","1a","")))))</f>
        <v/>
      </c>
      <c r="BM43" s="27" t="str">
        <f>IF('Création champs PV'!BM45=1,1,IF(OR('Création champs PV'!BM45="V1",'Création champs PV'!BM45="V2"),"V",IF('Création champs PV'!BM45="B1","B",IF('Création champs PV'!BM45="B2","B",IF('Création champs PV'!BM45="1a","1a","")))))</f>
        <v/>
      </c>
      <c r="BN43" s="27" t="str">
        <f>IF('Création champs PV'!BN45=1,1,IF(OR('Création champs PV'!BN45="V1",'Création champs PV'!BN45="V2"),"V",IF('Création champs PV'!BN45="B1","B",IF('Création champs PV'!BN45="B2","B",IF('Création champs PV'!BN45="1a","1a","")))))</f>
        <v/>
      </c>
      <c r="BO43" s="27" t="str">
        <f>IF('Création champs PV'!BO45=1,1,IF(OR('Création champs PV'!BO45="V1",'Création champs PV'!BO45="V2"),"V",IF('Création champs PV'!BO45="B1","B",IF('Création champs PV'!BO45="B2","B",IF('Création champs PV'!BO45="1a","1a","")))))</f>
        <v/>
      </c>
      <c r="BP43" s="27" t="str">
        <f>IF('Création champs PV'!BP45=1,1,IF(OR('Création champs PV'!BP45="V1",'Création champs PV'!BP45="V2"),"V",IF('Création champs PV'!BP45="B1","B",IF('Création champs PV'!BP45="B2","B",IF('Création champs PV'!BP45="1a","1a","")))))</f>
        <v/>
      </c>
      <c r="BQ43" s="27" t="str">
        <f>IF('Création champs PV'!BQ45=1,1,IF(OR('Création champs PV'!BQ45="V1",'Création champs PV'!BQ45="V2"),"V",IF('Création champs PV'!BQ45="B1","B",IF('Création champs PV'!BQ45="B2","B",IF('Création champs PV'!BQ45="1a","1a","")))))</f>
        <v/>
      </c>
      <c r="BR43" s="27" t="str">
        <f>IF('Création champs PV'!BR45=1,1,IF(OR('Création champs PV'!BR45="V1",'Création champs PV'!BR45="V2"),"V",IF('Création champs PV'!BR45="B1","B",IF('Création champs PV'!BR45="B2","B",IF('Création champs PV'!BR45="1a","1a","")))))</f>
        <v/>
      </c>
      <c r="BS43" s="27" t="str">
        <f>IF('Création champs PV'!BS45=1,1,IF(OR('Création champs PV'!BS45="V1",'Création champs PV'!BS45="V2"),"V",IF('Création champs PV'!BS45="B1","B",IF('Création champs PV'!BS45="B2","B",IF('Création champs PV'!BS45="1a","1a","")))))</f>
        <v/>
      </c>
      <c r="BT43" s="27" t="str">
        <f>IF('Création champs PV'!BT45=1,1,IF(OR('Création champs PV'!BT45="V1",'Création champs PV'!BT45="V2"),"V",IF('Création champs PV'!BT45="B1","B",IF('Création champs PV'!BT45="B2","B",IF('Création champs PV'!BT45="1a","1a","")))))</f>
        <v/>
      </c>
      <c r="BU43" s="27" t="str">
        <f>IF('Création champs PV'!BU45=1,1,IF(OR('Création champs PV'!BU45="V1",'Création champs PV'!BU45="V2"),"V",IF('Création champs PV'!BU45="B1","B",IF('Création champs PV'!BU45="B2","B",IF('Création champs PV'!BU45="1a","1a","")))))</f>
        <v/>
      </c>
      <c r="BV43" s="27" t="str">
        <f>IF('Création champs PV'!BV45=1,1,IF(OR('Création champs PV'!BV45="V1",'Création champs PV'!BV45="V2"),"V",IF('Création champs PV'!BV45="B1","B",IF('Création champs PV'!BV45="B2","B",IF('Création champs PV'!BV45="1a","1a","")))))</f>
        <v/>
      </c>
      <c r="BW43" s="27" t="str">
        <f>IF('Création champs PV'!BW45=1,1,IF(OR('Création champs PV'!BW45="V1",'Création champs PV'!BW45="V2"),"V",IF('Création champs PV'!BW45="B1","B",IF('Création champs PV'!BW45="B2","B",IF('Création champs PV'!BW45="1a","1a","")))))</f>
        <v/>
      </c>
      <c r="BX43" s="27" t="str">
        <f>IF('Création champs PV'!BX45=1,1,IF(OR('Création champs PV'!BX45="V1",'Création champs PV'!BX45="V2"),"V",IF('Création champs PV'!BX45="B1","B",IF('Création champs PV'!BX45="B2","B",IF('Création champs PV'!BX45="1a","1a","")))))</f>
        <v/>
      </c>
      <c r="BY43" s="27" t="str">
        <f>IF('Création champs PV'!BY45=1,1,IF(OR('Création champs PV'!BY45="V1",'Création champs PV'!BY45="V2"),"V",IF('Création champs PV'!BY45="B1","B",IF('Création champs PV'!BY45="B2","B",IF('Création champs PV'!BY45="1a","1a","")))))</f>
        <v/>
      </c>
      <c r="BZ43" s="27" t="str">
        <f>IF('Création champs PV'!BZ45=1,1,IF(OR('Création champs PV'!BZ45="V1",'Création champs PV'!BZ45="V2"),"V",IF('Création champs PV'!BZ45="B1","B",IF('Création champs PV'!BZ45="B2","B",IF('Création champs PV'!BZ45="1a","1a","")))))</f>
        <v/>
      </c>
      <c r="CA43" s="27" t="str">
        <f>IF('Création champs PV'!CA45=1,1,IF(OR('Création champs PV'!CA45="V1",'Création champs PV'!CA45="V2"),"V",IF('Création champs PV'!CA45="B1","B",IF('Création champs PV'!CA45="B2","B",IF('Création champs PV'!CA45="1a","1a","")))))</f>
        <v/>
      </c>
      <c r="CB43" s="27" t="str">
        <f>IF('Création champs PV'!CB45=1,1,IF(OR('Création champs PV'!CB45="V1",'Création champs PV'!CB45="V2"),"V",IF('Création champs PV'!CB45="B1","B",IF('Création champs PV'!CB45="B2","B",IF('Création champs PV'!CB45="1a","1a","")))))</f>
        <v/>
      </c>
      <c r="CC43" s="27" t="str">
        <f>IF('Création champs PV'!CC45=1,1,IF(OR('Création champs PV'!CC45="V1",'Création champs PV'!CC45="V2"),"V",IF('Création champs PV'!CC45="B1","B",IF('Création champs PV'!CC45="B2","B",IF('Création champs PV'!CC45="1a","1a","")))))</f>
        <v/>
      </c>
      <c r="CD43" s="27" t="str">
        <f>IF('Création champs PV'!CD45=1,1,IF(OR('Création champs PV'!CD45="V1",'Création champs PV'!CD45="V2"),"V",IF('Création champs PV'!CD45="B1","B",IF('Création champs PV'!CD45="B2","B",IF('Création champs PV'!CD45="1a","1a","")))))</f>
        <v/>
      </c>
      <c r="CE43" s="27" t="str">
        <f>IF('Création champs PV'!CE45=1,1,IF(OR('Création champs PV'!CE45="V1",'Création champs PV'!CE45="V2"),"V",IF('Création champs PV'!CE45="B1","B",IF('Création champs PV'!CE45="B2","B",IF('Création champs PV'!CE45="1a","1a","")))))</f>
        <v/>
      </c>
      <c r="CF43" s="27" t="str">
        <f>IF('Création champs PV'!CF45=1,1,IF(OR('Création champs PV'!CF45="V1",'Création champs PV'!CF45="V2"),"V",IF('Création champs PV'!CF45="B1","B",IF('Création champs PV'!CF45="B2","B",IF('Création champs PV'!CF45="1a","1a","")))))</f>
        <v/>
      </c>
      <c r="CG43" s="27" t="str">
        <f>IF('Création champs PV'!CG45=1,1,IF(OR('Création champs PV'!CG45="V1",'Création champs PV'!CG45="V2"),"V",IF('Création champs PV'!CG45="B1","B",IF('Création champs PV'!CG45="B2","B",IF('Création champs PV'!CG45="1a","1a","")))))</f>
        <v/>
      </c>
      <c r="CH43" s="27" t="str">
        <f>IF('Création champs PV'!CH45=1,1,IF(OR('Création champs PV'!CH45="V1",'Création champs PV'!CH45="V2"),"V",IF('Création champs PV'!CH45="B1","B",IF('Création champs PV'!CH45="B2","B",IF('Création champs PV'!CH45="1a","1a","")))))</f>
        <v/>
      </c>
      <c r="CI43" s="27" t="str">
        <f>IF('Création champs PV'!CI45=1,1,IF(OR('Création champs PV'!CI45="V1",'Création champs PV'!CI45="V2"),"V",IF('Création champs PV'!CI45="B1","B",IF('Création champs PV'!CI45="B2","B",IF('Création champs PV'!CI45="1a","1a","")))))</f>
        <v/>
      </c>
      <c r="CJ43" s="27" t="str">
        <f>IF('Création champs PV'!CJ45=1,1,IF(OR('Création champs PV'!CJ45="V1",'Création champs PV'!CJ45="V2"),"V",IF('Création champs PV'!CJ45="B1","B",IF('Création champs PV'!CJ45="B2","B",IF('Création champs PV'!CJ45="1a","1a","")))))</f>
        <v/>
      </c>
      <c r="CK43" s="27" t="str">
        <f>IF('Création champs PV'!CK45=1,1,IF(OR('Création champs PV'!CK45="V1",'Création champs PV'!CK45="V2"),"V",IF('Création champs PV'!CK45="B1","B",IF('Création champs PV'!CK45="B2","B",IF('Création champs PV'!CK45="1a","1a","")))))</f>
        <v/>
      </c>
      <c r="CL43" s="27" t="str">
        <f>IF('Création champs PV'!CL45=1,1,IF(OR('Création champs PV'!CL45="V1",'Création champs PV'!CL45="V2"),"V",IF('Création champs PV'!CL45="B1","B",IF('Création champs PV'!CL45="B2","B",IF('Création champs PV'!CL45="1a","1a","")))))</f>
        <v/>
      </c>
      <c r="CM43" s="27" t="str">
        <f>IF('Création champs PV'!CM45=1,1,IF(OR('Création champs PV'!CM45="V1",'Création champs PV'!CM45="V2"),"V",IF('Création champs PV'!CM45="B1","B",IF('Création champs PV'!CM45="B2","B",IF('Création champs PV'!CM45="1a","1a","")))))</f>
        <v/>
      </c>
      <c r="CN43" s="27" t="str">
        <f>IF('Création champs PV'!CN45=1,1,IF(OR('Création champs PV'!CN45="V1",'Création champs PV'!CN45="V2"),"V",IF('Création champs PV'!CN45="B1","B",IF('Création champs PV'!CN45="B2","B",IF('Création champs PV'!CN45="1a","1a","")))))</f>
        <v/>
      </c>
      <c r="CO43" s="27" t="str">
        <f>IF('Création champs PV'!CO45=1,1,IF(OR('Création champs PV'!CO45="V1",'Création champs PV'!CO45="V2"),"V",IF('Création champs PV'!CO45="B1","B",IF('Création champs PV'!CO45="B2","B",IF('Création champs PV'!CO45="1a","1a","")))))</f>
        <v/>
      </c>
      <c r="CP43" s="27" t="str">
        <f>IF('Création champs PV'!CP45=1,1,IF(OR('Création champs PV'!CP45="V1",'Création champs PV'!CP45="V2"),"V",IF('Création champs PV'!CP45="B1","B",IF('Création champs PV'!CP45="B2","B",IF('Création champs PV'!CP45="1a","1a","")))))</f>
        <v/>
      </c>
      <c r="CQ43" s="27" t="str">
        <f>IF('Création champs PV'!CQ45=1,1,IF(OR('Création champs PV'!CQ45="V1",'Création champs PV'!CQ45="V2"),"V",IF('Création champs PV'!CQ45="B1","B",IF('Création champs PV'!CQ45="B2","B",IF('Création champs PV'!CQ45="1a","1a","")))))</f>
        <v/>
      </c>
      <c r="CR43" s="27" t="str">
        <f>IF('Création champs PV'!CR45=1,1,IF(OR('Création champs PV'!CR45="V1",'Création champs PV'!CR45="V2"),"V",IF('Création champs PV'!CR45="B1","B",IF('Création champs PV'!CR45="B2","B",IF('Création champs PV'!CR45="1a","1a","")))))</f>
        <v/>
      </c>
      <c r="CS43" s="27" t="str">
        <f>IF('Création champs PV'!CS45=1,1,IF(OR('Création champs PV'!CS45="V1",'Création champs PV'!CS45="V2"),"V",IF('Création champs PV'!CS45="B1","B",IF('Création champs PV'!CS45="B2","B",IF('Création champs PV'!CS45="1a","1a","")))))</f>
        <v/>
      </c>
      <c r="CT43" s="27" t="str">
        <f>IF('Création champs PV'!CT45=1,1,IF(OR('Création champs PV'!CT45="V1",'Création champs PV'!CT45="V2"),"V",IF('Création champs PV'!CT45="B1","B",IF('Création champs PV'!CT45="B2","B",IF('Création champs PV'!CT45="1a","1a","")))))</f>
        <v/>
      </c>
      <c r="CU43" s="27" t="str">
        <f>IF('Création champs PV'!CU45=1,1,IF(OR('Création champs PV'!CU45="V1",'Création champs PV'!CU45="V2"),"V",IF('Création champs PV'!CU45="B1","B",IF('Création champs PV'!CU45="B2","B",IF('Création champs PV'!CU45="1a","1a","")))))</f>
        <v/>
      </c>
      <c r="CV43" s="27" t="str">
        <f>IF('Création champs PV'!CV45=1,1,IF(OR('Création champs PV'!CV45="V1",'Création champs PV'!CV45="V2"),"V",IF('Création champs PV'!CV45="B1","B",IF('Création champs PV'!CV45="B2","B",IF('Création champs PV'!CV45="1a","1a","")))))</f>
        <v/>
      </c>
      <c r="CW43" s="27" t="str">
        <f>IF('Création champs PV'!CW45=1,1,IF(OR('Création champs PV'!CW45="V1",'Création champs PV'!CW45="V2"),"V",IF('Création champs PV'!CW45="B1","B",IF('Création champs PV'!CW45="B2","B",IF('Création champs PV'!CW45="1a","1a","")))))</f>
        <v/>
      </c>
      <c r="CX43" s="27" t="str">
        <f>IF('Création champs PV'!CX45=1,1,IF(OR('Création champs PV'!CX45="V1",'Création champs PV'!CX45="V2"),"V",IF('Création champs PV'!CX45="B1","B",IF('Création champs PV'!CX45="B2","B",IF('Création champs PV'!CX45="1a","1a","")))))</f>
        <v/>
      </c>
      <c r="CY43" s="27" t="str">
        <f>IF('Création champs PV'!CY45=1,1,IF(OR('Création champs PV'!CY45="V1",'Création champs PV'!CY45="V2"),"V",IF('Création champs PV'!CY45="B1","B",IF('Création champs PV'!CY45="B2","B",IF('Création champs PV'!CY45="1a","1a","")))))</f>
        <v/>
      </c>
      <c r="CZ43" s="27" t="str">
        <f>IF('Création champs PV'!CZ45=1,1,IF(OR('Création champs PV'!CZ45="V1",'Création champs PV'!CZ45="V2"),"V",IF('Création champs PV'!CZ45="B1","B",IF('Création champs PV'!CZ45="B2","B",IF('Création champs PV'!CZ45="1a","1a","")))))</f>
        <v/>
      </c>
      <c r="DA43" s="27" t="str">
        <f>IF('Création champs PV'!DA45=1,1,IF(OR('Création champs PV'!DA45="V1",'Création champs PV'!DA45="V2"),"V",IF('Création champs PV'!DA45="B1","B",IF('Création champs PV'!DA45="B2","B",IF('Création champs PV'!DA45="1a","1a","")))))</f>
        <v/>
      </c>
      <c r="DB43" s="27" t="str">
        <f>IF('Création champs PV'!DB45=1,1,IF(OR('Création champs PV'!DB45="V1",'Création champs PV'!DB45="V2"),"V",IF('Création champs PV'!DB45="B1","B",IF('Création champs PV'!DB45="B2","B",IF('Création champs PV'!DB45="1a","1a","")))))</f>
        <v/>
      </c>
      <c r="DC43" s="27" t="str">
        <f>IF('Création champs PV'!DC45=1,1,IF(OR('Création champs PV'!DC45="V1",'Création champs PV'!DC45="V2"),"V",IF('Création champs PV'!DC45="B1","B",IF('Création champs PV'!DC45="B2","B",IF('Création champs PV'!DC45="1a","1a","")))))</f>
        <v/>
      </c>
      <c r="DD43" s="28" t="str">
        <f>IF('Création champs PV'!DD45=1,1,IF(OR('Création champs PV'!DD45="V1",'Création champs PV'!DD45="V2"),"V",IF('Création champs PV'!DD45="B1","B",IF('Création champs PV'!DD45="B2","B",IF('Création champs PV'!DD45="1a","1a","")))))</f>
        <v/>
      </c>
      <c r="DE43" s="37"/>
    </row>
    <row r="44" spans="2:109" ht="21" customHeight="1" x14ac:dyDescent="0.25">
      <c r="B44" s="36"/>
      <c r="C44" s="26" t="str">
        <f>IF('Création champs PV'!C46=1,1,IF(OR('Création champs PV'!C46="V1",'Création champs PV'!C46="V2"),"V",IF('Création champs PV'!C46="B1","B",IF('Création champs PV'!C46="B2","B",IF('Création champs PV'!C46="1a","1a","")))))</f>
        <v/>
      </c>
      <c r="D44" s="27" t="str">
        <f>IF('Création champs PV'!D46=1,1,IF(OR('Création champs PV'!D46="V1",'Création champs PV'!D46="V2"),"V",IF('Création champs PV'!D46="B1","B",IF('Création champs PV'!D46="B2","B",IF('Création champs PV'!D46="1a","1a","")))))</f>
        <v/>
      </c>
      <c r="E44" s="27" t="str">
        <f>IF('Création champs PV'!E46=1,1,IF(OR('Création champs PV'!E46="V1",'Création champs PV'!E46="V2"),"V",IF('Création champs PV'!E46="B1","B",IF('Création champs PV'!E46="B2","B",IF('Création champs PV'!E46="1a","1a","")))))</f>
        <v/>
      </c>
      <c r="F44" s="27" t="str">
        <f>IF('Création champs PV'!F46=1,1,IF(OR('Création champs PV'!F46="V1",'Création champs PV'!F46="V2"),"V",IF('Création champs PV'!F46="B1","B",IF('Création champs PV'!F46="B2","B",IF('Création champs PV'!F46="1a","1a","")))))</f>
        <v/>
      </c>
      <c r="G44" s="27" t="str">
        <f>IF('Création champs PV'!G46=1,1,IF(OR('Création champs PV'!G46="V1",'Création champs PV'!G46="V2"),"V",IF('Création champs PV'!G46="B1","B",IF('Création champs PV'!G46="B2","B",IF('Création champs PV'!G46="1a","1a","")))))</f>
        <v/>
      </c>
      <c r="H44" s="27" t="str">
        <f>IF('Création champs PV'!H46=1,1,IF(OR('Création champs PV'!H46="V1",'Création champs PV'!H46="V2"),"V",IF('Création champs PV'!H46="B1","B",IF('Création champs PV'!H46="B2","B",IF('Création champs PV'!H46="1a","1a","")))))</f>
        <v/>
      </c>
      <c r="I44" s="27" t="str">
        <f>IF('Création champs PV'!I46=1,1,IF(OR('Création champs PV'!I46="V1",'Création champs PV'!I46="V2"),"V",IF('Création champs PV'!I46="B1","B",IF('Création champs PV'!I46="B2","B",IF('Création champs PV'!I46="1a","1a","")))))</f>
        <v/>
      </c>
      <c r="J44" s="27" t="str">
        <f>IF('Création champs PV'!J46=1,1,IF(OR('Création champs PV'!J46="V1",'Création champs PV'!J46="V2"),"V",IF('Création champs PV'!J46="B1","B",IF('Création champs PV'!J46="B2","B",IF('Création champs PV'!J46="1a","1a","")))))</f>
        <v/>
      </c>
      <c r="K44" s="27" t="str">
        <f>IF('Création champs PV'!K46=1,1,IF(OR('Création champs PV'!K46="V1",'Création champs PV'!K46="V2"),"V",IF('Création champs PV'!K46="B1","B",IF('Création champs PV'!K46="B2","B",IF('Création champs PV'!K46="1a","1a","")))))</f>
        <v/>
      </c>
      <c r="L44" s="27" t="str">
        <f>IF('Création champs PV'!L46=1,1,IF(OR('Création champs PV'!L46="V1",'Création champs PV'!L46="V2"),"V",IF('Création champs PV'!L46="B1","B",IF('Création champs PV'!L46="B2","B",IF('Création champs PV'!L46="1a","1a","")))))</f>
        <v/>
      </c>
      <c r="M44" s="27" t="str">
        <f>IF('Création champs PV'!M46=1,1,IF(OR('Création champs PV'!M46="V1",'Création champs PV'!M46="V2"),"V",IF('Création champs PV'!M46="B1","B",IF('Création champs PV'!M46="B2","B",IF('Création champs PV'!M46="1a","1a","")))))</f>
        <v/>
      </c>
      <c r="N44" s="27" t="str">
        <f>IF('Création champs PV'!N46=1,1,IF(OR('Création champs PV'!N46="V1",'Création champs PV'!N46="V2"),"V",IF('Création champs PV'!N46="B1","B",IF('Création champs PV'!N46="B2","B",IF('Création champs PV'!N46="1a","1a","")))))</f>
        <v/>
      </c>
      <c r="O44" s="27" t="str">
        <f>IF('Création champs PV'!O46=1,1,IF(OR('Création champs PV'!O46="V1",'Création champs PV'!O46="V2"),"V",IF('Création champs PV'!O46="B1","B",IF('Création champs PV'!O46="B2","B",IF('Création champs PV'!O46="1a","1a","")))))</f>
        <v/>
      </c>
      <c r="P44" s="27" t="str">
        <f>IF('Création champs PV'!P46=1,1,IF(OR('Création champs PV'!P46="V1",'Création champs PV'!P46="V2"),"V",IF('Création champs PV'!P46="B1","B",IF('Création champs PV'!P46="B2","B",IF('Création champs PV'!P46="1a","1a","")))))</f>
        <v/>
      </c>
      <c r="Q44" s="27" t="str">
        <f>IF('Création champs PV'!Q46=1,1,IF(OR('Création champs PV'!Q46="V1",'Création champs PV'!Q46="V2"),"V",IF('Création champs PV'!Q46="B1","B",IF('Création champs PV'!Q46="B2","B",IF('Création champs PV'!Q46="1a","1a","")))))</f>
        <v/>
      </c>
      <c r="R44" s="27" t="str">
        <f>IF('Création champs PV'!R46=1,1,IF(OR('Création champs PV'!R46="V1",'Création champs PV'!R46="V2"),"V",IF('Création champs PV'!R46="B1","B",IF('Création champs PV'!R46="B2","B",IF('Création champs PV'!R46="1a","1a","")))))</f>
        <v/>
      </c>
      <c r="S44" s="27" t="str">
        <f>IF('Création champs PV'!S46=1,1,IF(OR('Création champs PV'!S46="V1",'Création champs PV'!S46="V2"),"V",IF('Création champs PV'!S46="B1","B",IF('Création champs PV'!S46="B2","B",IF('Création champs PV'!S46="1a","1a","")))))</f>
        <v/>
      </c>
      <c r="T44" s="27" t="str">
        <f>IF('Création champs PV'!T46=1,1,IF(OR('Création champs PV'!T46="V1",'Création champs PV'!T46="V2"),"V",IF('Création champs PV'!T46="B1","B",IF('Création champs PV'!T46="B2","B",IF('Création champs PV'!T46="1a","1a","")))))</f>
        <v/>
      </c>
      <c r="U44" s="27" t="str">
        <f>IF('Création champs PV'!U46=1,1,IF(OR('Création champs PV'!U46="V1",'Création champs PV'!U46="V2"),"V",IF('Création champs PV'!U46="B1","B",IF('Création champs PV'!U46="B2","B",IF('Création champs PV'!U46="1a","1a","")))))</f>
        <v/>
      </c>
      <c r="V44" s="27" t="str">
        <f>IF('Création champs PV'!V46=1,1,IF(OR('Création champs PV'!V46="V1",'Création champs PV'!V46="V2"),"V",IF('Création champs PV'!V46="B1","B",IF('Création champs PV'!V46="B2","B",IF('Création champs PV'!V46="1a","1a","")))))</f>
        <v/>
      </c>
      <c r="W44" s="27" t="str">
        <f>IF('Création champs PV'!W46=1,1,IF(OR('Création champs PV'!W46="V1",'Création champs PV'!W46="V2"),"V",IF('Création champs PV'!W46="B1","B",IF('Création champs PV'!W46="B2","B",IF('Création champs PV'!W46="1a","1a","")))))</f>
        <v/>
      </c>
      <c r="X44" s="27" t="str">
        <f>IF('Création champs PV'!X46=1,1,IF(OR('Création champs PV'!X46="V1",'Création champs PV'!X46="V2"),"V",IF('Création champs PV'!X46="B1","B",IF('Création champs PV'!X46="B2","B",IF('Création champs PV'!X46="1a","1a","")))))</f>
        <v/>
      </c>
      <c r="Y44" s="27" t="str">
        <f>IF('Création champs PV'!Y46=1,1,IF(OR('Création champs PV'!Y46="V1",'Création champs PV'!Y46="V2"),"V",IF('Création champs PV'!Y46="B1","B",IF('Création champs PV'!Y46="B2","B",IF('Création champs PV'!Y46="1a","1a","")))))</f>
        <v/>
      </c>
      <c r="Z44" s="27" t="str">
        <f>IF('Création champs PV'!Z46=1,1,IF(OR('Création champs PV'!Z46="V1",'Création champs PV'!Z46="V2"),"V",IF('Création champs PV'!Z46="B1","B",IF('Création champs PV'!Z46="B2","B",IF('Création champs PV'!Z46="1a","1a","")))))</f>
        <v/>
      </c>
      <c r="AA44" s="27" t="str">
        <f>IF('Création champs PV'!AA46=1,1,IF(OR('Création champs PV'!AA46="V1",'Création champs PV'!AA46="V2"),"V",IF('Création champs PV'!AA46="B1","B",IF('Création champs PV'!AA46="B2","B",IF('Création champs PV'!AA46="1a","1a","")))))</f>
        <v/>
      </c>
      <c r="AB44" s="27" t="str">
        <f>IF('Création champs PV'!AB46=1,1,IF(OR('Création champs PV'!AB46="V1",'Création champs PV'!AB46="V2"),"V",IF('Création champs PV'!AB46="B1","B",IF('Création champs PV'!AB46="B2","B",IF('Création champs PV'!AB46="1a","1a","")))))</f>
        <v/>
      </c>
      <c r="AC44" s="27" t="str">
        <f>IF('Création champs PV'!AC46=1,1,IF(OR('Création champs PV'!AC46="V1",'Création champs PV'!AC46="V2"),"V",IF('Création champs PV'!AC46="B1","B",IF('Création champs PV'!AC46="B2","B",IF('Création champs PV'!AC46="1a","1a","")))))</f>
        <v/>
      </c>
      <c r="AD44" s="27" t="str">
        <f>IF('Création champs PV'!AD46=1,1,IF(OR('Création champs PV'!AD46="V1",'Création champs PV'!AD46="V2"),"V",IF('Création champs PV'!AD46="B1","B",IF('Création champs PV'!AD46="B2","B",IF('Création champs PV'!AD46="1a","1a","")))))</f>
        <v/>
      </c>
      <c r="AE44" s="27" t="str">
        <f>IF('Création champs PV'!AE46=1,1,IF(OR('Création champs PV'!AE46="V1",'Création champs PV'!AE46="V2"),"V",IF('Création champs PV'!AE46="B1","B",IF('Création champs PV'!AE46="B2","B",IF('Création champs PV'!AE46="1a","1a","")))))</f>
        <v/>
      </c>
      <c r="AF44" s="27" t="str">
        <f>IF('Création champs PV'!AF46=1,1,IF(OR('Création champs PV'!AF46="V1",'Création champs PV'!AF46="V2"),"V",IF('Création champs PV'!AF46="B1","B",IF('Création champs PV'!AF46="B2","B",IF('Création champs PV'!AF46="1a","1a","")))))</f>
        <v/>
      </c>
      <c r="AG44" s="27" t="str">
        <f>IF('Création champs PV'!AG46=1,1,IF(OR('Création champs PV'!AG46="V1",'Création champs PV'!AG46="V2"),"V",IF('Création champs PV'!AG46="B1","B",IF('Création champs PV'!AG46="B2","B",IF('Création champs PV'!AG46="1a","1a","")))))</f>
        <v/>
      </c>
      <c r="AH44" s="27" t="str">
        <f>IF('Création champs PV'!AH46=1,1,IF(OR('Création champs PV'!AH46="V1",'Création champs PV'!AH46="V2"),"V",IF('Création champs PV'!AH46="B1","B",IF('Création champs PV'!AH46="B2","B",IF('Création champs PV'!AH46="1a","1a","")))))</f>
        <v/>
      </c>
      <c r="AI44" s="27" t="str">
        <f>IF('Création champs PV'!AI46=1,1,IF(OR('Création champs PV'!AI46="V1",'Création champs PV'!AI46="V2"),"V",IF('Création champs PV'!AI46="B1","B",IF('Création champs PV'!AI46="B2","B",IF('Création champs PV'!AI46="1a","1a","")))))</f>
        <v/>
      </c>
      <c r="AJ44" s="27" t="str">
        <f>IF('Création champs PV'!AJ46=1,1,IF(OR('Création champs PV'!AJ46="V1",'Création champs PV'!AJ46="V2"),"V",IF('Création champs PV'!AJ46="B1","B",IF('Création champs PV'!AJ46="B2","B",IF('Création champs PV'!AJ46="1a","1a","")))))</f>
        <v/>
      </c>
      <c r="AK44" s="27" t="str">
        <f>IF('Création champs PV'!AK46=1,1,IF(OR('Création champs PV'!AK46="V1",'Création champs PV'!AK46="V2"),"V",IF('Création champs PV'!AK46="B1","B",IF('Création champs PV'!AK46="B2","B",IF('Création champs PV'!AK46="1a","1a","")))))</f>
        <v/>
      </c>
      <c r="AL44" s="27" t="str">
        <f>IF('Création champs PV'!AL46=1,1,IF(OR('Création champs PV'!AL46="V1",'Création champs PV'!AL46="V2"),"V",IF('Création champs PV'!AL46="B1","B",IF('Création champs PV'!AL46="B2","B",IF('Création champs PV'!AL46="1a","1a","")))))</f>
        <v/>
      </c>
      <c r="AM44" s="27" t="str">
        <f>IF('Création champs PV'!AM46=1,1,IF(OR('Création champs PV'!AM46="V1",'Création champs PV'!AM46="V2"),"V",IF('Création champs PV'!AM46="B1","B",IF('Création champs PV'!AM46="B2","B",IF('Création champs PV'!AM46="1a","1a","")))))</f>
        <v/>
      </c>
      <c r="AN44" s="27" t="str">
        <f>IF('Création champs PV'!AN46=1,1,IF(OR('Création champs PV'!AN46="V1",'Création champs PV'!AN46="V2"),"V",IF('Création champs PV'!AN46="B1","B",IF('Création champs PV'!AN46="B2","B",IF('Création champs PV'!AN46="1a","1a","")))))</f>
        <v/>
      </c>
      <c r="AO44" s="27" t="str">
        <f>IF('Création champs PV'!AO46=1,1,IF(OR('Création champs PV'!AO46="V1",'Création champs PV'!AO46="V2"),"V",IF('Création champs PV'!AO46="B1","B",IF('Création champs PV'!AO46="B2","B",IF('Création champs PV'!AO46="1a","1a","")))))</f>
        <v/>
      </c>
      <c r="AP44" s="27" t="str">
        <f>IF('Création champs PV'!AP46=1,1,IF(OR('Création champs PV'!AP46="V1",'Création champs PV'!AP46="V2"),"V",IF('Création champs PV'!AP46="B1","B",IF('Création champs PV'!AP46="B2","B",IF('Création champs PV'!AP46="1a","1a","")))))</f>
        <v/>
      </c>
      <c r="AQ44" s="27" t="str">
        <f>IF('Création champs PV'!AQ46=1,1,IF(OR('Création champs PV'!AQ46="V1",'Création champs PV'!AQ46="V2"),"V",IF('Création champs PV'!AQ46="B1","B",IF('Création champs PV'!AQ46="B2","B",IF('Création champs PV'!AQ46="1a","1a","")))))</f>
        <v/>
      </c>
      <c r="AR44" s="27" t="str">
        <f>IF('Création champs PV'!AR46=1,1,IF(OR('Création champs PV'!AR46="V1",'Création champs PV'!AR46="V2"),"V",IF('Création champs PV'!AR46="B1","B",IF('Création champs PV'!AR46="B2","B",IF('Création champs PV'!AR46="1a","1a","")))))</f>
        <v/>
      </c>
      <c r="AS44" s="27" t="str">
        <f>IF('Création champs PV'!AS46=1,1,IF(OR('Création champs PV'!AS46="V1",'Création champs PV'!AS46="V2"),"V",IF('Création champs PV'!AS46="B1","B",IF('Création champs PV'!AS46="B2","B",IF('Création champs PV'!AS46="1a","1a","")))))</f>
        <v/>
      </c>
      <c r="AT44" s="27" t="str">
        <f>IF('Création champs PV'!AT46=1,1,IF(OR('Création champs PV'!AT46="V1",'Création champs PV'!AT46="V2"),"V",IF('Création champs PV'!AT46="B1","B",IF('Création champs PV'!AT46="B2","B",IF('Création champs PV'!AT46="1a","1a","")))))</f>
        <v/>
      </c>
      <c r="AU44" s="27" t="str">
        <f>IF('Création champs PV'!AU46=1,1,IF(OR('Création champs PV'!AU46="V1",'Création champs PV'!AU46="V2"),"V",IF('Création champs PV'!AU46="B1","B",IF('Création champs PV'!AU46="B2","B",IF('Création champs PV'!AU46="1a","1a","")))))</f>
        <v/>
      </c>
      <c r="AV44" s="27" t="str">
        <f>IF('Création champs PV'!AV46=1,1,IF(OR('Création champs PV'!AV46="V1",'Création champs PV'!AV46="V2"),"V",IF('Création champs PV'!AV46="B1","B",IF('Création champs PV'!AV46="B2","B",IF('Création champs PV'!AV46="1a","1a","")))))</f>
        <v/>
      </c>
      <c r="AW44" s="27" t="str">
        <f>IF('Création champs PV'!AW46=1,1,IF(OR('Création champs PV'!AW46="V1",'Création champs PV'!AW46="V2"),"V",IF('Création champs PV'!AW46="B1","B",IF('Création champs PV'!AW46="B2","B",IF('Création champs PV'!AW46="1a","1a","")))))</f>
        <v/>
      </c>
      <c r="AX44" s="27" t="str">
        <f>IF('Création champs PV'!AX46=1,1,IF(OR('Création champs PV'!AX46="V1",'Création champs PV'!AX46="V2"),"V",IF('Création champs PV'!AX46="B1","B",IF('Création champs PV'!AX46="B2","B",IF('Création champs PV'!AX46="1a","1a","")))))</f>
        <v/>
      </c>
      <c r="AY44" s="27" t="str">
        <f>IF('Création champs PV'!AY46=1,1,IF(OR('Création champs PV'!AY46="V1",'Création champs PV'!AY46="V2"),"V",IF('Création champs PV'!AY46="B1","B",IF('Création champs PV'!AY46="B2","B",IF('Création champs PV'!AY46="1a","1a","")))))</f>
        <v/>
      </c>
      <c r="AZ44" s="27" t="str">
        <f>IF('Création champs PV'!AZ46=1,1,IF(OR('Création champs PV'!AZ46="V1",'Création champs PV'!AZ46="V2"),"V",IF('Création champs PV'!AZ46="B1","B",IF('Création champs PV'!AZ46="B2","B",IF('Création champs PV'!AZ46="1a","1a","")))))</f>
        <v/>
      </c>
      <c r="BA44" s="27" t="str">
        <f>IF('Création champs PV'!BA46=1,1,IF(OR('Création champs PV'!BA46="V1",'Création champs PV'!BA46="V2"),"V",IF('Création champs PV'!BA46="B1","B",IF('Création champs PV'!BA46="B2","B",IF('Création champs PV'!BA46="1a","1a","")))))</f>
        <v/>
      </c>
      <c r="BB44" s="27" t="str">
        <f>IF('Création champs PV'!BB46=1,1,IF(OR('Création champs PV'!BB46="V1",'Création champs PV'!BB46="V2"),"V",IF('Création champs PV'!BB46="B1","B",IF('Création champs PV'!BB46="B2","B",IF('Création champs PV'!BB46="1a","1a","")))))</f>
        <v/>
      </c>
      <c r="BC44" s="27" t="str">
        <f>IF('Création champs PV'!BC46=1,1,IF(OR('Création champs PV'!BC46="V1",'Création champs PV'!BC46="V2"),"V",IF('Création champs PV'!BC46="B1","B",IF('Création champs PV'!BC46="B2","B",IF('Création champs PV'!BC46="1a","1a","")))))</f>
        <v/>
      </c>
      <c r="BD44" s="27" t="str">
        <f>IF('Création champs PV'!BD46=1,1,IF(OR('Création champs PV'!BD46="V1",'Création champs PV'!BD46="V2"),"V",IF('Création champs PV'!BD46="B1","B",IF('Création champs PV'!BD46="B2","B",IF('Création champs PV'!BD46="1a","1a","")))))</f>
        <v/>
      </c>
      <c r="BE44" s="27" t="str">
        <f>IF('Création champs PV'!BE46=1,1,IF(OR('Création champs PV'!BE46="V1",'Création champs PV'!BE46="V2"),"V",IF('Création champs PV'!BE46="B1","B",IF('Création champs PV'!BE46="B2","B",IF('Création champs PV'!BE46="1a","1a","")))))</f>
        <v/>
      </c>
      <c r="BF44" s="27" t="str">
        <f>IF('Création champs PV'!BF46=1,1,IF(OR('Création champs PV'!BF46="V1",'Création champs PV'!BF46="V2"),"V",IF('Création champs PV'!BF46="B1","B",IF('Création champs PV'!BF46="B2","B",IF('Création champs PV'!BF46="1a","1a","")))))</f>
        <v/>
      </c>
      <c r="BG44" s="27" t="str">
        <f>IF('Création champs PV'!BG46=1,1,IF(OR('Création champs PV'!BG46="V1",'Création champs PV'!BG46="V2"),"V",IF('Création champs PV'!BG46="B1","B",IF('Création champs PV'!BG46="B2","B",IF('Création champs PV'!BG46="1a","1a","")))))</f>
        <v/>
      </c>
      <c r="BH44" s="27" t="str">
        <f>IF('Création champs PV'!BH46=1,1,IF(OR('Création champs PV'!BH46="V1",'Création champs PV'!BH46="V2"),"V",IF('Création champs PV'!BH46="B1","B",IF('Création champs PV'!BH46="B2","B",IF('Création champs PV'!BH46="1a","1a","")))))</f>
        <v/>
      </c>
      <c r="BI44" s="27" t="str">
        <f>IF('Création champs PV'!BI46=1,1,IF(OR('Création champs PV'!BI46="V1",'Création champs PV'!BI46="V2"),"V",IF('Création champs PV'!BI46="B1","B",IF('Création champs PV'!BI46="B2","B",IF('Création champs PV'!BI46="1a","1a","")))))</f>
        <v/>
      </c>
      <c r="BJ44" s="27" t="str">
        <f>IF('Création champs PV'!BJ46=1,1,IF(OR('Création champs PV'!BJ46="V1",'Création champs PV'!BJ46="V2"),"V",IF('Création champs PV'!BJ46="B1","B",IF('Création champs PV'!BJ46="B2","B",IF('Création champs PV'!BJ46="1a","1a","")))))</f>
        <v/>
      </c>
      <c r="BK44" s="27" t="str">
        <f>IF('Création champs PV'!BK46=1,1,IF(OR('Création champs PV'!BK46="V1",'Création champs PV'!BK46="V2"),"V",IF('Création champs PV'!BK46="B1","B",IF('Création champs PV'!BK46="B2","B",IF('Création champs PV'!BK46="1a","1a","")))))</f>
        <v/>
      </c>
      <c r="BL44" s="27" t="str">
        <f>IF('Création champs PV'!BL46=1,1,IF(OR('Création champs PV'!BL46="V1",'Création champs PV'!BL46="V2"),"V",IF('Création champs PV'!BL46="B1","B",IF('Création champs PV'!BL46="B2","B",IF('Création champs PV'!BL46="1a","1a","")))))</f>
        <v/>
      </c>
      <c r="BM44" s="27" t="str">
        <f>IF('Création champs PV'!BM46=1,1,IF(OR('Création champs PV'!BM46="V1",'Création champs PV'!BM46="V2"),"V",IF('Création champs PV'!BM46="B1","B",IF('Création champs PV'!BM46="B2","B",IF('Création champs PV'!BM46="1a","1a","")))))</f>
        <v/>
      </c>
      <c r="BN44" s="27" t="str">
        <f>IF('Création champs PV'!BN46=1,1,IF(OR('Création champs PV'!BN46="V1",'Création champs PV'!BN46="V2"),"V",IF('Création champs PV'!BN46="B1","B",IF('Création champs PV'!BN46="B2","B",IF('Création champs PV'!BN46="1a","1a","")))))</f>
        <v/>
      </c>
      <c r="BO44" s="27" t="str">
        <f>IF('Création champs PV'!BO46=1,1,IF(OR('Création champs PV'!BO46="V1",'Création champs PV'!BO46="V2"),"V",IF('Création champs PV'!BO46="B1","B",IF('Création champs PV'!BO46="B2","B",IF('Création champs PV'!BO46="1a","1a","")))))</f>
        <v/>
      </c>
      <c r="BP44" s="27" t="str">
        <f>IF('Création champs PV'!BP46=1,1,IF(OR('Création champs PV'!BP46="V1",'Création champs PV'!BP46="V2"),"V",IF('Création champs PV'!BP46="B1","B",IF('Création champs PV'!BP46="B2","B",IF('Création champs PV'!BP46="1a","1a","")))))</f>
        <v/>
      </c>
      <c r="BQ44" s="27" t="str">
        <f>IF('Création champs PV'!BQ46=1,1,IF(OR('Création champs PV'!BQ46="V1",'Création champs PV'!BQ46="V2"),"V",IF('Création champs PV'!BQ46="B1","B",IF('Création champs PV'!BQ46="B2","B",IF('Création champs PV'!BQ46="1a","1a","")))))</f>
        <v/>
      </c>
      <c r="BR44" s="27" t="str">
        <f>IF('Création champs PV'!BR46=1,1,IF(OR('Création champs PV'!BR46="V1",'Création champs PV'!BR46="V2"),"V",IF('Création champs PV'!BR46="B1","B",IF('Création champs PV'!BR46="B2","B",IF('Création champs PV'!BR46="1a","1a","")))))</f>
        <v/>
      </c>
      <c r="BS44" s="27" t="str">
        <f>IF('Création champs PV'!BS46=1,1,IF(OR('Création champs PV'!BS46="V1",'Création champs PV'!BS46="V2"),"V",IF('Création champs PV'!BS46="B1","B",IF('Création champs PV'!BS46="B2","B",IF('Création champs PV'!BS46="1a","1a","")))))</f>
        <v/>
      </c>
      <c r="BT44" s="27" t="str">
        <f>IF('Création champs PV'!BT46=1,1,IF(OR('Création champs PV'!BT46="V1",'Création champs PV'!BT46="V2"),"V",IF('Création champs PV'!BT46="B1","B",IF('Création champs PV'!BT46="B2","B",IF('Création champs PV'!BT46="1a","1a","")))))</f>
        <v/>
      </c>
      <c r="BU44" s="27" t="str">
        <f>IF('Création champs PV'!BU46=1,1,IF(OR('Création champs PV'!BU46="V1",'Création champs PV'!BU46="V2"),"V",IF('Création champs PV'!BU46="B1","B",IF('Création champs PV'!BU46="B2","B",IF('Création champs PV'!BU46="1a","1a","")))))</f>
        <v/>
      </c>
      <c r="BV44" s="27" t="str">
        <f>IF('Création champs PV'!BV46=1,1,IF(OR('Création champs PV'!BV46="V1",'Création champs PV'!BV46="V2"),"V",IF('Création champs PV'!BV46="B1","B",IF('Création champs PV'!BV46="B2","B",IF('Création champs PV'!BV46="1a","1a","")))))</f>
        <v/>
      </c>
      <c r="BW44" s="27" t="str">
        <f>IF('Création champs PV'!BW46=1,1,IF(OR('Création champs PV'!BW46="V1",'Création champs PV'!BW46="V2"),"V",IF('Création champs PV'!BW46="B1","B",IF('Création champs PV'!BW46="B2","B",IF('Création champs PV'!BW46="1a","1a","")))))</f>
        <v/>
      </c>
      <c r="BX44" s="27" t="str">
        <f>IF('Création champs PV'!BX46=1,1,IF(OR('Création champs PV'!BX46="V1",'Création champs PV'!BX46="V2"),"V",IF('Création champs PV'!BX46="B1","B",IF('Création champs PV'!BX46="B2","B",IF('Création champs PV'!BX46="1a","1a","")))))</f>
        <v/>
      </c>
      <c r="BY44" s="27" t="str">
        <f>IF('Création champs PV'!BY46=1,1,IF(OR('Création champs PV'!BY46="V1",'Création champs PV'!BY46="V2"),"V",IF('Création champs PV'!BY46="B1","B",IF('Création champs PV'!BY46="B2","B",IF('Création champs PV'!BY46="1a","1a","")))))</f>
        <v/>
      </c>
      <c r="BZ44" s="27" t="str">
        <f>IF('Création champs PV'!BZ46=1,1,IF(OR('Création champs PV'!BZ46="V1",'Création champs PV'!BZ46="V2"),"V",IF('Création champs PV'!BZ46="B1","B",IF('Création champs PV'!BZ46="B2","B",IF('Création champs PV'!BZ46="1a","1a","")))))</f>
        <v/>
      </c>
      <c r="CA44" s="27" t="str">
        <f>IF('Création champs PV'!CA46=1,1,IF(OR('Création champs PV'!CA46="V1",'Création champs PV'!CA46="V2"),"V",IF('Création champs PV'!CA46="B1","B",IF('Création champs PV'!CA46="B2","B",IF('Création champs PV'!CA46="1a","1a","")))))</f>
        <v/>
      </c>
      <c r="CB44" s="27" t="str">
        <f>IF('Création champs PV'!CB46=1,1,IF(OR('Création champs PV'!CB46="V1",'Création champs PV'!CB46="V2"),"V",IF('Création champs PV'!CB46="B1","B",IF('Création champs PV'!CB46="B2","B",IF('Création champs PV'!CB46="1a","1a","")))))</f>
        <v/>
      </c>
      <c r="CC44" s="27" t="str">
        <f>IF('Création champs PV'!CC46=1,1,IF(OR('Création champs PV'!CC46="V1",'Création champs PV'!CC46="V2"),"V",IF('Création champs PV'!CC46="B1","B",IF('Création champs PV'!CC46="B2","B",IF('Création champs PV'!CC46="1a","1a","")))))</f>
        <v/>
      </c>
      <c r="CD44" s="27" t="str">
        <f>IF('Création champs PV'!CD46=1,1,IF(OR('Création champs PV'!CD46="V1",'Création champs PV'!CD46="V2"),"V",IF('Création champs PV'!CD46="B1","B",IF('Création champs PV'!CD46="B2","B",IF('Création champs PV'!CD46="1a","1a","")))))</f>
        <v/>
      </c>
      <c r="CE44" s="27" t="str">
        <f>IF('Création champs PV'!CE46=1,1,IF(OR('Création champs PV'!CE46="V1",'Création champs PV'!CE46="V2"),"V",IF('Création champs PV'!CE46="B1","B",IF('Création champs PV'!CE46="B2","B",IF('Création champs PV'!CE46="1a","1a","")))))</f>
        <v/>
      </c>
      <c r="CF44" s="27" t="str">
        <f>IF('Création champs PV'!CF46=1,1,IF(OR('Création champs PV'!CF46="V1",'Création champs PV'!CF46="V2"),"V",IF('Création champs PV'!CF46="B1","B",IF('Création champs PV'!CF46="B2","B",IF('Création champs PV'!CF46="1a","1a","")))))</f>
        <v/>
      </c>
      <c r="CG44" s="27" t="str">
        <f>IF('Création champs PV'!CG46=1,1,IF(OR('Création champs PV'!CG46="V1",'Création champs PV'!CG46="V2"),"V",IF('Création champs PV'!CG46="B1","B",IF('Création champs PV'!CG46="B2","B",IF('Création champs PV'!CG46="1a","1a","")))))</f>
        <v/>
      </c>
      <c r="CH44" s="27" t="str">
        <f>IF('Création champs PV'!CH46=1,1,IF(OR('Création champs PV'!CH46="V1",'Création champs PV'!CH46="V2"),"V",IF('Création champs PV'!CH46="B1","B",IF('Création champs PV'!CH46="B2","B",IF('Création champs PV'!CH46="1a","1a","")))))</f>
        <v/>
      </c>
      <c r="CI44" s="27" t="str">
        <f>IF('Création champs PV'!CI46=1,1,IF(OR('Création champs PV'!CI46="V1",'Création champs PV'!CI46="V2"),"V",IF('Création champs PV'!CI46="B1","B",IF('Création champs PV'!CI46="B2","B",IF('Création champs PV'!CI46="1a","1a","")))))</f>
        <v/>
      </c>
      <c r="CJ44" s="27" t="str">
        <f>IF('Création champs PV'!CJ46=1,1,IF(OR('Création champs PV'!CJ46="V1",'Création champs PV'!CJ46="V2"),"V",IF('Création champs PV'!CJ46="B1","B",IF('Création champs PV'!CJ46="B2","B",IF('Création champs PV'!CJ46="1a","1a","")))))</f>
        <v/>
      </c>
      <c r="CK44" s="27" t="str">
        <f>IF('Création champs PV'!CK46=1,1,IF(OR('Création champs PV'!CK46="V1",'Création champs PV'!CK46="V2"),"V",IF('Création champs PV'!CK46="B1","B",IF('Création champs PV'!CK46="B2","B",IF('Création champs PV'!CK46="1a","1a","")))))</f>
        <v/>
      </c>
      <c r="CL44" s="27" t="str">
        <f>IF('Création champs PV'!CL46=1,1,IF(OR('Création champs PV'!CL46="V1",'Création champs PV'!CL46="V2"),"V",IF('Création champs PV'!CL46="B1","B",IF('Création champs PV'!CL46="B2","B",IF('Création champs PV'!CL46="1a","1a","")))))</f>
        <v/>
      </c>
      <c r="CM44" s="27" t="str">
        <f>IF('Création champs PV'!CM46=1,1,IF(OR('Création champs PV'!CM46="V1",'Création champs PV'!CM46="V2"),"V",IF('Création champs PV'!CM46="B1","B",IF('Création champs PV'!CM46="B2","B",IF('Création champs PV'!CM46="1a","1a","")))))</f>
        <v/>
      </c>
      <c r="CN44" s="27" t="str">
        <f>IF('Création champs PV'!CN46=1,1,IF(OR('Création champs PV'!CN46="V1",'Création champs PV'!CN46="V2"),"V",IF('Création champs PV'!CN46="B1","B",IF('Création champs PV'!CN46="B2","B",IF('Création champs PV'!CN46="1a","1a","")))))</f>
        <v/>
      </c>
      <c r="CO44" s="27" t="str">
        <f>IF('Création champs PV'!CO46=1,1,IF(OR('Création champs PV'!CO46="V1",'Création champs PV'!CO46="V2"),"V",IF('Création champs PV'!CO46="B1","B",IF('Création champs PV'!CO46="B2","B",IF('Création champs PV'!CO46="1a","1a","")))))</f>
        <v/>
      </c>
      <c r="CP44" s="27" t="str">
        <f>IF('Création champs PV'!CP46=1,1,IF(OR('Création champs PV'!CP46="V1",'Création champs PV'!CP46="V2"),"V",IF('Création champs PV'!CP46="B1","B",IF('Création champs PV'!CP46="B2","B",IF('Création champs PV'!CP46="1a","1a","")))))</f>
        <v/>
      </c>
      <c r="CQ44" s="27" t="str">
        <f>IF('Création champs PV'!CQ46=1,1,IF(OR('Création champs PV'!CQ46="V1",'Création champs PV'!CQ46="V2"),"V",IF('Création champs PV'!CQ46="B1","B",IF('Création champs PV'!CQ46="B2","B",IF('Création champs PV'!CQ46="1a","1a","")))))</f>
        <v/>
      </c>
      <c r="CR44" s="27" t="str">
        <f>IF('Création champs PV'!CR46=1,1,IF(OR('Création champs PV'!CR46="V1",'Création champs PV'!CR46="V2"),"V",IF('Création champs PV'!CR46="B1","B",IF('Création champs PV'!CR46="B2","B",IF('Création champs PV'!CR46="1a","1a","")))))</f>
        <v/>
      </c>
      <c r="CS44" s="27" t="str">
        <f>IF('Création champs PV'!CS46=1,1,IF(OR('Création champs PV'!CS46="V1",'Création champs PV'!CS46="V2"),"V",IF('Création champs PV'!CS46="B1","B",IF('Création champs PV'!CS46="B2","B",IF('Création champs PV'!CS46="1a","1a","")))))</f>
        <v/>
      </c>
      <c r="CT44" s="27" t="str">
        <f>IF('Création champs PV'!CT46=1,1,IF(OR('Création champs PV'!CT46="V1",'Création champs PV'!CT46="V2"),"V",IF('Création champs PV'!CT46="B1","B",IF('Création champs PV'!CT46="B2","B",IF('Création champs PV'!CT46="1a","1a","")))))</f>
        <v/>
      </c>
      <c r="CU44" s="27" t="str">
        <f>IF('Création champs PV'!CU46=1,1,IF(OR('Création champs PV'!CU46="V1",'Création champs PV'!CU46="V2"),"V",IF('Création champs PV'!CU46="B1","B",IF('Création champs PV'!CU46="B2","B",IF('Création champs PV'!CU46="1a","1a","")))))</f>
        <v/>
      </c>
      <c r="CV44" s="27" t="str">
        <f>IF('Création champs PV'!CV46=1,1,IF(OR('Création champs PV'!CV46="V1",'Création champs PV'!CV46="V2"),"V",IF('Création champs PV'!CV46="B1","B",IF('Création champs PV'!CV46="B2","B",IF('Création champs PV'!CV46="1a","1a","")))))</f>
        <v/>
      </c>
      <c r="CW44" s="27" t="str">
        <f>IF('Création champs PV'!CW46=1,1,IF(OR('Création champs PV'!CW46="V1",'Création champs PV'!CW46="V2"),"V",IF('Création champs PV'!CW46="B1","B",IF('Création champs PV'!CW46="B2","B",IF('Création champs PV'!CW46="1a","1a","")))))</f>
        <v/>
      </c>
      <c r="CX44" s="27" t="str">
        <f>IF('Création champs PV'!CX46=1,1,IF(OR('Création champs PV'!CX46="V1",'Création champs PV'!CX46="V2"),"V",IF('Création champs PV'!CX46="B1","B",IF('Création champs PV'!CX46="B2","B",IF('Création champs PV'!CX46="1a","1a","")))))</f>
        <v/>
      </c>
      <c r="CY44" s="27" t="str">
        <f>IF('Création champs PV'!CY46=1,1,IF(OR('Création champs PV'!CY46="V1",'Création champs PV'!CY46="V2"),"V",IF('Création champs PV'!CY46="B1","B",IF('Création champs PV'!CY46="B2","B",IF('Création champs PV'!CY46="1a","1a","")))))</f>
        <v/>
      </c>
      <c r="CZ44" s="27" t="str">
        <f>IF('Création champs PV'!CZ46=1,1,IF(OR('Création champs PV'!CZ46="V1",'Création champs PV'!CZ46="V2"),"V",IF('Création champs PV'!CZ46="B1","B",IF('Création champs PV'!CZ46="B2","B",IF('Création champs PV'!CZ46="1a","1a","")))))</f>
        <v/>
      </c>
      <c r="DA44" s="27" t="str">
        <f>IF('Création champs PV'!DA46=1,1,IF(OR('Création champs PV'!DA46="V1",'Création champs PV'!DA46="V2"),"V",IF('Création champs PV'!DA46="B1","B",IF('Création champs PV'!DA46="B2","B",IF('Création champs PV'!DA46="1a","1a","")))))</f>
        <v/>
      </c>
      <c r="DB44" s="27" t="str">
        <f>IF('Création champs PV'!DB46=1,1,IF(OR('Création champs PV'!DB46="V1",'Création champs PV'!DB46="V2"),"V",IF('Création champs PV'!DB46="B1","B",IF('Création champs PV'!DB46="B2","B",IF('Création champs PV'!DB46="1a","1a","")))))</f>
        <v/>
      </c>
      <c r="DC44" s="27" t="str">
        <f>IF('Création champs PV'!DC46=1,1,IF(OR('Création champs PV'!DC46="V1",'Création champs PV'!DC46="V2"),"V",IF('Création champs PV'!DC46="B1","B",IF('Création champs PV'!DC46="B2","B",IF('Création champs PV'!DC46="1a","1a","")))))</f>
        <v/>
      </c>
      <c r="DD44" s="28" t="str">
        <f>IF('Création champs PV'!DD46=1,1,IF(OR('Création champs PV'!DD46="V1",'Création champs PV'!DD46="V2"),"V",IF('Création champs PV'!DD46="B1","B",IF('Création champs PV'!DD46="B2","B",IF('Création champs PV'!DD46="1a","1a","")))))</f>
        <v/>
      </c>
      <c r="DE44" s="37"/>
    </row>
    <row r="45" spans="2:109" ht="21" customHeight="1" x14ac:dyDescent="0.25">
      <c r="B45" s="36"/>
      <c r="C45" s="26" t="str">
        <f>IF('Création champs PV'!C47=1,1,IF(OR('Création champs PV'!C47="V1",'Création champs PV'!C47="V2"),"V",IF('Création champs PV'!C47="B1","B",IF('Création champs PV'!C47="B2","B",IF('Création champs PV'!C47="1a","1a","")))))</f>
        <v/>
      </c>
      <c r="D45" s="27" t="str">
        <f>IF('Création champs PV'!D47=1,1,IF(OR('Création champs PV'!D47="V1",'Création champs PV'!D47="V2"),"V",IF('Création champs PV'!D47="B1","B",IF('Création champs PV'!D47="B2","B",IF('Création champs PV'!D47="1a","1a","")))))</f>
        <v/>
      </c>
      <c r="E45" s="27" t="str">
        <f>IF('Création champs PV'!E47=1,1,IF(OR('Création champs PV'!E47="V1",'Création champs PV'!E47="V2"),"V",IF('Création champs PV'!E47="B1","B",IF('Création champs PV'!E47="B2","B",IF('Création champs PV'!E47="1a","1a","")))))</f>
        <v/>
      </c>
      <c r="F45" s="27" t="str">
        <f>IF('Création champs PV'!F47=1,1,IF(OR('Création champs PV'!F47="V1",'Création champs PV'!F47="V2"),"V",IF('Création champs PV'!F47="B1","B",IF('Création champs PV'!F47="B2","B",IF('Création champs PV'!F47="1a","1a","")))))</f>
        <v/>
      </c>
      <c r="G45" s="27" t="str">
        <f>IF('Création champs PV'!G47=1,1,IF(OR('Création champs PV'!G47="V1",'Création champs PV'!G47="V2"),"V",IF('Création champs PV'!G47="B1","B",IF('Création champs PV'!G47="B2","B",IF('Création champs PV'!G47="1a","1a","")))))</f>
        <v/>
      </c>
      <c r="H45" s="27" t="str">
        <f>IF('Création champs PV'!H47=1,1,IF(OR('Création champs PV'!H47="V1",'Création champs PV'!H47="V2"),"V",IF('Création champs PV'!H47="B1","B",IF('Création champs PV'!H47="B2","B",IF('Création champs PV'!H47="1a","1a","")))))</f>
        <v/>
      </c>
      <c r="I45" s="27" t="str">
        <f>IF('Création champs PV'!I47=1,1,IF(OR('Création champs PV'!I47="V1",'Création champs PV'!I47="V2"),"V",IF('Création champs PV'!I47="B1","B",IF('Création champs PV'!I47="B2","B",IF('Création champs PV'!I47="1a","1a","")))))</f>
        <v/>
      </c>
      <c r="J45" s="27" t="str">
        <f>IF('Création champs PV'!J47=1,1,IF(OR('Création champs PV'!J47="V1",'Création champs PV'!J47="V2"),"V",IF('Création champs PV'!J47="B1","B",IF('Création champs PV'!J47="B2","B",IF('Création champs PV'!J47="1a","1a","")))))</f>
        <v/>
      </c>
      <c r="K45" s="27" t="str">
        <f>IF('Création champs PV'!K47=1,1,IF(OR('Création champs PV'!K47="V1",'Création champs PV'!K47="V2"),"V",IF('Création champs PV'!K47="B1","B",IF('Création champs PV'!K47="B2","B",IF('Création champs PV'!K47="1a","1a","")))))</f>
        <v/>
      </c>
      <c r="L45" s="27" t="str">
        <f>IF('Création champs PV'!L47=1,1,IF(OR('Création champs PV'!L47="V1",'Création champs PV'!L47="V2"),"V",IF('Création champs PV'!L47="B1","B",IF('Création champs PV'!L47="B2","B",IF('Création champs PV'!L47="1a","1a","")))))</f>
        <v/>
      </c>
      <c r="M45" s="27" t="str">
        <f>IF('Création champs PV'!M47=1,1,IF(OR('Création champs PV'!M47="V1",'Création champs PV'!M47="V2"),"V",IF('Création champs PV'!M47="B1","B",IF('Création champs PV'!M47="B2","B",IF('Création champs PV'!M47="1a","1a","")))))</f>
        <v/>
      </c>
      <c r="N45" s="27" t="str">
        <f>IF('Création champs PV'!N47=1,1,IF(OR('Création champs PV'!N47="V1",'Création champs PV'!N47="V2"),"V",IF('Création champs PV'!N47="B1","B",IF('Création champs PV'!N47="B2","B",IF('Création champs PV'!N47="1a","1a","")))))</f>
        <v/>
      </c>
      <c r="O45" s="27" t="str">
        <f>IF('Création champs PV'!O47=1,1,IF(OR('Création champs PV'!O47="V1",'Création champs PV'!O47="V2"),"V",IF('Création champs PV'!O47="B1","B",IF('Création champs PV'!O47="B2","B",IF('Création champs PV'!O47="1a","1a","")))))</f>
        <v/>
      </c>
      <c r="P45" s="27" t="str">
        <f>IF('Création champs PV'!P47=1,1,IF(OR('Création champs PV'!P47="V1",'Création champs PV'!P47="V2"),"V",IF('Création champs PV'!P47="B1","B",IF('Création champs PV'!P47="B2","B",IF('Création champs PV'!P47="1a","1a","")))))</f>
        <v/>
      </c>
      <c r="Q45" s="27" t="str">
        <f>IF('Création champs PV'!Q47=1,1,IF(OR('Création champs PV'!Q47="V1",'Création champs PV'!Q47="V2"),"V",IF('Création champs PV'!Q47="B1","B",IF('Création champs PV'!Q47="B2","B",IF('Création champs PV'!Q47="1a","1a","")))))</f>
        <v/>
      </c>
      <c r="R45" s="27" t="str">
        <f>IF('Création champs PV'!R47=1,1,IF(OR('Création champs PV'!R47="V1",'Création champs PV'!R47="V2"),"V",IF('Création champs PV'!R47="B1","B",IF('Création champs PV'!R47="B2","B",IF('Création champs PV'!R47="1a","1a","")))))</f>
        <v/>
      </c>
      <c r="S45" s="27" t="str">
        <f>IF('Création champs PV'!S47=1,1,IF(OR('Création champs PV'!S47="V1",'Création champs PV'!S47="V2"),"V",IF('Création champs PV'!S47="B1","B",IF('Création champs PV'!S47="B2","B",IF('Création champs PV'!S47="1a","1a","")))))</f>
        <v/>
      </c>
      <c r="T45" s="27" t="str">
        <f>IF('Création champs PV'!T47=1,1,IF(OR('Création champs PV'!T47="V1",'Création champs PV'!T47="V2"),"V",IF('Création champs PV'!T47="B1","B",IF('Création champs PV'!T47="B2","B",IF('Création champs PV'!T47="1a","1a","")))))</f>
        <v/>
      </c>
      <c r="U45" s="27" t="str">
        <f>IF('Création champs PV'!U47=1,1,IF(OR('Création champs PV'!U47="V1",'Création champs PV'!U47="V2"),"V",IF('Création champs PV'!U47="B1","B",IF('Création champs PV'!U47="B2","B",IF('Création champs PV'!U47="1a","1a","")))))</f>
        <v/>
      </c>
      <c r="V45" s="27" t="str">
        <f>IF('Création champs PV'!V47=1,1,IF(OR('Création champs PV'!V47="V1",'Création champs PV'!V47="V2"),"V",IF('Création champs PV'!V47="B1","B",IF('Création champs PV'!V47="B2","B",IF('Création champs PV'!V47="1a","1a","")))))</f>
        <v/>
      </c>
      <c r="W45" s="27" t="str">
        <f>IF('Création champs PV'!W47=1,1,IF(OR('Création champs PV'!W47="V1",'Création champs PV'!W47="V2"),"V",IF('Création champs PV'!W47="B1","B",IF('Création champs PV'!W47="B2","B",IF('Création champs PV'!W47="1a","1a","")))))</f>
        <v/>
      </c>
      <c r="X45" s="27" t="str">
        <f>IF('Création champs PV'!X47=1,1,IF(OR('Création champs PV'!X47="V1",'Création champs PV'!X47="V2"),"V",IF('Création champs PV'!X47="B1","B",IF('Création champs PV'!X47="B2","B",IF('Création champs PV'!X47="1a","1a","")))))</f>
        <v/>
      </c>
      <c r="Y45" s="27" t="str">
        <f>IF('Création champs PV'!Y47=1,1,IF(OR('Création champs PV'!Y47="V1",'Création champs PV'!Y47="V2"),"V",IF('Création champs PV'!Y47="B1","B",IF('Création champs PV'!Y47="B2","B",IF('Création champs PV'!Y47="1a","1a","")))))</f>
        <v/>
      </c>
      <c r="Z45" s="27" t="str">
        <f>IF('Création champs PV'!Z47=1,1,IF(OR('Création champs PV'!Z47="V1",'Création champs PV'!Z47="V2"),"V",IF('Création champs PV'!Z47="B1","B",IF('Création champs PV'!Z47="B2","B",IF('Création champs PV'!Z47="1a","1a","")))))</f>
        <v/>
      </c>
      <c r="AA45" s="27" t="str">
        <f>IF('Création champs PV'!AA47=1,1,IF(OR('Création champs PV'!AA47="V1",'Création champs PV'!AA47="V2"),"V",IF('Création champs PV'!AA47="B1","B",IF('Création champs PV'!AA47="B2","B",IF('Création champs PV'!AA47="1a","1a","")))))</f>
        <v/>
      </c>
      <c r="AB45" s="27" t="str">
        <f>IF('Création champs PV'!AB47=1,1,IF(OR('Création champs PV'!AB47="V1",'Création champs PV'!AB47="V2"),"V",IF('Création champs PV'!AB47="B1","B",IF('Création champs PV'!AB47="B2","B",IF('Création champs PV'!AB47="1a","1a","")))))</f>
        <v/>
      </c>
      <c r="AC45" s="27" t="str">
        <f>IF('Création champs PV'!AC47=1,1,IF(OR('Création champs PV'!AC47="V1",'Création champs PV'!AC47="V2"),"V",IF('Création champs PV'!AC47="B1","B",IF('Création champs PV'!AC47="B2","B",IF('Création champs PV'!AC47="1a","1a","")))))</f>
        <v/>
      </c>
      <c r="AD45" s="27" t="str">
        <f>IF('Création champs PV'!AD47=1,1,IF(OR('Création champs PV'!AD47="V1",'Création champs PV'!AD47="V2"),"V",IF('Création champs PV'!AD47="B1","B",IF('Création champs PV'!AD47="B2","B",IF('Création champs PV'!AD47="1a","1a","")))))</f>
        <v/>
      </c>
      <c r="AE45" s="27" t="str">
        <f>IF('Création champs PV'!AE47=1,1,IF(OR('Création champs PV'!AE47="V1",'Création champs PV'!AE47="V2"),"V",IF('Création champs PV'!AE47="B1","B",IF('Création champs PV'!AE47="B2","B",IF('Création champs PV'!AE47="1a","1a","")))))</f>
        <v/>
      </c>
      <c r="AF45" s="27" t="str">
        <f>IF('Création champs PV'!AF47=1,1,IF(OR('Création champs PV'!AF47="V1",'Création champs PV'!AF47="V2"),"V",IF('Création champs PV'!AF47="B1","B",IF('Création champs PV'!AF47="B2","B",IF('Création champs PV'!AF47="1a","1a","")))))</f>
        <v/>
      </c>
      <c r="AG45" s="27" t="str">
        <f>IF('Création champs PV'!AG47=1,1,IF(OR('Création champs PV'!AG47="V1",'Création champs PV'!AG47="V2"),"V",IF('Création champs PV'!AG47="B1","B",IF('Création champs PV'!AG47="B2","B",IF('Création champs PV'!AG47="1a","1a","")))))</f>
        <v/>
      </c>
      <c r="AH45" s="27" t="str">
        <f>IF('Création champs PV'!AH47=1,1,IF(OR('Création champs PV'!AH47="V1",'Création champs PV'!AH47="V2"),"V",IF('Création champs PV'!AH47="B1","B",IF('Création champs PV'!AH47="B2","B",IF('Création champs PV'!AH47="1a","1a","")))))</f>
        <v/>
      </c>
      <c r="AI45" s="27" t="str">
        <f>IF('Création champs PV'!AI47=1,1,IF(OR('Création champs PV'!AI47="V1",'Création champs PV'!AI47="V2"),"V",IF('Création champs PV'!AI47="B1","B",IF('Création champs PV'!AI47="B2","B",IF('Création champs PV'!AI47="1a","1a","")))))</f>
        <v/>
      </c>
      <c r="AJ45" s="27" t="str">
        <f>IF('Création champs PV'!AJ47=1,1,IF(OR('Création champs PV'!AJ47="V1",'Création champs PV'!AJ47="V2"),"V",IF('Création champs PV'!AJ47="B1","B",IF('Création champs PV'!AJ47="B2","B",IF('Création champs PV'!AJ47="1a","1a","")))))</f>
        <v/>
      </c>
      <c r="AK45" s="27" t="str">
        <f>IF('Création champs PV'!AK47=1,1,IF(OR('Création champs PV'!AK47="V1",'Création champs PV'!AK47="V2"),"V",IF('Création champs PV'!AK47="B1","B",IF('Création champs PV'!AK47="B2","B",IF('Création champs PV'!AK47="1a","1a","")))))</f>
        <v/>
      </c>
      <c r="AL45" s="27" t="str">
        <f>IF('Création champs PV'!AL47=1,1,IF(OR('Création champs PV'!AL47="V1",'Création champs PV'!AL47="V2"),"V",IF('Création champs PV'!AL47="B1","B",IF('Création champs PV'!AL47="B2","B",IF('Création champs PV'!AL47="1a","1a","")))))</f>
        <v/>
      </c>
      <c r="AM45" s="27" t="str">
        <f>IF('Création champs PV'!AM47=1,1,IF(OR('Création champs PV'!AM47="V1",'Création champs PV'!AM47="V2"),"V",IF('Création champs PV'!AM47="B1","B",IF('Création champs PV'!AM47="B2","B",IF('Création champs PV'!AM47="1a","1a","")))))</f>
        <v/>
      </c>
      <c r="AN45" s="27" t="str">
        <f>IF('Création champs PV'!AN47=1,1,IF(OR('Création champs PV'!AN47="V1",'Création champs PV'!AN47="V2"),"V",IF('Création champs PV'!AN47="B1","B",IF('Création champs PV'!AN47="B2","B",IF('Création champs PV'!AN47="1a","1a","")))))</f>
        <v/>
      </c>
      <c r="AO45" s="27" t="str">
        <f>IF('Création champs PV'!AO47=1,1,IF(OR('Création champs PV'!AO47="V1",'Création champs PV'!AO47="V2"),"V",IF('Création champs PV'!AO47="B1","B",IF('Création champs PV'!AO47="B2","B",IF('Création champs PV'!AO47="1a","1a","")))))</f>
        <v/>
      </c>
      <c r="AP45" s="27" t="str">
        <f>IF('Création champs PV'!AP47=1,1,IF(OR('Création champs PV'!AP47="V1",'Création champs PV'!AP47="V2"),"V",IF('Création champs PV'!AP47="B1","B",IF('Création champs PV'!AP47="B2","B",IF('Création champs PV'!AP47="1a","1a","")))))</f>
        <v/>
      </c>
      <c r="AQ45" s="27" t="str">
        <f>IF('Création champs PV'!AQ47=1,1,IF(OR('Création champs PV'!AQ47="V1",'Création champs PV'!AQ47="V2"),"V",IF('Création champs PV'!AQ47="B1","B",IF('Création champs PV'!AQ47="B2","B",IF('Création champs PV'!AQ47="1a","1a","")))))</f>
        <v/>
      </c>
      <c r="AR45" s="27" t="str">
        <f>IF('Création champs PV'!AR47=1,1,IF(OR('Création champs PV'!AR47="V1",'Création champs PV'!AR47="V2"),"V",IF('Création champs PV'!AR47="B1","B",IF('Création champs PV'!AR47="B2","B",IF('Création champs PV'!AR47="1a","1a","")))))</f>
        <v/>
      </c>
      <c r="AS45" s="27" t="str">
        <f>IF('Création champs PV'!AS47=1,1,IF(OR('Création champs PV'!AS47="V1",'Création champs PV'!AS47="V2"),"V",IF('Création champs PV'!AS47="B1","B",IF('Création champs PV'!AS47="B2","B",IF('Création champs PV'!AS47="1a","1a","")))))</f>
        <v/>
      </c>
      <c r="AT45" s="27" t="str">
        <f>IF('Création champs PV'!AT47=1,1,IF(OR('Création champs PV'!AT47="V1",'Création champs PV'!AT47="V2"),"V",IF('Création champs PV'!AT47="B1","B",IF('Création champs PV'!AT47="B2","B",IF('Création champs PV'!AT47="1a","1a","")))))</f>
        <v/>
      </c>
      <c r="AU45" s="27" t="str">
        <f>IF('Création champs PV'!AU47=1,1,IF(OR('Création champs PV'!AU47="V1",'Création champs PV'!AU47="V2"),"V",IF('Création champs PV'!AU47="B1","B",IF('Création champs PV'!AU47="B2","B",IF('Création champs PV'!AU47="1a","1a","")))))</f>
        <v/>
      </c>
      <c r="AV45" s="27" t="str">
        <f>IF('Création champs PV'!AV47=1,1,IF(OR('Création champs PV'!AV47="V1",'Création champs PV'!AV47="V2"),"V",IF('Création champs PV'!AV47="B1","B",IF('Création champs PV'!AV47="B2","B",IF('Création champs PV'!AV47="1a","1a","")))))</f>
        <v/>
      </c>
      <c r="AW45" s="27" t="str">
        <f>IF('Création champs PV'!AW47=1,1,IF(OR('Création champs PV'!AW47="V1",'Création champs PV'!AW47="V2"),"V",IF('Création champs PV'!AW47="B1","B",IF('Création champs PV'!AW47="B2","B",IF('Création champs PV'!AW47="1a","1a","")))))</f>
        <v/>
      </c>
      <c r="AX45" s="27" t="str">
        <f>IF('Création champs PV'!AX47=1,1,IF(OR('Création champs PV'!AX47="V1",'Création champs PV'!AX47="V2"),"V",IF('Création champs PV'!AX47="B1","B",IF('Création champs PV'!AX47="B2","B",IF('Création champs PV'!AX47="1a","1a","")))))</f>
        <v/>
      </c>
      <c r="AY45" s="27" t="str">
        <f>IF('Création champs PV'!AY47=1,1,IF(OR('Création champs PV'!AY47="V1",'Création champs PV'!AY47="V2"),"V",IF('Création champs PV'!AY47="B1","B",IF('Création champs PV'!AY47="B2","B",IF('Création champs PV'!AY47="1a","1a","")))))</f>
        <v/>
      </c>
      <c r="AZ45" s="27" t="str">
        <f>IF('Création champs PV'!AZ47=1,1,IF(OR('Création champs PV'!AZ47="V1",'Création champs PV'!AZ47="V2"),"V",IF('Création champs PV'!AZ47="B1","B",IF('Création champs PV'!AZ47="B2","B",IF('Création champs PV'!AZ47="1a","1a","")))))</f>
        <v/>
      </c>
      <c r="BA45" s="27" t="str">
        <f>IF('Création champs PV'!BA47=1,1,IF(OR('Création champs PV'!BA47="V1",'Création champs PV'!BA47="V2"),"V",IF('Création champs PV'!BA47="B1","B",IF('Création champs PV'!BA47="B2","B",IF('Création champs PV'!BA47="1a","1a","")))))</f>
        <v/>
      </c>
      <c r="BB45" s="27" t="str">
        <f>IF('Création champs PV'!BB47=1,1,IF(OR('Création champs PV'!BB47="V1",'Création champs PV'!BB47="V2"),"V",IF('Création champs PV'!BB47="B1","B",IF('Création champs PV'!BB47="B2","B",IF('Création champs PV'!BB47="1a","1a","")))))</f>
        <v/>
      </c>
      <c r="BC45" s="27" t="str">
        <f>IF('Création champs PV'!BC47=1,1,IF(OR('Création champs PV'!BC47="V1",'Création champs PV'!BC47="V2"),"V",IF('Création champs PV'!BC47="B1","B",IF('Création champs PV'!BC47="B2","B",IF('Création champs PV'!BC47="1a","1a","")))))</f>
        <v/>
      </c>
      <c r="BD45" s="27" t="str">
        <f>IF('Création champs PV'!BD47=1,1,IF(OR('Création champs PV'!BD47="V1",'Création champs PV'!BD47="V2"),"V",IF('Création champs PV'!BD47="B1","B",IF('Création champs PV'!BD47="B2","B",IF('Création champs PV'!BD47="1a","1a","")))))</f>
        <v/>
      </c>
      <c r="BE45" s="27" t="str">
        <f>IF('Création champs PV'!BE47=1,1,IF(OR('Création champs PV'!BE47="V1",'Création champs PV'!BE47="V2"),"V",IF('Création champs PV'!BE47="B1","B",IF('Création champs PV'!BE47="B2","B",IF('Création champs PV'!BE47="1a","1a","")))))</f>
        <v/>
      </c>
      <c r="BF45" s="27" t="str">
        <f>IF('Création champs PV'!BF47=1,1,IF(OR('Création champs PV'!BF47="V1",'Création champs PV'!BF47="V2"),"V",IF('Création champs PV'!BF47="B1","B",IF('Création champs PV'!BF47="B2","B",IF('Création champs PV'!BF47="1a","1a","")))))</f>
        <v/>
      </c>
      <c r="BG45" s="27" t="str">
        <f>IF('Création champs PV'!BG47=1,1,IF(OR('Création champs PV'!BG47="V1",'Création champs PV'!BG47="V2"),"V",IF('Création champs PV'!BG47="B1","B",IF('Création champs PV'!BG47="B2","B",IF('Création champs PV'!BG47="1a","1a","")))))</f>
        <v/>
      </c>
      <c r="BH45" s="27" t="str">
        <f>IF('Création champs PV'!BH47=1,1,IF(OR('Création champs PV'!BH47="V1",'Création champs PV'!BH47="V2"),"V",IF('Création champs PV'!BH47="B1","B",IF('Création champs PV'!BH47="B2","B",IF('Création champs PV'!BH47="1a","1a","")))))</f>
        <v/>
      </c>
      <c r="BI45" s="27" t="str">
        <f>IF('Création champs PV'!BI47=1,1,IF(OR('Création champs PV'!BI47="V1",'Création champs PV'!BI47="V2"),"V",IF('Création champs PV'!BI47="B1","B",IF('Création champs PV'!BI47="B2","B",IF('Création champs PV'!BI47="1a","1a","")))))</f>
        <v/>
      </c>
      <c r="BJ45" s="27" t="str">
        <f>IF('Création champs PV'!BJ47=1,1,IF(OR('Création champs PV'!BJ47="V1",'Création champs PV'!BJ47="V2"),"V",IF('Création champs PV'!BJ47="B1","B",IF('Création champs PV'!BJ47="B2","B",IF('Création champs PV'!BJ47="1a","1a","")))))</f>
        <v/>
      </c>
      <c r="BK45" s="27" t="str">
        <f>IF('Création champs PV'!BK47=1,1,IF(OR('Création champs PV'!BK47="V1",'Création champs PV'!BK47="V2"),"V",IF('Création champs PV'!BK47="B1","B",IF('Création champs PV'!BK47="B2","B",IF('Création champs PV'!BK47="1a","1a","")))))</f>
        <v/>
      </c>
      <c r="BL45" s="27" t="str">
        <f>IF('Création champs PV'!BL47=1,1,IF(OR('Création champs PV'!BL47="V1",'Création champs PV'!BL47="V2"),"V",IF('Création champs PV'!BL47="B1","B",IF('Création champs PV'!BL47="B2","B",IF('Création champs PV'!BL47="1a","1a","")))))</f>
        <v/>
      </c>
      <c r="BM45" s="27" t="str">
        <f>IF('Création champs PV'!BM47=1,1,IF(OR('Création champs PV'!BM47="V1",'Création champs PV'!BM47="V2"),"V",IF('Création champs PV'!BM47="B1","B",IF('Création champs PV'!BM47="B2","B",IF('Création champs PV'!BM47="1a","1a","")))))</f>
        <v/>
      </c>
      <c r="BN45" s="27" t="str">
        <f>IF('Création champs PV'!BN47=1,1,IF(OR('Création champs PV'!BN47="V1",'Création champs PV'!BN47="V2"),"V",IF('Création champs PV'!BN47="B1","B",IF('Création champs PV'!BN47="B2","B",IF('Création champs PV'!BN47="1a","1a","")))))</f>
        <v/>
      </c>
      <c r="BO45" s="27" t="str">
        <f>IF('Création champs PV'!BO47=1,1,IF(OR('Création champs PV'!BO47="V1",'Création champs PV'!BO47="V2"),"V",IF('Création champs PV'!BO47="B1","B",IF('Création champs PV'!BO47="B2","B",IF('Création champs PV'!BO47="1a","1a","")))))</f>
        <v/>
      </c>
      <c r="BP45" s="27" t="str">
        <f>IF('Création champs PV'!BP47=1,1,IF(OR('Création champs PV'!BP47="V1",'Création champs PV'!BP47="V2"),"V",IF('Création champs PV'!BP47="B1","B",IF('Création champs PV'!BP47="B2","B",IF('Création champs PV'!BP47="1a","1a","")))))</f>
        <v/>
      </c>
      <c r="BQ45" s="27" t="str">
        <f>IF('Création champs PV'!BQ47=1,1,IF(OR('Création champs PV'!BQ47="V1",'Création champs PV'!BQ47="V2"),"V",IF('Création champs PV'!BQ47="B1","B",IF('Création champs PV'!BQ47="B2","B",IF('Création champs PV'!BQ47="1a","1a","")))))</f>
        <v/>
      </c>
      <c r="BR45" s="27" t="str">
        <f>IF('Création champs PV'!BR47=1,1,IF(OR('Création champs PV'!BR47="V1",'Création champs PV'!BR47="V2"),"V",IF('Création champs PV'!BR47="B1","B",IF('Création champs PV'!BR47="B2","B",IF('Création champs PV'!BR47="1a","1a","")))))</f>
        <v/>
      </c>
      <c r="BS45" s="27" t="str">
        <f>IF('Création champs PV'!BS47=1,1,IF(OR('Création champs PV'!BS47="V1",'Création champs PV'!BS47="V2"),"V",IF('Création champs PV'!BS47="B1","B",IF('Création champs PV'!BS47="B2","B",IF('Création champs PV'!BS47="1a","1a","")))))</f>
        <v/>
      </c>
      <c r="BT45" s="27" t="str">
        <f>IF('Création champs PV'!BT47=1,1,IF(OR('Création champs PV'!BT47="V1",'Création champs PV'!BT47="V2"),"V",IF('Création champs PV'!BT47="B1","B",IF('Création champs PV'!BT47="B2","B",IF('Création champs PV'!BT47="1a","1a","")))))</f>
        <v/>
      </c>
      <c r="BU45" s="27" t="str">
        <f>IF('Création champs PV'!BU47=1,1,IF(OR('Création champs PV'!BU47="V1",'Création champs PV'!BU47="V2"),"V",IF('Création champs PV'!BU47="B1","B",IF('Création champs PV'!BU47="B2","B",IF('Création champs PV'!BU47="1a","1a","")))))</f>
        <v/>
      </c>
      <c r="BV45" s="27" t="str">
        <f>IF('Création champs PV'!BV47=1,1,IF(OR('Création champs PV'!BV47="V1",'Création champs PV'!BV47="V2"),"V",IF('Création champs PV'!BV47="B1","B",IF('Création champs PV'!BV47="B2","B",IF('Création champs PV'!BV47="1a","1a","")))))</f>
        <v/>
      </c>
      <c r="BW45" s="27" t="str">
        <f>IF('Création champs PV'!BW47=1,1,IF(OR('Création champs PV'!BW47="V1",'Création champs PV'!BW47="V2"),"V",IF('Création champs PV'!BW47="B1","B",IF('Création champs PV'!BW47="B2","B",IF('Création champs PV'!BW47="1a","1a","")))))</f>
        <v/>
      </c>
      <c r="BX45" s="27" t="str">
        <f>IF('Création champs PV'!BX47=1,1,IF(OR('Création champs PV'!BX47="V1",'Création champs PV'!BX47="V2"),"V",IF('Création champs PV'!BX47="B1","B",IF('Création champs PV'!BX47="B2","B",IF('Création champs PV'!BX47="1a","1a","")))))</f>
        <v/>
      </c>
      <c r="BY45" s="27" t="str">
        <f>IF('Création champs PV'!BY47=1,1,IF(OR('Création champs PV'!BY47="V1",'Création champs PV'!BY47="V2"),"V",IF('Création champs PV'!BY47="B1","B",IF('Création champs PV'!BY47="B2","B",IF('Création champs PV'!BY47="1a","1a","")))))</f>
        <v/>
      </c>
      <c r="BZ45" s="27" t="str">
        <f>IF('Création champs PV'!BZ47=1,1,IF(OR('Création champs PV'!BZ47="V1",'Création champs PV'!BZ47="V2"),"V",IF('Création champs PV'!BZ47="B1","B",IF('Création champs PV'!BZ47="B2","B",IF('Création champs PV'!BZ47="1a","1a","")))))</f>
        <v/>
      </c>
      <c r="CA45" s="27" t="str">
        <f>IF('Création champs PV'!CA47=1,1,IF(OR('Création champs PV'!CA47="V1",'Création champs PV'!CA47="V2"),"V",IF('Création champs PV'!CA47="B1","B",IF('Création champs PV'!CA47="B2","B",IF('Création champs PV'!CA47="1a","1a","")))))</f>
        <v/>
      </c>
      <c r="CB45" s="27" t="str">
        <f>IF('Création champs PV'!CB47=1,1,IF(OR('Création champs PV'!CB47="V1",'Création champs PV'!CB47="V2"),"V",IF('Création champs PV'!CB47="B1","B",IF('Création champs PV'!CB47="B2","B",IF('Création champs PV'!CB47="1a","1a","")))))</f>
        <v/>
      </c>
      <c r="CC45" s="27" t="str">
        <f>IF('Création champs PV'!CC47=1,1,IF(OR('Création champs PV'!CC47="V1",'Création champs PV'!CC47="V2"),"V",IF('Création champs PV'!CC47="B1","B",IF('Création champs PV'!CC47="B2","B",IF('Création champs PV'!CC47="1a","1a","")))))</f>
        <v/>
      </c>
      <c r="CD45" s="27" t="str">
        <f>IF('Création champs PV'!CD47=1,1,IF(OR('Création champs PV'!CD47="V1",'Création champs PV'!CD47="V2"),"V",IF('Création champs PV'!CD47="B1","B",IF('Création champs PV'!CD47="B2","B",IF('Création champs PV'!CD47="1a","1a","")))))</f>
        <v/>
      </c>
      <c r="CE45" s="27" t="str">
        <f>IF('Création champs PV'!CE47=1,1,IF(OR('Création champs PV'!CE47="V1",'Création champs PV'!CE47="V2"),"V",IF('Création champs PV'!CE47="B1","B",IF('Création champs PV'!CE47="B2","B",IF('Création champs PV'!CE47="1a","1a","")))))</f>
        <v/>
      </c>
      <c r="CF45" s="27" t="str">
        <f>IF('Création champs PV'!CF47=1,1,IF(OR('Création champs PV'!CF47="V1",'Création champs PV'!CF47="V2"),"V",IF('Création champs PV'!CF47="B1","B",IF('Création champs PV'!CF47="B2","B",IF('Création champs PV'!CF47="1a","1a","")))))</f>
        <v/>
      </c>
      <c r="CG45" s="27" t="str">
        <f>IF('Création champs PV'!CG47=1,1,IF(OR('Création champs PV'!CG47="V1",'Création champs PV'!CG47="V2"),"V",IF('Création champs PV'!CG47="B1","B",IF('Création champs PV'!CG47="B2","B",IF('Création champs PV'!CG47="1a","1a","")))))</f>
        <v/>
      </c>
      <c r="CH45" s="27" t="str">
        <f>IF('Création champs PV'!CH47=1,1,IF(OR('Création champs PV'!CH47="V1",'Création champs PV'!CH47="V2"),"V",IF('Création champs PV'!CH47="B1","B",IF('Création champs PV'!CH47="B2","B",IF('Création champs PV'!CH47="1a","1a","")))))</f>
        <v/>
      </c>
      <c r="CI45" s="27" t="str">
        <f>IF('Création champs PV'!CI47=1,1,IF(OR('Création champs PV'!CI47="V1",'Création champs PV'!CI47="V2"),"V",IF('Création champs PV'!CI47="B1","B",IF('Création champs PV'!CI47="B2","B",IF('Création champs PV'!CI47="1a","1a","")))))</f>
        <v/>
      </c>
      <c r="CJ45" s="27" t="str">
        <f>IF('Création champs PV'!CJ47=1,1,IF(OR('Création champs PV'!CJ47="V1",'Création champs PV'!CJ47="V2"),"V",IF('Création champs PV'!CJ47="B1","B",IF('Création champs PV'!CJ47="B2","B",IF('Création champs PV'!CJ47="1a","1a","")))))</f>
        <v/>
      </c>
      <c r="CK45" s="27" t="str">
        <f>IF('Création champs PV'!CK47=1,1,IF(OR('Création champs PV'!CK47="V1",'Création champs PV'!CK47="V2"),"V",IF('Création champs PV'!CK47="B1","B",IF('Création champs PV'!CK47="B2","B",IF('Création champs PV'!CK47="1a","1a","")))))</f>
        <v/>
      </c>
      <c r="CL45" s="27" t="str">
        <f>IF('Création champs PV'!CL47=1,1,IF(OR('Création champs PV'!CL47="V1",'Création champs PV'!CL47="V2"),"V",IF('Création champs PV'!CL47="B1","B",IF('Création champs PV'!CL47="B2","B",IF('Création champs PV'!CL47="1a","1a","")))))</f>
        <v/>
      </c>
      <c r="CM45" s="27" t="str">
        <f>IF('Création champs PV'!CM47=1,1,IF(OR('Création champs PV'!CM47="V1",'Création champs PV'!CM47="V2"),"V",IF('Création champs PV'!CM47="B1","B",IF('Création champs PV'!CM47="B2","B",IF('Création champs PV'!CM47="1a","1a","")))))</f>
        <v/>
      </c>
      <c r="CN45" s="27" t="str">
        <f>IF('Création champs PV'!CN47=1,1,IF(OR('Création champs PV'!CN47="V1",'Création champs PV'!CN47="V2"),"V",IF('Création champs PV'!CN47="B1","B",IF('Création champs PV'!CN47="B2","B",IF('Création champs PV'!CN47="1a","1a","")))))</f>
        <v/>
      </c>
      <c r="CO45" s="27" t="str">
        <f>IF('Création champs PV'!CO47=1,1,IF(OR('Création champs PV'!CO47="V1",'Création champs PV'!CO47="V2"),"V",IF('Création champs PV'!CO47="B1","B",IF('Création champs PV'!CO47="B2","B",IF('Création champs PV'!CO47="1a","1a","")))))</f>
        <v/>
      </c>
      <c r="CP45" s="27" t="str">
        <f>IF('Création champs PV'!CP47=1,1,IF(OR('Création champs PV'!CP47="V1",'Création champs PV'!CP47="V2"),"V",IF('Création champs PV'!CP47="B1","B",IF('Création champs PV'!CP47="B2","B",IF('Création champs PV'!CP47="1a","1a","")))))</f>
        <v/>
      </c>
      <c r="CQ45" s="27" t="str">
        <f>IF('Création champs PV'!CQ47=1,1,IF(OR('Création champs PV'!CQ47="V1",'Création champs PV'!CQ47="V2"),"V",IF('Création champs PV'!CQ47="B1","B",IF('Création champs PV'!CQ47="B2","B",IF('Création champs PV'!CQ47="1a","1a","")))))</f>
        <v/>
      </c>
      <c r="CR45" s="27" t="str">
        <f>IF('Création champs PV'!CR47=1,1,IF(OR('Création champs PV'!CR47="V1",'Création champs PV'!CR47="V2"),"V",IF('Création champs PV'!CR47="B1","B",IF('Création champs PV'!CR47="B2","B",IF('Création champs PV'!CR47="1a","1a","")))))</f>
        <v/>
      </c>
      <c r="CS45" s="27" t="str">
        <f>IF('Création champs PV'!CS47=1,1,IF(OR('Création champs PV'!CS47="V1",'Création champs PV'!CS47="V2"),"V",IF('Création champs PV'!CS47="B1","B",IF('Création champs PV'!CS47="B2","B",IF('Création champs PV'!CS47="1a","1a","")))))</f>
        <v/>
      </c>
      <c r="CT45" s="27" t="str">
        <f>IF('Création champs PV'!CT47=1,1,IF(OR('Création champs PV'!CT47="V1",'Création champs PV'!CT47="V2"),"V",IF('Création champs PV'!CT47="B1","B",IF('Création champs PV'!CT47="B2","B",IF('Création champs PV'!CT47="1a","1a","")))))</f>
        <v/>
      </c>
      <c r="CU45" s="27" t="str">
        <f>IF('Création champs PV'!CU47=1,1,IF(OR('Création champs PV'!CU47="V1",'Création champs PV'!CU47="V2"),"V",IF('Création champs PV'!CU47="B1","B",IF('Création champs PV'!CU47="B2","B",IF('Création champs PV'!CU47="1a","1a","")))))</f>
        <v/>
      </c>
      <c r="CV45" s="27" t="str">
        <f>IF('Création champs PV'!CV47=1,1,IF(OR('Création champs PV'!CV47="V1",'Création champs PV'!CV47="V2"),"V",IF('Création champs PV'!CV47="B1","B",IF('Création champs PV'!CV47="B2","B",IF('Création champs PV'!CV47="1a","1a","")))))</f>
        <v/>
      </c>
      <c r="CW45" s="27" t="str">
        <f>IF('Création champs PV'!CW47=1,1,IF(OR('Création champs PV'!CW47="V1",'Création champs PV'!CW47="V2"),"V",IF('Création champs PV'!CW47="B1","B",IF('Création champs PV'!CW47="B2","B",IF('Création champs PV'!CW47="1a","1a","")))))</f>
        <v/>
      </c>
      <c r="CX45" s="27" t="str">
        <f>IF('Création champs PV'!CX47=1,1,IF(OR('Création champs PV'!CX47="V1",'Création champs PV'!CX47="V2"),"V",IF('Création champs PV'!CX47="B1","B",IF('Création champs PV'!CX47="B2","B",IF('Création champs PV'!CX47="1a","1a","")))))</f>
        <v/>
      </c>
      <c r="CY45" s="27" t="str">
        <f>IF('Création champs PV'!CY47=1,1,IF(OR('Création champs PV'!CY47="V1",'Création champs PV'!CY47="V2"),"V",IF('Création champs PV'!CY47="B1","B",IF('Création champs PV'!CY47="B2","B",IF('Création champs PV'!CY47="1a","1a","")))))</f>
        <v/>
      </c>
      <c r="CZ45" s="27" t="str">
        <f>IF('Création champs PV'!CZ47=1,1,IF(OR('Création champs PV'!CZ47="V1",'Création champs PV'!CZ47="V2"),"V",IF('Création champs PV'!CZ47="B1","B",IF('Création champs PV'!CZ47="B2","B",IF('Création champs PV'!CZ47="1a","1a","")))))</f>
        <v/>
      </c>
      <c r="DA45" s="27" t="str">
        <f>IF('Création champs PV'!DA47=1,1,IF(OR('Création champs PV'!DA47="V1",'Création champs PV'!DA47="V2"),"V",IF('Création champs PV'!DA47="B1","B",IF('Création champs PV'!DA47="B2","B",IF('Création champs PV'!DA47="1a","1a","")))))</f>
        <v/>
      </c>
      <c r="DB45" s="27" t="str">
        <f>IF('Création champs PV'!DB47=1,1,IF(OR('Création champs PV'!DB47="V1",'Création champs PV'!DB47="V2"),"V",IF('Création champs PV'!DB47="B1","B",IF('Création champs PV'!DB47="B2","B",IF('Création champs PV'!DB47="1a","1a","")))))</f>
        <v/>
      </c>
      <c r="DC45" s="27" t="str">
        <f>IF('Création champs PV'!DC47=1,1,IF(OR('Création champs PV'!DC47="V1",'Création champs PV'!DC47="V2"),"V",IF('Création champs PV'!DC47="B1","B",IF('Création champs PV'!DC47="B2","B",IF('Création champs PV'!DC47="1a","1a","")))))</f>
        <v/>
      </c>
      <c r="DD45" s="28" t="str">
        <f>IF('Création champs PV'!DD47=1,1,IF(OR('Création champs PV'!DD47="V1",'Création champs PV'!DD47="V2"),"V",IF('Création champs PV'!DD47="B1","B",IF('Création champs PV'!DD47="B2","B",IF('Création champs PV'!DD47="1a","1a","")))))</f>
        <v/>
      </c>
      <c r="DE45" s="37"/>
    </row>
    <row r="46" spans="2:109" ht="21" customHeight="1" x14ac:dyDescent="0.25">
      <c r="B46" s="36"/>
      <c r="C46" s="26" t="str">
        <f>IF('Création champs PV'!C48=1,1,IF(OR('Création champs PV'!C48="V1",'Création champs PV'!C48="V2"),"V",IF('Création champs PV'!C48="B1","B",IF('Création champs PV'!C48="B2","B",IF('Création champs PV'!C48="1a","1a","")))))</f>
        <v/>
      </c>
      <c r="D46" s="27" t="str">
        <f>IF('Création champs PV'!D48=1,1,IF(OR('Création champs PV'!D48="V1",'Création champs PV'!D48="V2"),"V",IF('Création champs PV'!D48="B1","B",IF('Création champs PV'!D48="B2","B",IF('Création champs PV'!D48="1a","1a","")))))</f>
        <v/>
      </c>
      <c r="E46" s="27" t="str">
        <f>IF('Création champs PV'!E48=1,1,IF(OR('Création champs PV'!E48="V1",'Création champs PV'!E48="V2"),"V",IF('Création champs PV'!E48="B1","B",IF('Création champs PV'!E48="B2","B",IF('Création champs PV'!E48="1a","1a","")))))</f>
        <v/>
      </c>
      <c r="F46" s="27" t="str">
        <f>IF('Création champs PV'!F48=1,1,IF(OR('Création champs PV'!F48="V1",'Création champs PV'!F48="V2"),"V",IF('Création champs PV'!F48="B1","B",IF('Création champs PV'!F48="B2","B",IF('Création champs PV'!F48="1a","1a","")))))</f>
        <v/>
      </c>
      <c r="G46" s="27" t="str">
        <f>IF('Création champs PV'!G48=1,1,IF(OR('Création champs PV'!G48="V1",'Création champs PV'!G48="V2"),"V",IF('Création champs PV'!G48="B1","B",IF('Création champs PV'!G48="B2","B",IF('Création champs PV'!G48="1a","1a","")))))</f>
        <v/>
      </c>
      <c r="H46" s="27" t="str">
        <f>IF('Création champs PV'!H48=1,1,IF(OR('Création champs PV'!H48="V1",'Création champs PV'!H48="V2"),"V",IF('Création champs PV'!H48="B1","B",IF('Création champs PV'!H48="B2","B",IF('Création champs PV'!H48="1a","1a","")))))</f>
        <v/>
      </c>
      <c r="I46" s="27" t="str">
        <f>IF('Création champs PV'!I48=1,1,IF(OR('Création champs PV'!I48="V1",'Création champs PV'!I48="V2"),"V",IF('Création champs PV'!I48="B1","B",IF('Création champs PV'!I48="B2","B",IF('Création champs PV'!I48="1a","1a","")))))</f>
        <v/>
      </c>
      <c r="J46" s="27" t="str">
        <f>IF('Création champs PV'!J48=1,1,IF(OR('Création champs PV'!J48="V1",'Création champs PV'!J48="V2"),"V",IF('Création champs PV'!J48="B1","B",IF('Création champs PV'!J48="B2","B",IF('Création champs PV'!J48="1a","1a","")))))</f>
        <v/>
      </c>
      <c r="K46" s="27" t="str">
        <f>IF('Création champs PV'!K48=1,1,IF(OR('Création champs PV'!K48="V1",'Création champs PV'!K48="V2"),"V",IF('Création champs PV'!K48="B1","B",IF('Création champs PV'!K48="B2","B",IF('Création champs PV'!K48="1a","1a","")))))</f>
        <v/>
      </c>
      <c r="L46" s="27" t="str">
        <f>IF('Création champs PV'!L48=1,1,IF(OR('Création champs PV'!L48="V1",'Création champs PV'!L48="V2"),"V",IF('Création champs PV'!L48="B1","B",IF('Création champs PV'!L48="B2","B",IF('Création champs PV'!L48="1a","1a","")))))</f>
        <v/>
      </c>
      <c r="M46" s="27" t="str">
        <f>IF('Création champs PV'!M48=1,1,IF(OR('Création champs PV'!M48="V1",'Création champs PV'!M48="V2"),"V",IF('Création champs PV'!M48="B1","B",IF('Création champs PV'!M48="B2","B",IF('Création champs PV'!M48="1a","1a","")))))</f>
        <v/>
      </c>
      <c r="N46" s="27" t="str">
        <f>IF('Création champs PV'!N48=1,1,IF(OR('Création champs PV'!N48="V1",'Création champs PV'!N48="V2"),"V",IF('Création champs PV'!N48="B1","B",IF('Création champs PV'!N48="B2","B",IF('Création champs PV'!N48="1a","1a","")))))</f>
        <v/>
      </c>
      <c r="O46" s="27" t="str">
        <f>IF('Création champs PV'!O48=1,1,IF(OR('Création champs PV'!O48="V1",'Création champs PV'!O48="V2"),"V",IF('Création champs PV'!O48="B1","B",IF('Création champs PV'!O48="B2","B",IF('Création champs PV'!O48="1a","1a","")))))</f>
        <v/>
      </c>
      <c r="P46" s="27" t="str">
        <f>IF('Création champs PV'!P48=1,1,IF(OR('Création champs PV'!P48="V1",'Création champs PV'!P48="V2"),"V",IF('Création champs PV'!P48="B1","B",IF('Création champs PV'!P48="B2","B",IF('Création champs PV'!P48="1a","1a","")))))</f>
        <v/>
      </c>
      <c r="Q46" s="27" t="str">
        <f>IF('Création champs PV'!Q48=1,1,IF(OR('Création champs PV'!Q48="V1",'Création champs PV'!Q48="V2"),"V",IF('Création champs PV'!Q48="B1","B",IF('Création champs PV'!Q48="B2","B",IF('Création champs PV'!Q48="1a","1a","")))))</f>
        <v/>
      </c>
      <c r="R46" s="27" t="str">
        <f>IF('Création champs PV'!R48=1,1,IF(OR('Création champs PV'!R48="V1",'Création champs PV'!R48="V2"),"V",IF('Création champs PV'!R48="B1","B",IF('Création champs PV'!R48="B2","B",IF('Création champs PV'!R48="1a","1a","")))))</f>
        <v/>
      </c>
      <c r="S46" s="27" t="str">
        <f>IF('Création champs PV'!S48=1,1,IF(OR('Création champs PV'!S48="V1",'Création champs PV'!S48="V2"),"V",IF('Création champs PV'!S48="B1","B",IF('Création champs PV'!S48="B2","B",IF('Création champs PV'!S48="1a","1a","")))))</f>
        <v/>
      </c>
      <c r="T46" s="27" t="str">
        <f>IF('Création champs PV'!T48=1,1,IF(OR('Création champs PV'!T48="V1",'Création champs PV'!T48="V2"),"V",IF('Création champs PV'!T48="B1","B",IF('Création champs PV'!T48="B2","B",IF('Création champs PV'!T48="1a","1a","")))))</f>
        <v/>
      </c>
      <c r="U46" s="27" t="str">
        <f>IF('Création champs PV'!U48=1,1,IF(OR('Création champs PV'!U48="V1",'Création champs PV'!U48="V2"),"V",IF('Création champs PV'!U48="B1","B",IF('Création champs PV'!U48="B2","B",IF('Création champs PV'!U48="1a","1a","")))))</f>
        <v/>
      </c>
      <c r="V46" s="27" t="str">
        <f>IF('Création champs PV'!V48=1,1,IF(OR('Création champs PV'!V48="V1",'Création champs PV'!V48="V2"),"V",IF('Création champs PV'!V48="B1","B",IF('Création champs PV'!V48="B2","B",IF('Création champs PV'!V48="1a","1a","")))))</f>
        <v/>
      </c>
      <c r="W46" s="27" t="str">
        <f>IF('Création champs PV'!W48=1,1,IF(OR('Création champs PV'!W48="V1",'Création champs PV'!W48="V2"),"V",IF('Création champs PV'!W48="B1","B",IF('Création champs PV'!W48="B2","B",IF('Création champs PV'!W48="1a","1a","")))))</f>
        <v/>
      </c>
      <c r="X46" s="27" t="str">
        <f>IF('Création champs PV'!X48=1,1,IF(OR('Création champs PV'!X48="V1",'Création champs PV'!X48="V2"),"V",IF('Création champs PV'!X48="B1","B",IF('Création champs PV'!X48="B2","B",IF('Création champs PV'!X48="1a","1a","")))))</f>
        <v/>
      </c>
      <c r="Y46" s="27" t="str">
        <f>IF('Création champs PV'!Y48=1,1,IF(OR('Création champs PV'!Y48="V1",'Création champs PV'!Y48="V2"),"V",IF('Création champs PV'!Y48="B1","B",IF('Création champs PV'!Y48="B2","B",IF('Création champs PV'!Y48="1a","1a","")))))</f>
        <v/>
      </c>
      <c r="Z46" s="27" t="str">
        <f>IF('Création champs PV'!Z48=1,1,IF(OR('Création champs PV'!Z48="V1",'Création champs PV'!Z48="V2"),"V",IF('Création champs PV'!Z48="B1","B",IF('Création champs PV'!Z48="B2","B",IF('Création champs PV'!Z48="1a","1a","")))))</f>
        <v/>
      </c>
      <c r="AA46" s="27" t="str">
        <f>IF('Création champs PV'!AA48=1,1,IF(OR('Création champs PV'!AA48="V1",'Création champs PV'!AA48="V2"),"V",IF('Création champs PV'!AA48="B1","B",IF('Création champs PV'!AA48="B2","B",IF('Création champs PV'!AA48="1a","1a","")))))</f>
        <v/>
      </c>
      <c r="AB46" s="27" t="str">
        <f>IF('Création champs PV'!AB48=1,1,IF(OR('Création champs PV'!AB48="V1",'Création champs PV'!AB48="V2"),"V",IF('Création champs PV'!AB48="B1","B",IF('Création champs PV'!AB48="B2","B",IF('Création champs PV'!AB48="1a","1a","")))))</f>
        <v/>
      </c>
      <c r="AC46" s="27" t="str">
        <f>IF('Création champs PV'!AC48=1,1,IF(OR('Création champs PV'!AC48="V1",'Création champs PV'!AC48="V2"),"V",IF('Création champs PV'!AC48="B1","B",IF('Création champs PV'!AC48="B2","B",IF('Création champs PV'!AC48="1a","1a","")))))</f>
        <v/>
      </c>
      <c r="AD46" s="27" t="str">
        <f>IF('Création champs PV'!AD48=1,1,IF(OR('Création champs PV'!AD48="V1",'Création champs PV'!AD48="V2"),"V",IF('Création champs PV'!AD48="B1","B",IF('Création champs PV'!AD48="B2","B",IF('Création champs PV'!AD48="1a","1a","")))))</f>
        <v/>
      </c>
      <c r="AE46" s="27" t="str">
        <f>IF('Création champs PV'!AE48=1,1,IF(OR('Création champs PV'!AE48="V1",'Création champs PV'!AE48="V2"),"V",IF('Création champs PV'!AE48="B1","B",IF('Création champs PV'!AE48="B2","B",IF('Création champs PV'!AE48="1a","1a","")))))</f>
        <v/>
      </c>
      <c r="AF46" s="27" t="str">
        <f>IF('Création champs PV'!AF48=1,1,IF(OR('Création champs PV'!AF48="V1",'Création champs PV'!AF48="V2"),"V",IF('Création champs PV'!AF48="B1","B",IF('Création champs PV'!AF48="B2","B",IF('Création champs PV'!AF48="1a","1a","")))))</f>
        <v/>
      </c>
      <c r="AG46" s="27" t="str">
        <f>IF('Création champs PV'!AG48=1,1,IF(OR('Création champs PV'!AG48="V1",'Création champs PV'!AG48="V2"),"V",IF('Création champs PV'!AG48="B1","B",IF('Création champs PV'!AG48="B2","B",IF('Création champs PV'!AG48="1a","1a","")))))</f>
        <v/>
      </c>
      <c r="AH46" s="27" t="str">
        <f>IF('Création champs PV'!AH48=1,1,IF(OR('Création champs PV'!AH48="V1",'Création champs PV'!AH48="V2"),"V",IF('Création champs PV'!AH48="B1","B",IF('Création champs PV'!AH48="B2","B",IF('Création champs PV'!AH48="1a","1a","")))))</f>
        <v/>
      </c>
      <c r="AI46" s="27" t="str">
        <f>IF('Création champs PV'!AI48=1,1,IF(OR('Création champs PV'!AI48="V1",'Création champs PV'!AI48="V2"),"V",IF('Création champs PV'!AI48="B1","B",IF('Création champs PV'!AI48="B2","B",IF('Création champs PV'!AI48="1a","1a","")))))</f>
        <v/>
      </c>
      <c r="AJ46" s="27" t="str">
        <f>IF('Création champs PV'!AJ48=1,1,IF(OR('Création champs PV'!AJ48="V1",'Création champs PV'!AJ48="V2"),"V",IF('Création champs PV'!AJ48="B1","B",IF('Création champs PV'!AJ48="B2","B",IF('Création champs PV'!AJ48="1a","1a","")))))</f>
        <v/>
      </c>
      <c r="AK46" s="27" t="str">
        <f>IF('Création champs PV'!AK48=1,1,IF(OR('Création champs PV'!AK48="V1",'Création champs PV'!AK48="V2"),"V",IF('Création champs PV'!AK48="B1","B",IF('Création champs PV'!AK48="B2","B",IF('Création champs PV'!AK48="1a","1a","")))))</f>
        <v/>
      </c>
      <c r="AL46" s="27" t="str">
        <f>IF('Création champs PV'!AL48=1,1,IF(OR('Création champs PV'!AL48="V1",'Création champs PV'!AL48="V2"),"V",IF('Création champs PV'!AL48="B1","B",IF('Création champs PV'!AL48="B2","B",IF('Création champs PV'!AL48="1a","1a","")))))</f>
        <v/>
      </c>
      <c r="AM46" s="27" t="str">
        <f>IF('Création champs PV'!AM48=1,1,IF(OR('Création champs PV'!AM48="V1",'Création champs PV'!AM48="V2"),"V",IF('Création champs PV'!AM48="B1","B",IF('Création champs PV'!AM48="B2","B",IF('Création champs PV'!AM48="1a","1a","")))))</f>
        <v/>
      </c>
      <c r="AN46" s="27" t="str">
        <f>IF('Création champs PV'!AN48=1,1,IF(OR('Création champs PV'!AN48="V1",'Création champs PV'!AN48="V2"),"V",IF('Création champs PV'!AN48="B1","B",IF('Création champs PV'!AN48="B2","B",IF('Création champs PV'!AN48="1a","1a","")))))</f>
        <v/>
      </c>
      <c r="AO46" s="27" t="str">
        <f>IF('Création champs PV'!AO48=1,1,IF(OR('Création champs PV'!AO48="V1",'Création champs PV'!AO48="V2"),"V",IF('Création champs PV'!AO48="B1","B",IF('Création champs PV'!AO48="B2","B",IF('Création champs PV'!AO48="1a","1a","")))))</f>
        <v/>
      </c>
      <c r="AP46" s="27" t="str">
        <f>IF('Création champs PV'!AP48=1,1,IF(OR('Création champs PV'!AP48="V1",'Création champs PV'!AP48="V2"),"V",IF('Création champs PV'!AP48="B1","B",IF('Création champs PV'!AP48="B2","B",IF('Création champs PV'!AP48="1a","1a","")))))</f>
        <v/>
      </c>
      <c r="AQ46" s="27" t="str">
        <f>IF('Création champs PV'!AQ48=1,1,IF(OR('Création champs PV'!AQ48="V1",'Création champs PV'!AQ48="V2"),"V",IF('Création champs PV'!AQ48="B1","B",IF('Création champs PV'!AQ48="B2","B",IF('Création champs PV'!AQ48="1a","1a","")))))</f>
        <v/>
      </c>
      <c r="AR46" s="27" t="str">
        <f>IF('Création champs PV'!AR48=1,1,IF(OR('Création champs PV'!AR48="V1",'Création champs PV'!AR48="V2"),"V",IF('Création champs PV'!AR48="B1","B",IF('Création champs PV'!AR48="B2","B",IF('Création champs PV'!AR48="1a","1a","")))))</f>
        <v/>
      </c>
      <c r="AS46" s="27" t="str">
        <f>IF('Création champs PV'!AS48=1,1,IF(OR('Création champs PV'!AS48="V1",'Création champs PV'!AS48="V2"),"V",IF('Création champs PV'!AS48="B1","B",IF('Création champs PV'!AS48="B2","B",IF('Création champs PV'!AS48="1a","1a","")))))</f>
        <v/>
      </c>
      <c r="AT46" s="27" t="str">
        <f>IF('Création champs PV'!AT48=1,1,IF(OR('Création champs PV'!AT48="V1",'Création champs PV'!AT48="V2"),"V",IF('Création champs PV'!AT48="B1","B",IF('Création champs PV'!AT48="B2","B",IF('Création champs PV'!AT48="1a","1a","")))))</f>
        <v/>
      </c>
      <c r="AU46" s="27" t="str">
        <f>IF('Création champs PV'!AU48=1,1,IF(OR('Création champs PV'!AU48="V1",'Création champs PV'!AU48="V2"),"V",IF('Création champs PV'!AU48="B1","B",IF('Création champs PV'!AU48="B2","B",IF('Création champs PV'!AU48="1a","1a","")))))</f>
        <v/>
      </c>
      <c r="AV46" s="27" t="str">
        <f>IF('Création champs PV'!AV48=1,1,IF(OR('Création champs PV'!AV48="V1",'Création champs PV'!AV48="V2"),"V",IF('Création champs PV'!AV48="B1","B",IF('Création champs PV'!AV48="B2","B",IF('Création champs PV'!AV48="1a","1a","")))))</f>
        <v/>
      </c>
      <c r="AW46" s="27" t="str">
        <f>IF('Création champs PV'!AW48=1,1,IF(OR('Création champs PV'!AW48="V1",'Création champs PV'!AW48="V2"),"V",IF('Création champs PV'!AW48="B1","B",IF('Création champs PV'!AW48="B2","B",IF('Création champs PV'!AW48="1a","1a","")))))</f>
        <v/>
      </c>
      <c r="AX46" s="27" t="str">
        <f>IF('Création champs PV'!AX48=1,1,IF(OR('Création champs PV'!AX48="V1",'Création champs PV'!AX48="V2"),"V",IF('Création champs PV'!AX48="B1","B",IF('Création champs PV'!AX48="B2","B",IF('Création champs PV'!AX48="1a","1a","")))))</f>
        <v/>
      </c>
      <c r="AY46" s="27" t="str">
        <f>IF('Création champs PV'!AY48=1,1,IF(OR('Création champs PV'!AY48="V1",'Création champs PV'!AY48="V2"),"V",IF('Création champs PV'!AY48="B1","B",IF('Création champs PV'!AY48="B2","B",IF('Création champs PV'!AY48="1a","1a","")))))</f>
        <v/>
      </c>
      <c r="AZ46" s="27" t="str">
        <f>IF('Création champs PV'!AZ48=1,1,IF(OR('Création champs PV'!AZ48="V1",'Création champs PV'!AZ48="V2"),"V",IF('Création champs PV'!AZ48="B1","B",IF('Création champs PV'!AZ48="B2","B",IF('Création champs PV'!AZ48="1a","1a","")))))</f>
        <v/>
      </c>
      <c r="BA46" s="27" t="str">
        <f>IF('Création champs PV'!BA48=1,1,IF(OR('Création champs PV'!BA48="V1",'Création champs PV'!BA48="V2"),"V",IF('Création champs PV'!BA48="B1","B",IF('Création champs PV'!BA48="B2","B",IF('Création champs PV'!BA48="1a","1a","")))))</f>
        <v/>
      </c>
      <c r="BB46" s="27" t="str">
        <f>IF('Création champs PV'!BB48=1,1,IF(OR('Création champs PV'!BB48="V1",'Création champs PV'!BB48="V2"),"V",IF('Création champs PV'!BB48="B1","B",IF('Création champs PV'!BB48="B2","B",IF('Création champs PV'!BB48="1a","1a","")))))</f>
        <v/>
      </c>
      <c r="BC46" s="27" t="str">
        <f>IF('Création champs PV'!BC48=1,1,IF(OR('Création champs PV'!BC48="V1",'Création champs PV'!BC48="V2"),"V",IF('Création champs PV'!BC48="B1","B",IF('Création champs PV'!BC48="B2","B",IF('Création champs PV'!BC48="1a","1a","")))))</f>
        <v/>
      </c>
      <c r="BD46" s="27" t="str">
        <f>IF('Création champs PV'!BD48=1,1,IF(OR('Création champs PV'!BD48="V1",'Création champs PV'!BD48="V2"),"V",IF('Création champs PV'!BD48="B1","B",IF('Création champs PV'!BD48="B2","B",IF('Création champs PV'!BD48="1a","1a","")))))</f>
        <v/>
      </c>
      <c r="BE46" s="27" t="str">
        <f>IF('Création champs PV'!BE48=1,1,IF(OR('Création champs PV'!BE48="V1",'Création champs PV'!BE48="V2"),"V",IF('Création champs PV'!BE48="B1","B",IF('Création champs PV'!BE48="B2","B",IF('Création champs PV'!BE48="1a","1a","")))))</f>
        <v/>
      </c>
      <c r="BF46" s="27" t="str">
        <f>IF('Création champs PV'!BF48=1,1,IF(OR('Création champs PV'!BF48="V1",'Création champs PV'!BF48="V2"),"V",IF('Création champs PV'!BF48="B1","B",IF('Création champs PV'!BF48="B2","B",IF('Création champs PV'!BF48="1a","1a","")))))</f>
        <v/>
      </c>
      <c r="BG46" s="27" t="str">
        <f>IF('Création champs PV'!BG48=1,1,IF(OR('Création champs PV'!BG48="V1",'Création champs PV'!BG48="V2"),"V",IF('Création champs PV'!BG48="B1","B",IF('Création champs PV'!BG48="B2","B",IF('Création champs PV'!BG48="1a","1a","")))))</f>
        <v/>
      </c>
      <c r="BH46" s="27" t="str">
        <f>IF('Création champs PV'!BH48=1,1,IF(OR('Création champs PV'!BH48="V1",'Création champs PV'!BH48="V2"),"V",IF('Création champs PV'!BH48="B1","B",IF('Création champs PV'!BH48="B2","B",IF('Création champs PV'!BH48="1a","1a","")))))</f>
        <v/>
      </c>
      <c r="BI46" s="27" t="str">
        <f>IF('Création champs PV'!BI48=1,1,IF(OR('Création champs PV'!BI48="V1",'Création champs PV'!BI48="V2"),"V",IF('Création champs PV'!BI48="B1","B",IF('Création champs PV'!BI48="B2","B",IF('Création champs PV'!BI48="1a","1a","")))))</f>
        <v/>
      </c>
      <c r="BJ46" s="27" t="str">
        <f>IF('Création champs PV'!BJ48=1,1,IF(OR('Création champs PV'!BJ48="V1",'Création champs PV'!BJ48="V2"),"V",IF('Création champs PV'!BJ48="B1","B",IF('Création champs PV'!BJ48="B2","B",IF('Création champs PV'!BJ48="1a","1a","")))))</f>
        <v/>
      </c>
      <c r="BK46" s="27" t="str">
        <f>IF('Création champs PV'!BK48=1,1,IF(OR('Création champs PV'!BK48="V1",'Création champs PV'!BK48="V2"),"V",IF('Création champs PV'!BK48="B1","B",IF('Création champs PV'!BK48="B2","B",IF('Création champs PV'!BK48="1a","1a","")))))</f>
        <v/>
      </c>
      <c r="BL46" s="27" t="str">
        <f>IF('Création champs PV'!BL48=1,1,IF(OR('Création champs PV'!BL48="V1",'Création champs PV'!BL48="V2"),"V",IF('Création champs PV'!BL48="B1","B",IF('Création champs PV'!BL48="B2","B",IF('Création champs PV'!BL48="1a","1a","")))))</f>
        <v/>
      </c>
      <c r="BM46" s="27" t="str">
        <f>IF('Création champs PV'!BM48=1,1,IF(OR('Création champs PV'!BM48="V1",'Création champs PV'!BM48="V2"),"V",IF('Création champs PV'!BM48="B1","B",IF('Création champs PV'!BM48="B2","B",IF('Création champs PV'!BM48="1a","1a","")))))</f>
        <v/>
      </c>
      <c r="BN46" s="27" t="str">
        <f>IF('Création champs PV'!BN48=1,1,IF(OR('Création champs PV'!BN48="V1",'Création champs PV'!BN48="V2"),"V",IF('Création champs PV'!BN48="B1","B",IF('Création champs PV'!BN48="B2","B",IF('Création champs PV'!BN48="1a","1a","")))))</f>
        <v/>
      </c>
      <c r="BO46" s="27" t="str">
        <f>IF('Création champs PV'!BO48=1,1,IF(OR('Création champs PV'!BO48="V1",'Création champs PV'!BO48="V2"),"V",IF('Création champs PV'!BO48="B1","B",IF('Création champs PV'!BO48="B2","B",IF('Création champs PV'!BO48="1a","1a","")))))</f>
        <v/>
      </c>
      <c r="BP46" s="27" t="str">
        <f>IF('Création champs PV'!BP48=1,1,IF(OR('Création champs PV'!BP48="V1",'Création champs PV'!BP48="V2"),"V",IF('Création champs PV'!BP48="B1","B",IF('Création champs PV'!BP48="B2","B",IF('Création champs PV'!BP48="1a","1a","")))))</f>
        <v/>
      </c>
      <c r="BQ46" s="27" t="str">
        <f>IF('Création champs PV'!BQ48=1,1,IF(OR('Création champs PV'!BQ48="V1",'Création champs PV'!BQ48="V2"),"V",IF('Création champs PV'!BQ48="B1","B",IF('Création champs PV'!BQ48="B2","B",IF('Création champs PV'!BQ48="1a","1a","")))))</f>
        <v/>
      </c>
      <c r="BR46" s="27" t="str">
        <f>IF('Création champs PV'!BR48=1,1,IF(OR('Création champs PV'!BR48="V1",'Création champs PV'!BR48="V2"),"V",IF('Création champs PV'!BR48="B1","B",IF('Création champs PV'!BR48="B2","B",IF('Création champs PV'!BR48="1a","1a","")))))</f>
        <v/>
      </c>
      <c r="BS46" s="27" t="str">
        <f>IF('Création champs PV'!BS48=1,1,IF(OR('Création champs PV'!BS48="V1",'Création champs PV'!BS48="V2"),"V",IF('Création champs PV'!BS48="B1","B",IF('Création champs PV'!BS48="B2","B",IF('Création champs PV'!BS48="1a","1a","")))))</f>
        <v/>
      </c>
      <c r="BT46" s="27" t="str">
        <f>IF('Création champs PV'!BT48=1,1,IF(OR('Création champs PV'!BT48="V1",'Création champs PV'!BT48="V2"),"V",IF('Création champs PV'!BT48="B1","B",IF('Création champs PV'!BT48="B2","B",IF('Création champs PV'!BT48="1a","1a","")))))</f>
        <v/>
      </c>
      <c r="BU46" s="27" t="str">
        <f>IF('Création champs PV'!BU48=1,1,IF(OR('Création champs PV'!BU48="V1",'Création champs PV'!BU48="V2"),"V",IF('Création champs PV'!BU48="B1","B",IF('Création champs PV'!BU48="B2","B",IF('Création champs PV'!BU48="1a","1a","")))))</f>
        <v/>
      </c>
      <c r="BV46" s="27" t="str">
        <f>IF('Création champs PV'!BV48=1,1,IF(OR('Création champs PV'!BV48="V1",'Création champs PV'!BV48="V2"),"V",IF('Création champs PV'!BV48="B1","B",IF('Création champs PV'!BV48="B2","B",IF('Création champs PV'!BV48="1a","1a","")))))</f>
        <v/>
      </c>
      <c r="BW46" s="27" t="str">
        <f>IF('Création champs PV'!BW48=1,1,IF(OR('Création champs PV'!BW48="V1",'Création champs PV'!BW48="V2"),"V",IF('Création champs PV'!BW48="B1","B",IF('Création champs PV'!BW48="B2","B",IF('Création champs PV'!BW48="1a","1a","")))))</f>
        <v/>
      </c>
      <c r="BX46" s="27" t="str">
        <f>IF('Création champs PV'!BX48=1,1,IF(OR('Création champs PV'!BX48="V1",'Création champs PV'!BX48="V2"),"V",IF('Création champs PV'!BX48="B1","B",IF('Création champs PV'!BX48="B2","B",IF('Création champs PV'!BX48="1a","1a","")))))</f>
        <v/>
      </c>
      <c r="BY46" s="27" t="str">
        <f>IF('Création champs PV'!BY48=1,1,IF(OR('Création champs PV'!BY48="V1",'Création champs PV'!BY48="V2"),"V",IF('Création champs PV'!BY48="B1","B",IF('Création champs PV'!BY48="B2","B",IF('Création champs PV'!BY48="1a","1a","")))))</f>
        <v/>
      </c>
      <c r="BZ46" s="27" t="str">
        <f>IF('Création champs PV'!BZ48=1,1,IF(OR('Création champs PV'!BZ48="V1",'Création champs PV'!BZ48="V2"),"V",IF('Création champs PV'!BZ48="B1","B",IF('Création champs PV'!BZ48="B2","B",IF('Création champs PV'!BZ48="1a","1a","")))))</f>
        <v/>
      </c>
      <c r="CA46" s="27" t="str">
        <f>IF('Création champs PV'!CA48=1,1,IF(OR('Création champs PV'!CA48="V1",'Création champs PV'!CA48="V2"),"V",IF('Création champs PV'!CA48="B1","B",IF('Création champs PV'!CA48="B2","B",IF('Création champs PV'!CA48="1a","1a","")))))</f>
        <v/>
      </c>
      <c r="CB46" s="27" t="str">
        <f>IF('Création champs PV'!CB48=1,1,IF(OR('Création champs PV'!CB48="V1",'Création champs PV'!CB48="V2"),"V",IF('Création champs PV'!CB48="B1","B",IF('Création champs PV'!CB48="B2","B",IF('Création champs PV'!CB48="1a","1a","")))))</f>
        <v/>
      </c>
      <c r="CC46" s="27" t="str">
        <f>IF('Création champs PV'!CC48=1,1,IF(OR('Création champs PV'!CC48="V1",'Création champs PV'!CC48="V2"),"V",IF('Création champs PV'!CC48="B1","B",IF('Création champs PV'!CC48="B2","B",IF('Création champs PV'!CC48="1a","1a","")))))</f>
        <v/>
      </c>
      <c r="CD46" s="27" t="str">
        <f>IF('Création champs PV'!CD48=1,1,IF(OR('Création champs PV'!CD48="V1",'Création champs PV'!CD48="V2"),"V",IF('Création champs PV'!CD48="B1","B",IF('Création champs PV'!CD48="B2","B",IF('Création champs PV'!CD48="1a","1a","")))))</f>
        <v/>
      </c>
      <c r="CE46" s="27" t="str">
        <f>IF('Création champs PV'!CE48=1,1,IF(OR('Création champs PV'!CE48="V1",'Création champs PV'!CE48="V2"),"V",IF('Création champs PV'!CE48="B1","B",IF('Création champs PV'!CE48="B2","B",IF('Création champs PV'!CE48="1a","1a","")))))</f>
        <v/>
      </c>
      <c r="CF46" s="27" t="str">
        <f>IF('Création champs PV'!CF48=1,1,IF(OR('Création champs PV'!CF48="V1",'Création champs PV'!CF48="V2"),"V",IF('Création champs PV'!CF48="B1","B",IF('Création champs PV'!CF48="B2","B",IF('Création champs PV'!CF48="1a","1a","")))))</f>
        <v/>
      </c>
      <c r="CG46" s="27" t="str">
        <f>IF('Création champs PV'!CG48=1,1,IF(OR('Création champs PV'!CG48="V1",'Création champs PV'!CG48="V2"),"V",IF('Création champs PV'!CG48="B1","B",IF('Création champs PV'!CG48="B2","B",IF('Création champs PV'!CG48="1a","1a","")))))</f>
        <v/>
      </c>
      <c r="CH46" s="27" t="str">
        <f>IF('Création champs PV'!CH48=1,1,IF(OR('Création champs PV'!CH48="V1",'Création champs PV'!CH48="V2"),"V",IF('Création champs PV'!CH48="B1","B",IF('Création champs PV'!CH48="B2","B",IF('Création champs PV'!CH48="1a","1a","")))))</f>
        <v/>
      </c>
      <c r="CI46" s="27" t="str">
        <f>IF('Création champs PV'!CI48=1,1,IF(OR('Création champs PV'!CI48="V1",'Création champs PV'!CI48="V2"),"V",IF('Création champs PV'!CI48="B1","B",IF('Création champs PV'!CI48="B2","B",IF('Création champs PV'!CI48="1a","1a","")))))</f>
        <v/>
      </c>
      <c r="CJ46" s="27" t="str">
        <f>IF('Création champs PV'!CJ48=1,1,IF(OR('Création champs PV'!CJ48="V1",'Création champs PV'!CJ48="V2"),"V",IF('Création champs PV'!CJ48="B1","B",IF('Création champs PV'!CJ48="B2","B",IF('Création champs PV'!CJ48="1a","1a","")))))</f>
        <v/>
      </c>
      <c r="CK46" s="27" t="str">
        <f>IF('Création champs PV'!CK48=1,1,IF(OR('Création champs PV'!CK48="V1",'Création champs PV'!CK48="V2"),"V",IF('Création champs PV'!CK48="B1","B",IF('Création champs PV'!CK48="B2","B",IF('Création champs PV'!CK48="1a","1a","")))))</f>
        <v/>
      </c>
      <c r="CL46" s="27" t="str">
        <f>IF('Création champs PV'!CL48=1,1,IF(OR('Création champs PV'!CL48="V1",'Création champs PV'!CL48="V2"),"V",IF('Création champs PV'!CL48="B1","B",IF('Création champs PV'!CL48="B2","B",IF('Création champs PV'!CL48="1a","1a","")))))</f>
        <v/>
      </c>
      <c r="CM46" s="27" t="str">
        <f>IF('Création champs PV'!CM48=1,1,IF(OR('Création champs PV'!CM48="V1",'Création champs PV'!CM48="V2"),"V",IF('Création champs PV'!CM48="B1","B",IF('Création champs PV'!CM48="B2","B",IF('Création champs PV'!CM48="1a","1a","")))))</f>
        <v/>
      </c>
      <c r="CN46" s="27" t="str">
        <f>IF('Création champs PV'!CN48=1,1,IF(OR('Création champs PV'!CN48="V1",'Création champs PV'!CN48="V2"),"V",IF('Création champs PV'!CN48="B1","B",IF('Création champs PV'!CN48="B2","B",IF('Création champs PV'!CN48="1a","1a","")))))</f>
        <v/>
      </c>
      <c r="CO46" s="27" t="str">
        <f>IF('Création champs PV'!CO48=1,1,IF(OR('Création champs PV'!CO48="V1",'Création champs PV'!CO48="V2"),"V",IF('Création champs PV'!CO48="B1","B",IF('Création champs PV'!CO48="B2","B",IF('Création champs PV'!CO48="1a","1a","")))))</f>
        <v/>
      </c>
      <c r="CP46" s="27" t="str">
        <f>IF('Création champs PV'!CP48=1,1,IF(OR('Création champs PV'!CP48="V1",'Création champs PV'!CP48="V2"),"V",IF('Création champs PV'!CP48="B1","B",IF('Création champs PV'!CP48="B2","B",IF('Création champs PV'!CP48="1a","1a","")))))</f>
        <v/>
      </c>
      <c r="CQ46" s="27" t="str">
        <f>IF('Création champs PV'!CQ48=1,1,IF(OR('Création champs PV'!CQ48="V1",'Création champs PV'!CQ48="V2"),"V",IF('Création champs PV'!CQ48="B1","B",IF('Création champs PV'!CQ48="B2","B",IF('Création champs PV'!CQ48="1a","1a","")))))</f>
        <v/>
      </c>
      <c r="CR46" s="27" t="str">
        <f>IF('Création champs PV'!CR48=1,1,IF(OR('Création champs PV'!CR48="V1",'Création champs PV'!CR48="V2"),"V",IF('Création champs PV'!CR48="B1","B",IF('Création champs PV'!CR48="B2","B",IF('Création champs PV'!CR48="1a","1a","")))))</f>
        <v/>
      </c>
      <c r="CS46" s="27" t="str">
        <f>IF('Création champs PV'!CS48=1,1,IF(OR('Création champs PV'!CS48="V1",'Création champs PV'!CS48="V2"),"V",IF('Création champs PV'!CS48="B1","B",IF('Création champs PV'!CS48="B2","B",IF('Création champs PV'!CS48="1a","1a","")))))</f>
        <v/>
      </c>
      <c r="CT46" s="27" t="str">
        <f>IF('Création champs PV'!CT48=1,1,IF(OR('Création champs PV'!CT48="V1",'Création champs PV'!CT48="V2"),"V",IF('Création champs PV'!CT48="B1","B",IF('Création champs PV'!CT48="B2","B",IF('Création champs PV'!CT48="1a","1a","")))))</f>
        <v/>
      </c>
      <c r="CU46" s="27" t="str">
        <f>IF('Création champs PV'!CU48=1,1,IF(OR('Création champs PV'!CU48="V1",'Création champs PV'!CU48="V2"),"V",IF('Création champs PV'!CU48="B1","B",IF('Création champs PV'!CU48="B2","B",IF('Création champs PV'!CU48="1a","1a","")))))</f>
        <v/>
      </c>
      <c r="CV46" s="27" t="str">
        <f>IF('Création champs PV'!CV48=1,1,IF(OR('Création champs PV'!CV48="V1",'Création champs PV'!CV48="V2"),"V",IF('Création champs PV'!CV48="B1","B",IF('Création champs PV'!CV48="B2","B",IF('Création champs PV'!CV48="1a","1a","")))))</f>
        <v/>
      </c>
      <c r="CW46" s="27" t="str">
        <f>IF('Création champs PV'!CW48=1,1,IF(OR('Création champs PV'!CW48="V1",'Création champs PV'!CW48="V2"),"V",IF('Création champs PV'!CW48="B1","B",IF('Création champs PV'!CW48="B2","B",IF('Création champs PV'!CW48="1a","1a","")))))</f>
        <v/>
      </c>
      <c r="CX46" s="27" t="str">
        <f>IF('Création champs PV'!CX48=1,1,IF(OR('Création champs PV'!CX48="V1",'Création champs PV'!CX48="V2"),"V",IF('Création champs PV'!CX48="B1","B",IF('Création champs PV'!CX48="B2","B",IF('Création champs PV'!CX48="1a","1a","")))))</f>
        <v/>
      </c>
      <c r="CY46" s="27" t="str">
        <f>IF('Création champs PV'!CY48=1,1,IF(OR('Création champs PV'!CY48="V1",'Création champs PV'!CY48="V2"),"V",IF('Création champs PV'!CY48="B1","B",IF('Création champs PV'!CY48="B2","B",IF('Création champs PV'!CY48="1a","1a","")))))</f>
        <v/>
      </c>
      <c r="CZ46" s="27" t="str">
        <f>IF('Création champs PV'!CZ48=1,1,IF(OR('Création champs PV'!CZ48="V1",'Création champs PV'!CZ48="V2"),"V",IF('Création champs PV'!CZ48="B1","B",IF('Création champs PV'!CZ48="B2","B",IF('Création champs PV'!CZ48="1a","1a","")))))</f>
        <v/>
      </c>
      <c r="DA46" s="27" t="str">
        <f>IF('Création champs PV'!DA48=1,1,IF(OR('Création champs PV'!DA48="V1",'Création champs PV'!DA48="V2"),"V",IF('Création champs PV'!DA48="B1","B",IF('Création champs PV'!DA48="B2","B",IF('Création champs PV'!DA48="1a","1a","")))))</f>
        <v/>
      </c>
      <c r="DB46" s="27" t="str">
        <f>IF('Création champs PV'!DB48=1,1,IF(OR('Création champs PV'!DB48="V1",'Création champs PV'!DB48="V2"),"V",IF('Création champs PV'!DB48="B1","B",IF('Création champs PV'!DB48="B2","B",IF('Création champs PV'!DB48="1a","1a","")))))</f>
        <v/>
      </c>
      <c r="DC46" s="27" t="str">
        <f>IF('Création champs PV'!DC48=1,1,IF(OR('Création champs PV'!DC48="V1",'Création champs PV'!DC48="V2"),"V",IF('Création champs PV'!DC48="B1","B",IF('Création champs PV'!DC48="B2","B",IF('Création champs PV'!DC48="1a","1a","")))))</f>
        <v/>
      </c>
      <c r="DD46" s="28" t="str">
        <f>IF('Création champs PV'!DD48=1,1,IF(OR('Création champs PV'!DD48="V1",'Création champs PV'!DD48="V2"),"V",IF('Création champs PV'!DD48="B1","B",IF('Création champs PV'!DD48="B2","B",IF('Création champs PV'!DD48="1a","1a","")))))</f>
        <v/>
      </c>
      <c r="DE46" s="37"/>
    </row>
    <row r="47" spans="2:109" ht="21" customHeight="1" x14ac:dyDescent="0.25">
      <c r="B47" s="36"/>
      <c r="C47" s="26" t="str">
        <f>IF('Création champs PV'!C49=1,1,IF(OR('Création champs PV'!C49="V1",'Création champs PV'!C49="V2"),"V",IF('Création champs PV'!C49="B1","B",IF('Création champs PV'!C49="B2","B",IF('Création champs PV'!C49="1a","1a","")))))</f>
        <v/>
      </c>
      <c r="D47" s="27" t="str">
        <f>IF('Création champs PV'!D49=1,1,IF(OR('Création champs PV'!D49="V1",'Création champs PV'!D49="V2"),"V",IF('Création champs PV'!D49="B1","B",IF('Création champs PV'!D49="B2","B",IF('Création champs PV'!D49="1a","1a","")))))</f>
        <v/>
      </c>
      <c r="E47" s="27" t="str">
        <f>IF('Création champs PV'!E49=1,1,IF(OR('Création champs PV'!E49="V1",'Création champs PV'!E49="V2"),"V",IF('Création champs PV'!E49="B1","B",IF('Création champs PV'!E49="B2","B",IF('Création champs PV'!E49="1a","1a","")))))</f>
        <v/>
      </c>
      <c r="F47" s="27" t="str">
        <f>IF('Création champs PV'!F49=1,1,IF(OR('Création champs PV'!F49="V1",'Création champs PV'!F49="V2"),"V",IF('Création champs PV'!F49="B1","B",IF('Création champs PV'!F49="B2","B",IF('Création champs PV'!F49="1a","1a","")))))</f>
        <v/>
      </c>
      <c r="G47" s="27" t="str">
        <f>IF('Création champs PV'!G49=1,1,IF(OR('Création champs PV'!G49="V1",'Création champs PV'!G49="V2"),"V",IF('Création champs PV'!G49="B1","B",IF('Création champs PV'!G49="B2","B",IF('Création champs PV'!G49="1a","1a","")))))</f>
        <v/>
      </c>
      <c r="H47" s="27" t="str">
        <f>IF('Création champs PV'!H49=1,1,IF(OR('Création champs PV'!H49="V1",'Création champs PV'!H49="V2"),"V",IF('Création champs PV'!H49="B1","B",IF('Création champs PV'!H49="B2","B",IF('Création champs PV'!H49="1a","1a","")))))</f>
        <v/>
      </c>
      <c r="I47" s="27" t="str">
        <f>IF('Création champs PV'!I49=1,1,IF(OR('Création champs PV'!I49="V1",'Création champs PV'!I49="V2"),"V",IF('Création champs PV'!I49="B1","B",IF('Création champs PV'!I49="B2","B",IF('Création champs PV'!I49="1a","1a","")))))</f>
        <v/>
      </c>
      <c r="J47" s="27" t="str">
        <f>IF('Création champs PV'!J49=1,1,IF(OR('Création champs PV'!J49="V1",'Création champs PV'!J49="V2"),"V",IF('Création champs PV'!J49="B1","B",IF('Création champs PV'!J49="B2","B",IF('Création champs PV'!J49="1a","1a","")))))</f>
        <v/>
      </c>
      <c r="K47" s="27" t="str">
        <f>IF('Création champs PV'!K49=1,1,IF(OR('Création champs PV'!K49="V1",'Création champs PV'!K49="V2"),"V",IF('Création champs PV'!K49="B1","B",IF('Création champs PV'!K49="B2","B",IF('Création champs PV'!K49="1a","1a","")))))</f>
        <v/>
      </c>
      <c r="L47" s="27" t="str">
        <f>IF('Création champs PV'!L49=1,1,IF(OR('Création champs PV'!L49="V1",'Création champs PV'!L49="V2"),"V",IF('Création champs PV'!L49="B1","B",IF('Création champs PV'!L49="B2","B",IF('Création champs PV'!L49="1a","1a","")))))</f>
        <v/>
      </c>
      <c r="M47" s="27" t="str">
        <f>IF('Création champs PV'!M49=1,1,IF(OR('Création champs PV'!M49="V1",'Création champs PV'!M49="V2"),"V",IF('Création champs PV'!M49="B1","B",IF('Création champs PV'!M49="B2","B",IF('Création champs PV'!M49="1a","1a","")))))</f>
        <v/>
      </c>
      <c r="N47" s="27" t="str">
        <f>IF('Création champs PV'!N49=1,1,IF(OR('Création champs PV'!N49="V1",'Création champs PV'!N49="V2"),"V",IF('Création champs PV'!N49="B1","B",IF('Création champs PV'!N49="B2","B",IF('Création champs PV'!N49="1a","1a","")))))</f>
        <v/>
      </c>
      <c r="O47" s="27" t="str">
        <f>IF('Création champs PV'!O49=1,1,IF(OR('Création champs PV'!O49="V1",'Création champs PV'!O49="V2"),"V",IF('Création champs PV'!O49="B1","B",IF('Création champs PV'!O49="B2","B",IF('Création champs PV'!O49="1a","1a","")))))</f>
        <v/>
      </c>
      <c r="P47" s="27" t="str">
        <f>IF('Création champs PV'!P49=1,1,IF(OR('Création champs PV'!P49="V1",'Création champs PV'!P49="V2"),"V",IF('Création champs PV'!P49="B1","B",IF('Création champs PV'!P49="B2","B",IF('Création champs PV'!P49="1a","1a","")))))</f>
        <v/>
      </c>
      <c r="Q47" s="27" t="str">
        <f>IF('Création champs PV'!Q49=1,1,IF(OR('Création champs PV'!Q49="V1",'Création champs PV'!Q49="V2"),"V",IF('Création champs PV'!Q49="B1","B",IF('Création champs PV'!Q49="B2","B",IF('Création champs PV'!Q49="1a","1a","")))))</f>
        <v/>
      </c>
      <c r="R47" s="27" t="str">
        <f>IF('Création champs PV'!R49=1,1,IF(OR('Création champs PV'!R49="V1",'Création champs PV'!R49="V2"),"V",IF('Création champs PV'!R49="B1","B",IF('Création champs PV'!R49="B2","B",IF('Création champs PV'!R49="1a","1a","")))))</f>
        <v/>
      </c>
      <c r="S47" s="27" t="str">
        <f>IF('Création champs PV'!S49=1,1,IF(OR('Création champs PV'!S49="V1",'Création champs PV'!S49="V2"),"V",IF('Création champs PV'!S49="B1","B",IF('Création champs PV'!S49="B2","B",IF('Création champs PV'!S49="1a","1a","")))))</f>
        <v/>
      </c>
      <c r="T47" s="27" t="str">
        <f>IF('Création champs PV'!T49=1,1,IF(OR('Création champs PV'!T49="V1",'Création champs PV'!T49="V2"),"V",IF('Création champs PV'!T49="B1","B",IF('Création champs PV'!T49="B2","B",IF('Création champs PV'!T49="1a","1a","")))))</f>
        <v/>
      </c>
      <c r="U47" s="27" t="str">
        <f>IF('Création champs PV'!U49=1,1,IF(OR('Création champs PV'!U49="V1",'Création champs PV'!U49="V2"),"V",IF('Création champs PV'!U49="B1","B",IF('Création champs PV'!U49="B2","B",IF('Création champs PV'!U49="1a","1a","")))))</f>
        <v/>
      </c>
      <c r="V47" s="27" t="str">
        <f>IF('Création champs PV'!V49=1,1,IF(OR('Création champs PV'!V49="V1",'Création champs PV'!V49="V2"),"V",IF('Création champs PV'!V49="B1","B",IF('Création champs PV'!V49="B2","B",IF('Création champs PV'!V49="1a","1a","")))))</f>
        <v/>
      </c>
      <c r="W47" s="27" t="str">
        <f>IF('Création champs PV'!W49=1,1,IF(OR('Création champs PV'!W49="V1",'Création champs PV'!W49="V2"),"V",IF('Création champs PV'!W49="B1","B",IF('Création champs PV'!W49="B2","B",IF('Création champs PV'!W49="1a","1a","")))))</f>
        <v/>
      </c>
      <c r="X47" s="27" t="str">
        <f>IF('Création champs PV'!X49=1,1,IF(OR('Création champs PV'!X49="V1",'Création champs PV'!X49="V2"),"V",IF('Création champs PV'!X49="B1","B",IF('Création champs PV'!X49="B2","B",IF('Création champs PV'!X49="1a","1a","")))))</f>
        <v/>
      </c>
      <c r="Y47" s="27" t="str">
        <f>IF('Création champs PV'!Y49=1,1,IF(OR('Création champs PV'!Y49="V1",'Création champs PV'!Y49="V2"),"V",IF('Création champs PV'!Y49="B1","B",IF('Création champs PV'!Y49="B2","B",IF('Création champs PV'!Y49="1a","1a","")))))</f>
        <v/>
      </c>
      <c r="Z47" s="27" t="str">
        <f>IF('Création champs PV'!Z49=1,1,IF(OR('Création champs PV'!Z49="V1",'Création champs PV'!Z49="V2"),"V",IF('Création champs PV'!Z49="B1","B",IF('Création champs PV'!Z49="B2","B",IF('Création champs PV'!Z49="1a","1a","")))))</f>
        <v/>
      </c>
      <c r="AA47" s="27" t="str">
        <f>IF('Création champs PV'!AA49=1,1,IF(OR('Création champs PV'!AA49="V1",'Création champs PV'!AA49="V2"),"V",IF('Création champs PV'!AA49="B1","B",IF('Création champs PV'!AA49="B2","B",IF('Création champs PV'!AA49="1a","1a","")))))</f>
        <v/>
      </c>
      <c r="AB47" s="27" t="str">
        <f>IF('Création champs PV'!AB49=1,1,IF(OR('Création champs PV'!AB49="V1",'Création champs PV'!AB49="V2"),"V",IF('Création champs PV'!AB49="B1","B",IF('Création champs PV'!AB49="B2","B",IF('Création champs PV'!AB49="1a","1a","")))))</f>
        <v/>
      </c>
      <c r="AC47" s="27" t="str">
        <f>IF('Création champs PV'!AC49=1,1,IF(OR('Création champs PV'!AC49="V1",'Création champs PV'!AC49="V2"),"V",IF('Création champs PV'!AC49="B1","B",IF('Création champs PV'!AC49="B2","B",IF('Création champs PV'!AC49="1a","1a","")))))</f>
        <v/>
      </c>
      <c r="AD47" s="27" t="str">
        <f>IF('Création champs PV'!AD49=1,1,IF(OR('Création champs PV'!AD49="V1",'Création champs PV'!AD49="V2"),"V",IF('Création champs PV'!AD49="B1","B",IF('Création champs PV'!AD49="B2","B",IF('Création champs PV'!AD49="1a","1a","")))))</f>
        <v/>
      </c>
      <c r="AE47" s="27" t="str">
        <f>IF('Création champs PV'!AE49=1,1,IF(OR('Création champs PV'!AE49="V1",'Création champs PV'!AE49="V2"),"V",IF('Création champs PV'!AE49="B1","B",IF('Création champs PV'!AE49="B2","B",IF('Création champs PV'!AE49="1a","1a","")))))</f>
        <v/>
      </c>
      <c r="AF47" s="27" t="str">
        <f>IF('Création champs PV'!AF49=1,1,IF(OR('Création champs PV'!AF49="V1",'Création champs PV'!AF49="V2"),"V",IF('Création champs PV'!AF49="B1","B",IF('Création champs PV'!AF49="B2","B",IF('Création champs PV'!AF49="1a","1a","")))))</f>
        <v/>
      </c>
      <c r="AG47" s="27" t="str">
        <f>IF('Création champs PV'!AG49=1,1,IF(OR('Création champs PV'!AG49="V1",'Création champs PV'!AG49="V2"),"V",IF('Création champs PV'!AG49="B1","B",IF('Création champs PV'!AG49="B2","B",IF('Création champs PV'!AG49="1a","1a","")))))</f>
        <v/>
      </c>
      <c r="AH47" s="27" t="str">
        <f>IF('Création champs PV'!AH49=1,1,IF(OR('Création champs PV'!AH49="V1",'Création champs PV'!AH49="V2"),"V",IF('Création champs PV'!AH49="B1","B",IF('Création champs PV'!AH49="B2","B",IF('Création champs PV'!AH49="1a","1a","")))))</f>
        <v/>
      </c>
      <c r="AI47" s="27" t="str">
        <f>IF('Création champs PV'!AI49=1,1,IF(OR('Création champs PV'!AI49="V1",'Création champs PV'!AI49="V2"),"V",IF('Création champs PV'!AI49="B1","B",IF('Création champs PV'!AI49="B2","B",IF('Création champs PV'!AI49="1a","1a","")))))</f>
        <v/>
      </c>
      <c r="AJ47" s="27" t="str">
        <f>IF('Création champs PV'!AJ49=1,1,IF(OR('Création champs PV'!AJ49="V1",'Création champs PV'!AJ49="V2"),"V",IF('Création champs PV'!AJ49="B1","B",IF('Création champs PV'!AJ49="B2","B",IF('Création champs PV'!AJ49="1a","1a","")))))</f>
        <v/>
      </c>
      <c r="AK47" s="27" t="str">
        <f>IF('Création champs PV'!AK49=1,1,IF(OR('Création champs PV'!AK49="V1",'Création champs PV'!AK49="V2"),"V",IF('Création champs PV'!AK49="B1","B",IF('Création champs PV'!AK49="B2","B",IF('Création champs PV'!AK49="1a","1a","")))))</f>
        <v/>
      </c>
      <c r="AL47" s="27" t="str">
        <f>IF('Création champs PV'!AL49=1,1,IF(OR('Création champs PV'!AL49="V1",'Création champs PV'!AL49="V2"),"V",IF('Création champs PV'!AL49="B1","B",IF('Création champs PV'!AL49="B2","B",IF('Création champs PV'!AL49="1a","1a","")))))</f>
        <v/>
      </c>
      <c r="AM47" s="27" t="str">
        <f>IF('Création champs PV'!AM49=1,1,IF(OR('Création champs PV'!AM49="V1",'Création champs PV'!AM49="V2"),"V",IF('Création champs PV'!AM49="B1","B",IF('Création champs PV'!AM49="B2","B",IF('Création champs PV'!AM49="1a","1a","")))))</f>
        <v/>
      </c>
      <c r="AN47" s="27" t="str">
        <f>IF('Création champs PV'!AN49=1,1,IF(OR('Création champs PV'!AN49="V1",'Création champs PV'!AN49="V2"),"V",IF('Création champs PV'!AN49="B1","B",IF('Création champs PV'!AN49="B2","B",IF('Création champs PV'!AN49="1a","1a","")))))</f>
        <v/>
      </c>
      <c r="AO47" s="27" t="str">
        <f>IF('Création champs PV'!AO49=1,1,IF(OR('Création champs PV'!AO49="V1",'Création champs PV'!AO49="V2"),"V",IF('Création champs PV'!AO49="B1","B",IF('Création champs PV'!AO49="B2","B",IF('Création champs PV'!AO49="1a","1a","")))))</f>
        <v/>
      </c>
      <c r="AP47" s="27" t="str">
        <f>IF('Création champs PV'!AP49=1,1,IF(OR('Création champs PV'!AP49="V1",'Création champs PV'!AP49="V2"),"V",IF('Création champs PV'!AP49="B1","B",IF('Création champs PV'!AP49="B2","B",IF('Création champs PV'!AP49="1a","1a","")))))</f>
        <v/>
      </c>
      <c r="AQ47" s="27" t="str">
        <f>IF('Création champs PV'!AQ49=1,1,IF(OR('Création champs PV'!AQ49="V1",'Création champs PV'!AQ49="V2"),"V",IF('Création champs PV'!AQ49="B1","B",IF('Création champs PV'!AQ49="B2","B",IF('Création champs PV'!AQ49="1a","1a","")))))</f>
        <v/>
      </c>
      <c r="AR47" s="27" t="str">
        <f>IF('Création champs PV'!AR49=1,1,IF(OR('Création champs PV'!AR49="V1",'Création champs PV'!AR49="V2"),"V",IF('Création champs PV'!AR49="B1","B",IF('Création champs PV'!AR49="B2","B",IF('Création champs PV'!AR49="1a","1a","")))))</f>
        <v/>
      </c>
      <c r="AS47" s="27" t="str">
        <f>IF('Création champs PV'!AS49=1,1,IF(OR('Création champs PV'!AS49="V1",'Création champs PV'!AS49="V2"),"V",IF('Création champs PV'!AS49="B1","B",IF('Création champs PV'!AS49="B2","B",IF('Création champs PV'!AS49="1a","1a","")))))</f>
        <v/>
      </c>
      <c r="AT47" s="27" t="str">
        <f>IF('Création champs PV'!AT49=1,1,IF(OR('Création champs PV'!AT49="V1",'Création champs PV'!AT49="V2"),"V",IF('Création champs PV'!AT49="B1","B",IF('Création champs PV'!AT49="B2","B",IF('Création champs PV'!AT49="1a","1a","")))))</f>
        <v/>
      </c>
      <c r="AU47" s="27" t="str">
        <f>IF('Création champs PV'!AU49=1,1,IF(OR('Création champs PV'!AU49="V1",'Création champs PV'!AU49="V2"),"V",IF('Création champs PV'!AU49="B1","B",IF('Création champs PV'!AU49="B2","B",IF('Création champs PV'!AU49="1a","1a","")))))</f>
        <v/>
      </c>
      <c r="AV47" s="27" t="str">
        <f>IF('Création champs PV'!AV49=1,1,IF(OR('Création champs PV'!AV49="V1",'Création champs PV'!AV49="V2"),"V",IF('Création champs PV'!AV49="B1","B",IF('Création champs PV'!AV49="B2","B",IF('Création champs PV'!AV49="1a","1a","")))))</f>
        <v/>
      </c>
      <c r="AW47" s="27" t="str">
        <f>IF('Création champs PV'!AW49=1,1,IF(OR('Création champs PV'!AW49="V1",'Création champs PV'!AW49="V2"),"V",IF('Création champs PV'!AW49="B1","B",IF('Création champs PV'!AW49="B2","B",IF('Création champs PV'!AW49="1a","1a","")))))</f>
        <v/>
      </c>
      <c r="AX47" s="27" t="str">
        <f>IF('Création champs PV'!AX49=1,1,IF(OR('Création champs PV'!AX49="V1",'Création champs PV'!AX49="V2"),"V",IF('Création champs PV'!AX49="B1","B",IF('Création champs PV'!AX49="B2","B",IF('Création champs PV'!AX49="1a","1a","")))))</f>
        <v/>
      </c>
      <c r="AY47" s="27" t="str">
        <f>IF('Création champs PV'!AY49=1,1,IF(OR('Création champs PV'!AY49="V1",'Création champs PV'!AY49="V2"),"V",IF('Création champs PV'!AY49="B1","B",IF('Création champs PV'!AY49="B2","B",IF('Création champs PV'!AY49="1a","1a","")))))</f>
        <v/>
      </c>
      <c r="AZ47" s="27" t="str">
        <f>IF('Création champs PV'!AZ49=1,1,IF(OR('Création champs PV'!AZ49="V1",'Création champs PV'!AZ49="V2"),"V",IF('Création champs PV'!AZ49="B1","B",IF('Création champs PV'!AZ49="B2","B",IF('Création champs PV'!AZ49="1a","1a","")))))</f>
        <v/>
      </c>
      <c r="BA47" s="27" t="str">
        <f>IF('Création champs PV'!BA49=1,1,IF(OR('Création champs PV'!BA49="V1",'Création champs PV'!BA49="V2"),"V",IF('Création champs PV'!BA49="B1","B",IF('Création champs PV'!BA49="B2","B",IF('Création champs PV'!BA49="1a","1a","")))))</f>
        <v/>
      </c>
      <c r="BB47" s="27" t="str">
        <f>IF('Création champs PV'!BB49=1,1,IF(OR('Création champs PV'!BB49="V1",'Création champs PV'!BB49="V2"),"V",IF('Création champs PV'!BB49="B1","B",IF('Création champs PV'!BB49="B2","B",IF('Création champs PV'!BB49="1a","1a","")))))</f>
        <v/>
      </c>
      <c r="BC47" s="27" t="str">
        <f>IF('Création champs PV'!BC49=1,1,IF(OR('Création champs PV'!BC49="V1",'Création champs PV'!BC49="V2"),"V",IF('Création champs PV'!BC49="B1","B",IF('Création champs PV'!BC49="B2","B",IF('Création champs PV'!BC49="1a","1a","")))))</f>
        <v/>
      </c>
      <c r="BD47" s="27" t="str">
        <f>IF('Création champs PV'!BD49=1,1,IF(OR('Création champs PV'!BD49="V1",'Création champs PV'!BD49="V2"),"V",IF('Création champs PV'!BD49="B1","B",IF('Création champs PV'!BD49="B2","B",IF('Création champs PV'!BD49="1a","1a","")))))</f>
        <v/>
      </c>
      <c r="BE47" s="27" t="str">
        <f>IF('Création champs PV'!BE49=1,1,IF(OR('Création champs PV'!BE49="V1",'Création champs PV'!BE49="V2"),"V",IF('Création champs PV'!BE49="B1","B",IF('Création champs PV'!BE49="B2","B",IF('Création champs PV'!BE49="1a","1a","")))))</f>
        <v/>
      </c>
      <c r="BF47" s="27" t="str">
        <f>IF('Création champs PV'!BF49=1,1,IF(OR('Création champs PV'!BF49="V1",'Création champs PV'!BF49="V2"),"V",IF('Création champs PV'!BF49="B1","B",IF('Création champs PV'!BF49="B2","B",IF('Création champs PV'!BF49="1a","1a","")))))</f>
        <v/>
      </c>
      <c r="BG47" s="27" t="str">
        <f>IF('Création champs PV'!BG49=1,1,IF(OR('Création champs PV'!BG49="V1",'Création champs PV'!BG49="V2"),"V",IF('Création champs PV'!BG49="B1","B",IF('Création champs PV'!BG49="B2","B",IF('Création champs PV'!BG49="1a","1a","")))))</f>
        <v/>
      </c>
      <c r="BH47" s="27" t="str">
        <f>IF('Création champs PV'!BH49=1,1,IF(OR('Création champs PV'!BH49="V1",'Création champs PV'!BH49="V2"),"V",IF('Création champs PV'!BH49="B1","B",IF('Création champs PV'!BH49="B2","B",IF('Création champs PV'!BH49="1a","1a","")))))</f>
        <v/>
      </c>
      <c r="BI47" s="27" t="str">
        <f>IF('Création champs PV'!BI49=1,1,IF(OR('Création champs PV'!BI49="V1",'Création champs PV'!BI49="V2"),"V",IF('Création champs PV'!BI49="B1","B",IF('Création champs PV'!BI49="B2","B",IF('Création champs PV'!BI49="1a","1a","")))))</f>
        <v/>
      </c>
      <c r="BJ47" s="27" t="str">
        <f>IF('Création champs PV'!BJ49=1,1,IF(OR('Création champs PV'!BJ49="V1",'Création champs PV'!BJ49="V2"),"V",IF('Création champs PV'!BJ49="B1","B",IF('Création champs PV'!BJ49="B2","B",IF('Création champs PV'!BJ49="1a","1a","")))))</f>
        <v/>
      </c>
      <c r="BK47" s="27" t="str">
        <f>IF('Création champs PV'!BK49=1,1,IF(OR('Création champs PV'!BK49="V1",'Création champs PV'!BK49="V2"),"V",IF('Création champs PV'!BK49="B1","B",IF('Création champs PV'!BK49="B2","B",IF('Création champs PV'!BK49="1a","1a","")))))</f>
        <v/>
      </c>
      <c r="BL47" s="27" t="str">
        <f>IF('Création champs PV'!BL49=1,1,IF(OR('Création champs PV'!BL49="V1",'Création champs PV'!BL49="V2"),"V",IF('Création champs PV'!BL49="B1","B",IF('Création champs PV'!BL49="B2","B",IF('Création champs PV'!BL49="1a","1a","")))))</f>
        <v/>
      </c>
      <c r="BM47" s="27" t="str">
        <f>IF('Création champs PV'!BM49=1,1,IF(OR('Création champs PV'!BM49="V1",'Création champs PV'!BM49="V2"),"V",IF('Création champs PV'!BM49="B1","B",IF('Création champs PV'!BM49="B2","B",IF('Création champs PV'!BM49="1a","1a","")))))</f>
        <v/>
      </c>
      <c r="BN47" s="27" t="str">
        <f>IF('Création champs PV'!BN49=1,1,IF(OR('Création champs PV'!BN49="V1",'Création champs PV'!BN49="V2"),"V",IF('Création champs PV'!BN49="B1","B",IF('Création champs PV'!BN49="B2","B",IF('Création champs PV'!BN49="1a","1a","")))))</f>
        <v/>
      </c>
      <c r="BO47" s="27" t="str">
        <f>IF('Création champs PV'!BO49=1,1,IF(OR('Création champs PV'!BO49="V1",'Création champs PV'!BO49="V2"),"V",IF('Création champs PV'!BO49="B1","B",IF('Création champs PV'!BO49="B2","B",IF('Création champs PV'!BO49="1a","1a","")))))</f>
        <v/>
      </c>
      <c r="BP47" s="27" t="str">
        <f>IF('Création champs PV'!BP49=1,1,IF(OR('Création champs PV'!BP49="V1",'Création champs PV'!BP49="V2"),"V",IF('Création champs PV'!BP49="B1","B",IF('Création champs PV'!BP49="B2","B",IF('Création champs PV'!BP49="1a","1a","")))))</f>
        <v/>
      </c>
      <c r="BQ47" s="27" t="str">
        <f>IF('Création champs PV'!BQ49=1,1,IF(OR('Création champs PV'!BQ49="V1",'Création champs PV'!BQ49="V2"),"V",IF('Création champs PV'!BQ49="B1","B",IF('Création champs PV'!BQ49="B2","B",IF('Création champs PV'!BQ49="1a","1a","")))))</f>
        <v/>
      </c>
      <c r="BR47" s="27" t="str">
        <f>IF('Création champs PV'!BR49=1,1,IF(OR('Création champs PV'!BR49="V1",'Création champs PV'!BR49="V2"),"V",IF('Création champs PV'!BR49="B1","B",IF('Création champs PV'!BR49="B2","B",IF('Création champs PV'!BR49="1a","1a","")))))</f>
        <v/>
      </c>
      <c r="BS47" s="27" t="str">
        <f>IF('Création champs PV'!BS49=1,1,IF(OR('Création champs PV'!BS49="V1",'Création champs PV'!BS49="V2"),"V",IF('Création champs PV'!BS49="B1","B",IF('Création champs PV'!BS49="B2","B",IF('Création champs PV'!BS49="1a","1a","")))))</f>
        <v/>
      </c>
      <c r="BT47" s="27" t="str">
        <f>IF('Création champs PV'!BT49=1,1,IF(OR('Création champs PV'!BT49="V1",'Création champs PV'!BT49="V2"),"V",IF('Création champs PV'!BT49="B1","B",IF('Création champs PV'!BT49="B2","B",IF('Création champs PV'!BT49="1a","1a","")))))</f>
        <v/>
      </c>
      <c r="BU47" s="27" t="str">
        <f>IF('Création champs PV'!BU49=1,1,IF(OR('Création champs PV'!BU49="V1",'Création champs PV'!BU49="V2"),"V",IF('Création champs PV'!BU49="B1","B",IF('Création champs PV'!BU49="B2","B",IF('Création champs PV'!BU49="1a","1a","")))))</f>
        <v/>
      </c>
      <c r="BV47" s="27" t="str">
        <f>IF('Création champs PV'!BV49=1,1,IF(OR('Création champs PV'!BV49="V1",'Création champs PV'!BV49="V2"),"V",IF('Création champs PV'!BV49="B1","B",IF('Création champs PV'!BV49="B2","B",IF('Création champs PV'!BV49="1a","1a","")))))</f>
        <v/>
      </c>
      <c r="BW47" s="27" t="str">
        <f>IF('Création champs PV'!BW49=1,1,IF(OR('Création champs PV'!BW49="V1",'Création champs PV'!BW49="V2"),"V",IF('Création champs PV'!BW49="B1","B",IF('Création champs PV'!BW49="B2","B",IF('Création champs PV'!BW49="1a","1a","")))))</f>
        <v/>
      </c>
      <c r="BX47" s="27" t="str">
        <f>IF('Création champs PV'!BX49=1,1,IF(OR('Création champs PV'!BX49="V1",'Création champs PV'!BX49="V2"),"V",IF('Création champs PV'!BX49="B1","B",IF('Création champs PV'!BX49="B2","B",IF('Création champs PV'!BX49="1a","1a","")))))</f>
        <v/>
      </c>
      <c r="BY47" s="27" t="str">
        <f>IF('Création champs PV'!BY49=1,1,IF(OR('Création champs PV'!BY49="V1",'Création champs PV'!BY49="V2"),"V",IF('Création champs PV'!BY49="B1","B",IF('Création champs PV'!BY49="B2","B",IF('Création champs PV'!BY49="1a","1a","")))))</f>
        <v/>
      </c>
      <c r="BZ47" s="27" t="str">
        <f>IF('Création champs PV'!BZ49=1,1,IF(OR('Création champs PV'!BZ49="V1",'Création champs PV'!BZ49="V2"),"V",IF('Création champs PV'!BZ49="B1","B",IF('Création champs PV'!BZ49="B2","B",IF('Création champs PV'!BZ49="1a","1a","")))))</f>
        <v/>
      </c>
      <c r="CA47" s="27" t="str">
        <f>IF('Création champs PV'!CA49=1,1,IF(OR('Création champs PV'!CA49="V1",'Création champs PV'!CA49="V2"),"V",IF('Création champs PV'!CA49="B1","B",IF('Création champs PV'!CA49="B2","B",IF('Création champs PV'!CA49="1a","1a","")))))</f>
        <v/>
      </c>
      <c r="CB47" s="27" t="str">
        <f>IF('Création champs PV'!CB49=1,1,IF(OR('Création champs PV'!CB49="V1",'Création champs PV'!CB49="V2"),"V",IF('Création champs PV'!CB49="B1","B",IF('Création champs PV'!CB49="B2","B",IF('Création champs PV'!CB49="1a","1a","")))))</f>
        <v/>
      </c>
      <c r="CC47" s="27" t="str">
        <f>IF('Création champs PV'!CC49=1,1,IF(OR('Création champs PV'!CC49="V1",'Création champs PV'!CC49="V2"),"V",IF('Création champs PV'!CC49="B1","B",IF('Création champs PV'!CC49="B2","B",IF('Création champs PV'!CC49="1a","1a","")))))</f>
        <v/>
      </c>
      <c r="CD47" s="27" t="str">
        <f>IF('Création champs PV'!CD49=1,1,IF(OR('Création champs PV'!CD49="V1",'Création champs PV'!CD49="V2"),"V",IF('Création champs PV'!CD49="B1","B",IF('Création champs PV'!CD49="B2","B",IF('Création champs PV'!CD49="1a","1a","")))))</f>
        <v/>
      </c>
      <c r="CE47" s="27" t="str">
        <f>IF('Création champs PV'!CE49=1,1,IF(OR('Création champs PV'!CE49="V1",'Création champs PV'!CE49="V2"),"V",IF('Création champs PV'!CE49="B1","B",IF('Création champs PV'!CE49="B2","B",IF('Création champs PV'!CE49="1a","1a","")))))</f>
        <v/>
      </c>
      <c r="CF47" s="27" t="str">
        <f>IF('Création champs PV'!CF49=1,1,IF(OR('Création champs PV'!CF49="V1",'Création champs PV'!CF49="V2"),"V",IF('Création champs PV'!CF49="B1","B",IF('Création champs PV'!CF49="B2","B",IF('Création champs PV'!CF49="1a","1a","")))))</f>
        <v/>
      </c>
      <c r="CG47" s="27" t="str">
        <f>IF('Création champs PV'!CG49=1,1,IF(OR('Création champs PV'!CG49="V1",'Création champs PV'!CG49="V2"),"V",IF('Création champs PV'!CG49="B1","B",IF('Création champs PV'!CG49="B2","B",IF('Création champs PV'!CG49="1a","1a","")))))</f>
        <v/>
      </c>
      <c r="CH47" s="27" t="str">
        <f>IF('Création champs PV'!CH49=1,1,IF(OR('Création champs PV'!CH49="V1",'Création champs PV'!CH49="V2"),"V",IF('Création champs PV'!CH49="B1","B",IF('Création champs PV'!CH49="B2","B",IF('Création champs PV'!CH49="1a","1a","")))))</f>
        <v/>
      </c>
      <c r="CI47" s="27" t="str">
        <f>IF('Création champs PV'!CI49=1,1,IF(OR('Création champs PV'!CI49="V1",'Création champs PV'!CI49="V2"),"V",IF('Création champs PV'!CI49="B1","B",IF('Création champs PV'!CI49="B2","B",IF('Création champs PV'!CI49="1a","1a","")))))</f>
        <v/>
      </c>
      <c r="CJ47" s="27" t="str">
        <f>IF('Création champs PV'!CJ49=1,1,IF(OR('Création champs PV'!CJ49="V1",'Création champs PV'!CJ49="V2"),"V",IF('Création champs PV'!CJ49="B1","B",IF('Création champs PV'!CJ49="B2","B",IF('Création champs PV'!CJ49="1a","1a","")))))</f>
        <v/>
      </c>
      <c r="CK47" s="27" t="str">
        <f>IF('Création champs PV'!CK49=1,1,IF(OR('Création champs PV'!CK49="V1",'Création champs PV'!CK49="V2"),"V",IF('Création champs PV'!CK49="B1","B",IF('Création champs PV'!CK49="B2","B",IF('Création champs PV'!CK49="1a","1a","")))))</f>
        <v/>
      </c>
      <c r="CL47" s="27" t="str">
        <f>IF('Création champs PV'!CL49=1,1,IF(OR('Création champs PV'!CL49="V1",'Création champs PV'!CL49="V2"),"V",IF('Création champs PV'!CL49="B1","B",IF('Création champs PV'!CL49="B2","B",IF('Création champs PV'!CL49="1a","1a","")))))</f>
        <v/>
      </c>
      <c r="CM47" s="27" t="str">
        <f>IF('Création champs PV'!CM49=1,1,IF(OR('Création champs PV'!CM49="V1",'Création champs PV'!CM49="V2"),"V",IF('Création champs PV'!CM49="B1","B",IF('Création champs PV'!CM49="B2","B",IF('Création champs PV'!CM49="1a","1a","")))))</f>
        <v/>
      </c>
      <c r="CN47" s="27" t="str">
        <f>IF('Création champs PV'!CN49=1,1,IF(OR('Création champs PV'!CN49="V1",'Création champs PV'!CN49="V2"),"V",IF('Création champs PV'!CN49="B1","B",IF('Création champs PV'!CN49="B2","B",IF('Création champs PV'!CN49="1a","1a","")))))</f>
        <v/>
      </c>
      <c r="CO47" s="27" t="str">
        <f>IF('Création champs PV'!CO49=1,1,IF(OR('Création champs PV'!CO49="V1",'Création champs PV'!CO49="V2"),"V",IF('Création champs PV'!CO49="B1","B",IF('Création champs PV'!CO49="B2","B",IF('Création champs PV'!CO49="1a","1a","")))))</f>
        <v/>
      </c>
      <c r="CP47" s="27" t="str">
        <f>IF('Création champs PV'!CP49=1,1,IF(OR('Création champs PV'!CP49="V1",'Création champs PV'!CP49="V2"),"V",IF('Création champs PV'!CP49="B1","B",IF('Création champs PV'!CP49="B2","B",IF('Création champs PV'!CP49="1a","1a","")))))</f>
        <v/>
      </c>
      <c r="CQ47" s="27" t="str">
        <f>IF('Création champs PV'!CQ49=1,1,IF(OR('Création champs PV'!CQ49="V1",'Création champs PV'!CQ49="V2"),"V",IF('Création champs PV'!CQ49="B1","B",IF('Création champs PV'!CQ49="B2","B",IF('Création champs PV'!CQ49="1a","1a","")))))</f>
        <v/>
      </c>
      <c r="CR47" s="27" t="str">
        <f>IF('Création champs PV'!CR49=1,1,IF(OR('Création champs PV'!CR49="V1",'Création champs PV'!CR49="V2"),"V",IF('Création champs PV'!CR49="B1","B",IF('Création champs PV'!CR49="B2","B",IF('Création champs PV'!CR49="1a","1a","")))))</f>
        <v/>
      </c>
      <c r="CS47" s="27" t="str">
        <f>IF('Création champs PV'!CS49=1,1,IF(OR('Création champs PV'!CS49="V1",'Création champs PV'!CS49="V2"),"V",IF('Création champs PV'!CS49="B1","B",IF('Création champs PV'!CS49="B2","B",IF('Création champs PV'!CS49="1a","1a","")))))</f>
        <v/>
      </c>
      <c r="CT47" s="27" t="str">
        <f>IF('Création champs PV'!CT49=1,1,IF(OR('Création champs PV'!CT49="V1",'Création champs PV'!CT49="V2"),"V",IF('Création champs PV'!CT49="B1","B",IF('Création champs PV'!CT49="B2","B",IF('Création champs PV'!CT49="1a","1a","")))))</f>
        <v/>
      </c>
      <c r="CU47" s="27" t="str">
        <f>IF('Création champs PV'!CU49=1,1,IF(OR('Création champs PV'!CU49="V1",'Création champs PV'!CU49="V2"),"V",IF('Création champs PV'!CU49="B1","B",IF('Création champs PV'!CU49="B2","B",IF('Création champs PV'!CU49="1a","1a","")))))</f>
        <v/>
      </c>
      <c r="CV47" s="27" t="str">
        <f>IF('Création champs PV'!CV49=1,1,IF(OR('Création champs PV'!CV49="V1",'Création champs PV'!CV49="V2"),"V",IF('Création champs PV'!CV49="B1","B",IF('Création champs PV'!CV49="B2","B",IF('Création champs PV'!CV49="1a","1a","")))))</f>
        <v/>
      </c>
      <c r="CW47" s="27" t="str">
        <f>IF('Création champs PV'!CW49=1,1,IF(OR('Création champs PV'!CW49="V1",'Création champs PV'!CW49="V2"),"V",IF('Création champs PV'!CW49="B1","B",IF('Création champs PV'!CW49="B2","B",IF('Création champs PV'!CW49="1a","1a","")))))</f>
        <v/>
      </c>
      <c r="CX47" s="27" t="str">
        <f>IF('Création champs PV'!CX49=1,1,IF(OR('Création champs PV'!CX49="V1",'Création champs PV'!CX49="V2"),"V",IF('Création champs PV'!CX49="B1","B",IF('Création champs PV'!CX49="B2","B",IF('Création champs PV'!CX49="1a","1a","")))))</f>
        <v/>
      </c>
      <c r="CY47" s="27" t="str">
        <f>IF('Création champs PV'!CY49=1,1,IF(OR('Création champs PV'!CY49="V1",'Création champs PV'!CY49="V2"),"V",IF('Création champs PV'!CY49="B1","B",IF('Création champs PV'!CY49="B2","B",IF('Création champs PV'!CY49="1a","1a","")))))</f>
        <v/>
      </c>
      <c r="CZ47" s="27" t="str">
        <f>IF('Création champs PV'!CZ49=1,1,IF(OR('Création champs PV'!CZ49="V1",'Création champs PV'!CZ49="V2"),"V",IF('Création champs PV'!CZ49="B1","B",IF('Création champs PV'!CZ49="B2","B",IF('Création champs PV'!CZ49="1a","1a","")))))</f>
        <v/>
      </c>
      <c r="DA47" s="27" t="str">
        <f>IF('Création champs PV'!DA49=1,1,IF(OR('Création champs PV'!DA49="V1",'Création champs PV'!DA49="V2"),"V",IF('Création champs PV'!DA49="B1","B",IF('Création champs PV'!DA49="B2","B",IF('Création champs PV'!DA49="1a","1a","")))))</f>
        <v/>
      </c>
      <c r="DB47" s="27" t="str">
        <f>IF('Création champs PV'!DB49=1,1,IF(OR('Création champs PV'!DB49="V1",'Création champs PV'!DB49="V2"),"V",IF('Création champs PV'!DB49="B1","B",IF('Création champs PV'!DB49="B2","B",IF('Création champs PV'!DB49="1a","1a","")))))</f>
        <v/>
      </c>
      <c r="DC47" s="27" t="str">
        <f>IF('Création champs PV'!DC49=1,1,IF(OR('Création champs PV'!DC49="V1",'Création champs PV'!DC49="V2"),"V",IF('Création champs PV'!DC49="B1","B",IF('Création champs PV'!DC49="B2","B",IF('Création champs PV'!DC49="1a","1a","")))))</f>
        <v/>
      </c>
      <c r="DD47" s="28" t="str">
        <f>IF('Création champs PV'!DD49=1,1,IF(OR('Création champs PV'!DD49="V1",'Création champs PV'!DD49="V2"),"V",IF('Création champs PV'!DD49="B1","B",IF('Création champs PV'!DD49="B2","B",IF('Création champs PV'!DD49="1a","1a","")))))</f>
        <v/>
      </c>
      <c r="DE47" s="37"/>
    </row>
    <row r="48" spans="2:109" ht="21" customHeight="1" x14ac:dyDescent="0.25">
      <c r="B48" s="36"/>
      <c r="C48" s="26" t="str">
        <f>IF('Création champs PV'!C50=1,1,IF(OR('Création champs PV'!C50="V1",'Création champs PV'!C50="V2"),"V",IF('Création champs PV'!C50="B1","B",IF('Création champs PV'!C50="B2","B",IF('Création champs PV'!C50="1a","1a","")))))</f>
        <v/>
      </c>
      <c r="D48" s="27" t="str">
        <f>IF('Création champs PV'!D50=1,1,IF(OR('Création champs PV'!D50="V1",'Création champs PV'!D50="V2"),"V",IF('Création champs PV'!D50="B1","B",IF('Création champs PV'!D50="B2","B",IF('Création champs PV'!D50="1a","1a","")))))</f>
        <v/>
      </c>
      <c r="E48" s="27" t="str">
        <f>IF('Création champs PV'!E50=1,1,IF(OR('Création champs PV'!E50="V1",'Création champs PV'!E50="V2"),"V",IF('Création champs PV'!E50="B1","B",IF('Création champs PV'!E50="B2","B",IF('Création champs PV'!E50="1a","1a","")))))</f>
        <v/>
      </c>
      <c r="F48" s="27" t="str">
        <f>IF('Création champs PV'!F50=1,1,IF(OR('Création champs PV'!F50="V1",'Création champs PV'!F50="V2"),"V",IF('Création champs PV'!F50="B1","B",IF('Création champs PV'!F50="B2","B",IF('Création champs PV'!F50="1a","1a","")))))</f>
        <v/>
      </c>
      <c r="G48" s="27" t="str">
        <f>IF('Création champs PV'!G50=1,1,IF(OR('Création champs PV'!G50="V1",'Création champs PV'!G50="V2"),"V",IF('Création champs PV'!G50="B1","B",IF('Création champs PV'!G50="B2","B",IF('Création champs PV'!G50="1a","1a","")))))</f>
        <v/>
      </c>
      <c r="H48" s="27" t="str">
        <f>IF('Création champs PV'!H50=1,1,IF(OR('Création champs PV'!H50="V1",'Création champs PV'!H50="V2"),"V",IF('Création champs PV'!H50="B1","B",IF('Création champs PV'!H50="B2","B",IF('Création champs PV'!H50="1a","1a","")))))</f>
        <v/>
      </c>
      <c r="I48" s="27" t="str">
        <f>IF('Création champs PV'!I50=1,1,IF(OR('Création champs PV'!I50="V1",'Création champs PV'!I50="V2"),"V",IF('Création champs PV'!I50="B1","B",IF('Création champs PV'!I50="B2","B",IF('Création champs PV'!I50="1a","1a","")))))</f>
        <v/>
      </c>
      <c r="J48" s="27" t="str">
        <f>IF('Création champs PV'!J50=1,1,IF(OR('Création champs PV'!J50="V1",'Création champs PV'!J50="V2"),"V",IF('Création champs PV'!J50="B1","B",IF('Création champs PV'!J50="B2","B",IF('Création champs PV'!J50="1a","1a","")))))</f>
        <v/>
      </c>
      <c r="K48" s="27" t="str">
        <f>IF('Création champs PV'!K50=1,1,IF(OR('Création champs PV'!K50="V1",'Création champs PV'!K50="V2"),"V",IF('Création champs PV'!K50="B1","B",IF('Création champs PV'!K50="B2","B",IF('Création champs PV'!K50="1a","1a","")))))</f>
        <v/>
      </c>
      <c r="L48" s="27" t="str">
        <f>IF('Création champs PV'!L50=1,1,IF(OR('Création champs PV'!L50="V1",'Création champs PV'!L50="V2"),"V",IF('Création champs PV'!L50="B1","B",IF('Création champs PV'!L50="B2","B",IF('Création champs PV'!L50="1a","1a","")))))</f>
        <v/>
      </c>
      <c r="M48" s="27" t="str">
        <f>IF('Création champs PV'!M50=1,1,IF(OR('Création champs PV'!M50="V1",'Création champs PV'!M50="V2"),"V",IF('Création champs PV'!M50="B1","B",IF('Création champs PV'!M50="B2","B",IF('Création champs PV'!M50="1a","1a","")))))</f>
        <v/>
      </c>
      <c r="N48" s="27" t="str">
        <f>IF('Création champs PV'!N50=1,1,IF(OR('Création champs PV'!N50="V1",'Création champs PV'!N50="V2"),"V",IF('Création champs PV'!N50="B1","B",IF('Création champs PV'!N50="B2","B",IF('Création champs PV'!N50="1a","1a","")))))</f>
        <v/>
      </c>
      <c r="O48" s="27" t="str">
        <f>IF('Création champs PV'!O50=1,1,IF(OR('Création champs PV'!O50="V1",'Création champs PV'!O50="V2"),"V",IF('Création champs PV'!O50="B1","B",IF('Création champs PV'!O50="B2","B",IF('Création champs PV'!O50="1a","1a","")))))</f>
        <v/>
      </c>
      <c r="P48" s="27" t="str">
        <f>IF('Création champs PV'!P50=1,1,IF(OR('Création champs PV'!P50="V1",'Création champs PV'!P50="V2"),"V",IF('Création champs PV'!P50="B1","B",IF('Création champs PV'!P50="B2","B",IF('Création champs PV'!P50="1a","1a","")))))</f>
        <v/>
      </c>
      <c r="Q48" s="27" t="str">
        <f>IF('Création champs PV'!Q50=1,1,IF(OR('Création champs PV'!Q50="V1",'Création champs PV'!Q50="V2"),"V",IF('Création champs PV'!Q50="B1","B",IF('Création champs PV'!Q50="B2","B",IF('Création champs PV'!Q50="1a","1a","")))))</f>
        <v/>
      </c>
      <c r="R48" s="27" t="str">
        <f>IF('Création champs PV'!R50=1,1,IF(OR('Création champs PV'!R50="V1",'Création champs PV'!R50="V2"),"V",IF('Création champs PV'!R50="B1","B",IF('Création champs PV'!R50="B2","B",IF('Création champs PV'!R50="1a","1a","")))))</f>
        <v/>
      </c>
      <c r="S48" s="27" t="str">
        <f>IF('Création champs PV'!S50=1,1,IF(OR('Création champs PV'!S50="V1",'Création champs PV'!S50="V2"),"V",IF('Création champs PV'!S50="B1","B",IF('Création champs PV'!S50="B2","B",IF('Création champs PV'!S50="1a","1a","")))))</f>
        <v/>
      </c>
      <c r="T48" s="27" t="str">
        <f>IF('Création champs PV'!T50=1,1,IF(OR('Création champs PV'!T50="V1",'Création champs PV'!T50="V2"),"V",IF('Création champs PV'!T50="B1","B",IF('Création champs PV'!T50="B2","B",IF('Création champs PV'!T50="1a","1a","")))))</f>
        <v/>
      </c>
      <c r="U48" s="27" t="str">
        <f>IF('Création champs PV'!U50=1,1,IF(OR('Création champs PV'!U50="V1",'Création champs PV'!U50="V2"),"V",IF('Création champs PV'!U50="B1","B",IF('Création champs PV'!U50="B2","B",IF('Création champs PV'!U50="1a","1a","")))))</f>
        <v/>
      </c>
      <c r="V48" s="27" t="str">
        <f>IF('Création champs PV'!V50=1,1,IF(OR('Création champs PV'!V50="V1",'Création champs PV'!V50="V2"),"V",IF('Création champs PV'!V50="B1","B",IF('Création champs PV'!V50="B2","B",IF('Création champs PV'!V50="1a","1a","")))))</f>
        <v/>
      </c>
      <c r="W48" s="27" t="str">
        <f>IF('Création champs PV'!W50=1,1,IF(OR('Création champs PV'!W50="V1",'Création champs PV'!W50="V2"),"V",IF('Création champs PV'!W50="B1","B",IF('Création champs PV'!W50="B2","B",IF('Création champs PV'!W50="1a","1a","")))))</f>
        <v/>
      </c>
      <c r="X48" s="27" t="str">
        <f>IF('Création champs PV'!X50=1,1,IF(OR('Création champs PV'!X50="V1",'Création champs PV'!X50="V2"),"V",IF('Création champs PV'!X50="B1","B",IF('Création champs PV'!X50="B2","B",IF('Création champs PV'!X50="1a","1a","")))))</f>
        <v/>
      </c>
      <c r="Y48" s="27" t="str">
        <f>IF('Création champs PV'!Y50=1,1,IF(OR('Création champs PV'!Y50="V1",'Création champs PV'!Y50="V2"),"V",IF('Création champs PV'!Y50="B1","B",IF('Création champs PV'!Y50="B2","B",IF('Création champs PV'!Y50="1a","1a","")))))</f>
        <v/>
      </c>
      <c r="Z48" s="27" t="str">
        <f>IF('Création champs PV'!Z50=1,1,IF(OR('Création champs PV'!Z50="V1",'Création champs PV'!Z50="V2"),"V",IF('Création champs PV'!Z50="B1","B",IF('Création champs PV'!Z50="B2","B",IF('Création champs PV'!Z50="1a","1a","")))))</f>
        <v/>
      </c>
      <c r="AA48" s="27" t="str">
        <f>IF('Création champs PV'!AA50=1,1,IF(OR('Création champs PV'!AA50="V1",'Création champs PV'!AA50="V2"),"V",IF('Création champs PV'!AA50="B1","B",IF('Création champs PV'!AA50="B2","B",IF('Création champs PV'!AA50="1a","1a","")))))</f>
        <v/>
      </c>
      <c r="AB48" s="27" t="str">
        <f>IF('Création champs PV'!AB50=1,1,IF(OR('Création champs PV'!AB50="V1",'Création champs PV'!AB50="V2"),"V",IF('Création champs PV'!AB50="B1","B",IF('Création champs PV'!AB50="B2","B",IF('Création champs PV'!AB50="1a","1a","")))))</f>
        <v/>
      </c>
      <c r="AC48" s="27" t="str">
        <f>IF('Création champs PV'!AC50=1,1,IF(OR('Création champs PV'!AC50="V1",'Création champs PV'!AC50="V2"),"V",IF('Création champs PV'!AC50="B1","B",IF('Création champs PV'!AC50="B2","B",IF('Création champs PV'!AC50="1a","1a","")))))</f>
        <v/>
      </c>
      <c r="AD48" s="27" t="str">
        <f>IF('Création champs PV'!AD50=1,1,IF(OR('Création champs PV'!AD50="V1",'Création champs PV'!AD50="V2"),"V",IF('Création champs PV'!AD50="B1","B",IF('Création champs PV'!AD50="B2","B",IF('Création champs PV'!AD50="1a","1a","")))))</f>
        <v/>
      </c>
      <c r="AE48" s="27" t="str">
        <f>IF('Création champs PV'!AE50=1,1,IF(OR('Création champs PV'!AE50="V1",'Création champs PV'!AE50="V2"),"V",IF('Création champs PV'!AE50="B1","B",IF('Création champs PV'!AE50="B2","B",IF('Création champs PV'!AE50="1a","1a","")))))</f>
        <v/>
      </c>
      <c r="AF48" s="27" t="str">
        <f>IF('Création champs PV'!AF50=1,1,IF(OR('Création champs PV'!AF50="V1",'Création champs PV'!AF50="V2"),"V",IF('Création champs PV'!AF50="B1","B",IF('Création champs PV'!AF50="B2","B",IF('Création champs PV'!AF50="1a","1a","")))))</f>
        <v/>
      </c>
      <c r="AG48" s="27" t="str">
        <f>IF('Création champs PV'!AG50=1,1,IF(OR('Création champs PV'!AG50="V1",'Création champs PV'!AG50="V2"),"V",IF('Création champs PV'!AG50="B1","B",IF('Création champs PV'!AG50="B2","B",IF('Création champs PV'!AG50="1a","1a","")))))</f>
        <v/>
      </c>
      <c r="AH48" s="27" t="str">
        <f>IF('Création champs PV'!AH50=1,1,IF(OR('Création champs PV'!AH50="V1",'Création champs PV'!AH50="V2"),"V",IF('Création champs PV'!AH50="B1","B",IF('Création champs PV'!AH50="B2","B",IF('Création champs PV'!AH50="1a","1a","")))))</f>
        <v/>
      </c>
      <c r="AI48" s="27" t="str">
        <f>IF('Création champs PV'!AI50=1,1,IF(OR('Création champs PV'!AI50="V1",'Création champs PV'!AI50="V2"),"V",IF('Création champs PV'!AI50="B1","B",IF('Création champs PV'!AI50="B2","B",IF('Création champs PV'!AI50="1a","1a","")))))</f>
        <v/>
      </c>
      <c r="AJ48" s="27" t="str">
        <f>IF('Création champs PV'!AJ50=1,1,IF(OR('Création champs PV'!AJ50="V1",'Création champs PV'!AJ50="V2"),"V",IF('Création champs PV'!AJ50="B1","B",IF('Création champs PV'!AJ50="B2","B",IF('Création champs PV'!AJ50="1a","1a","")))))</f>
        <v/>
      </c>
      <c r="AK48" s="27" t="str">
        <f>IF('Création champs PV'!AK50=1,1,IF(OR('Création champs PV'!AK50="V1",'Création champs PV'!AK50="V2"),"V",IF('Création champs PV'!AK50="B1","B",IF('Création champs PV'!AK50="B2","B",IF('Création champs PV'!AK50="1a","1a","")))))</f>
        <v/>
      </c>
      <c r="AL48" s="27" t="str">
        <f>IF('Création champs PV'!AL50=1,1,IF(OR('Création champs PV'!AL50="V1",'Création champs PV'!AL50="V2"),"V",IF('Création champs PV'!AL50="B1","B",IF('Création champs PV'!AL50="B2","B",IF('Création champs PV'!AL50="1a","1a","")))))</f>
        <v/>
      </c>
      <c r="AM48" s="27" t="str">
        <f>IF('Création champs PV'!AM50=1,1,IF(OR('Création champs PV'!AM50="V1",'Création champs PV'!AM50="V2"),"V",IF('Création champs PV'!AM50="B1","B",IF('Création champs PV'!AM50="B2","B",IF('Création champs PV'!AM50="1a","1a","")))))</f>
        <v/>
      </c>
      <c r="AN48" s="27" t="str">
        <f>IF('Création champs PV'!AN50=1,1,IF(OR('Création champs PV'!AN50="V1",'Création champs PV'!AN50="V2"),"V",IF('Création champs PV'!AN50="B1","B",IF('Création champs PV'!AN50="B2","B",IF('Création champs PV'!AN50="1a","1a","")))))</f>
        <v/>
      </c>
      <c r="AO48" s="27" t="str">
        <f>IF('Création champs PV'!AO50=1,1,IF(OR('Création champs PV'!AO50="V1",'Création champs PV'!AO50="V2"),"V",IF('Création champs PV'!AO50="B1","B",IF('Création champs PV'!AO50="B2","B",IF('Création champs PV'!AO50="1a","1a","")))))</f>
        <v/>
      </c>
      <c r="AP48" s="27" t="str">
        <f>IF('Création champs PV'!AP50=1,1,IF(OR('Création champs PV'!AP50="V1",'Création champs PV'!AP50="V2"),"V",IF('Création champs PV'!AP50="B1","B",IF('Création champs PV'!AP50="B2","B",IF('Création champs PV'!AP50="1a","1a","")))))</f>
        <v/>
      </c>
      <c r="AQ48" s="27" t="str">
        <f>IF('Création champs PV'!AQ50=1,1,IF(OR('Création champs PV'!AQ50="V1",'Création champs PV'!AQ50="V2"),"V",IF('Création champs PV'!AQ50="B1","B",IF('Création champs PV'!AQ50="B2","B",IF('Création champs PV'!AQ50="1a","1a","")))))</f>
        <v/>
      </c>
      <c r="AR48" s="27" t="str">
        <f>IF('Création champs PV'!AR50=1,1,IF(OR('Création champs PV'!AR50="V1",'Création champs PV'!AR50="V2"),"V",IF('Création champs PV'!AR50="B1","B",IF('Création champs PV'!AR50="B2","B",IF('Création champs PV'!AR50="1a","1a","")))))</f>
        <v/>
      </c>
      <c r="AS48" s="27" t="str">
        <f>IF('Création champs PV'!AS50=1,1,IF(OR('Création champs PV'!AS50="V1",'Création champs PV'!AS50="V2"),"V",IF('Création champs PV'!AS50="B1","B",IF('Création champs PV'!AS50="B2","B",IF('Création champs PV'!AS50="1a","1a","")))))</f>
        <v/>
      </c>
      <c r="AT48" s="27" t="str">
        <f>IF('Création champs PV'!AT50=1,1,IF(OR('Création champs PV'!AT50="V1",'Création champs PV'!AT50="V2"),"V",IF('Création champs PV'!AT50="B1","B",IF('Création champs PV'!AT50="B2","B",IF('Création champs PV'!AT50="1a","1a","")))))</f>
        <v/>
      </c>
      <c r="AU48" s="27" t="str">
        <f>IF('Création champs PV'!AU50=1,1,IF(OR('Création champs PV'!AU50="V1",'Création champs PV'!AU50="V2"),"V",IF('Création champs PV'!AU50="B1","B",IF('Création champs PV'!AU50="B2","B",IF('Création champs PV'!AU50="1a","1a","")))))</f>
        <v/>
      </c>
      <c r="AV48" s="27" t="str">
        <f>IF('Création champs PV'!AV50=1,1,IF(OR('Création champs PV'!AV50="V1",'Création champs PV'!AV50="V2"),"V",IF('Création champs PV'!AV50="B1","B",IF('Création champs PV'!AV50="B2","B",IF('Création champs PV'!AV50="1a","1a","")))))</f>
        <v/>
      </c>
      <c r="AW48" s="27" t="str">
        <f>IF('Création champs PV'!AW50=1,1,IF(OR('Création champs PV'!AW50="V1",'Création champs PV'!AW50="V2"),"V",IF('Création champs PV'!AW50="B1","B",IF('Création champs PV'!AW50="B2","B",IF('Création champs PV'!AW50="1a","1a","")))))</f>
        <v/>
      </c>
      <c r="AX48" s="27" t="str">
        <f>IF('Création champs PV'!AX50=1,1,IF(OR('Création champs PV'!AX50="V1",'Création champs PV'!AX50="V2"),"V",IF('Création champs PV'!AX50="B1","B",IF('Création champs PV'!AX50="B2","B",IF('Création champs PV'!AX50="1a","1a","")))))</f>
        <v/>
      </c>
      <c r="AY48" s="27" t="str">
        <f>IF('Création champs PV'!AY50=1,1,IF(OR('Création champs PV'!AY50="V1",'Création champs PV'!AY50="V2"),"V",IF('Création champs PV'!AY50="B1","B",IF('Création champs PV'!AY50="B2","B",IF('Création champs PV'!AY50="1a","1a","")))))</f>
        <v/>
      </c>
      <c r="AZ48" s="27" t="str">
        <f>IF('Création champs PV'!AZ50=1,1,IF(OR('Création champs PV'!AZ50="V1",'Création champs PV'!AZ50="V2"),"V",IF('Création champs PV'!AZ50="B1","B",IF('Création champs PV'!AZ50="B2","B",IF('Création champs PV'!AZ50="1a","1a","")))))</f>
        <v/>
      </c>
      <c r="BA48" s="27" t="str">
        <f>IF('Création champs PV'!BA50=1,1,IF(OR('Création champs PV'!BA50="V1",'Création champs PV'!BA50="V2"),"V",IF('Création champs PV'!BA50="B1","B",IF('Création champs PV'!BA50="B2","B",IF('Création champs PV'!BA50="1a","1a","")))))</f>
        <v/>
      </c>
      <c r="BB48" s="27" t="str">
        <f>IF('Création champs PV'!BB50=1,1,IF(OR('Création champs PV'!BB50="V1",'Création champs PV'!BB50="V2"),"V",IF('Création champs PV'!BB50="B1","B",IF('Création champs PV'!BB50="B2","B",IF('Création champs PV'!BB50="1a","1a","")))))</f>
        <v/>
      </c>
      <c r="BC48" s="27" t="str">
        <f>IF('Création champs PV'!BC50=1,1,IF(OR('Création champs PV'!BC50="V1",'Création champs PV'!BC50="V2"),"V",IF('Création champs PV'!BC50="B1","B",IF('Création champs PV'!BC50="B2","B",IF('Création champs PV'!BC50="1a","1a","")))))</f>
        <v/>
      </c>
      <c r="BD48" s="27" t="str">
        <f>IF('Création champs PV'!BD50=1,1,IF(OR('Création champs PV'!BD50="V1",'Création champs PV'!BD50="V2"),"V",IF('Création champs PV'!BD50="B1","B",IF('Création champs PV'!BD50="B2","B",IF('Création champs PV'!BD50="1a","1a","")))))</f>
        <v/>
      </c>
      <c r="BE48" s="27" t="str">
        <f>IF('Création champs PV'!BE50=1,1,IF(OR('Création champs PV'!BE50="V1",'Création champs PV'!BE50="V2"),"V",IF('Création champs PV'!BE50="B1","B",IF('Création champs PV'!BE50="B2","B",IF('Création champs PV'!BE50="1a","1a","")))))</f>
        <v/>
      </c>
      <c r="BF48" s="27" t="str">
        <f>IF('Création champs PV'!BF50=1,1,IF(OR('Création champs PV'!BF50="V1",'Création champs PV'!BF50="V2"),"V",IF('Création champs PV'!BF50="B1","B",IF('Création champs PV'!BF50="B2","B",IF('Création champs PV'!BF50="1a","1a","")))))</f>
        <v/>
      </c>
      <c r="BG48" s="27" t="str">
        <f>IF('Création champs PV'!BG50=1,1,IF(OR('Création champs PV'!BG50="V1",'Création champs PV'!BG50="V2"),"V",IF('Création champs PV'!BG50="B1","B",IF('Création champs PV'!BG50="B2","B",IF('Création champs PV'!BG50="1a","1a","")))))</f>
        <v/>
      </c>
      <c r="BH48" s="27" t="str">
        <f>IF('Création champs PV'!BH50=1,1,IF(OR('Création champs PV'!BH50="V1",'Création champs PV'!BH50="V2"),"V",IF('Création champs PV'!BH50="B1","B",IF('Création champs PV'!BH50="B2","B",IF('Création champs PV'!BH50="1a","1a","")))))</f>
        <v/>
      </c>
      <c r="BI48" s="27" t="str">
        <f>IF('Création champs PV'!BI50=1,1,IF(OR('Création champs PV'!BI50="V1",'Création champs PV'!BI50="V2"),"V",IF('Création champs PV'!BI50="B1","B",IF('Création champs PV'!BI50="B2","B",IF('Création champs PV'!BI50="1a","1a","")))))</f>
        <v/>
      </c>
      <c r="BJ48" s="27" t="str">
        <f>IF('Création champs PV'!BJ50=1,1,IF(OR('Création champs PV'!BJ50="V1",'Création champs PV'!BJ50="V2"),"V",IF('Création champs PV'!BJ50="B1","B",IF('Création champs PV'!BJ50="B2","B",IF('Création champs PV'!BJ50="1a","1a","")))))</f>
        <v/>
      </c>
      <c r="BK48" s="27" t="str">
        <f>IF('Création champs PV'!BK50=1,1,IF(OR('Création champs PV'!BK50="V1",'Création champs PV'!BK50="V2"),"V",IF('Création champs PV'!BK50="B1","B",IF('Création champs PV'!BK50="B2","B",IF('Création champs PV'!BK50="1a","1a","")))))</f>
        <v/>
      </c>
      <c r="BL48" s="27" t="str">
        <f>IF('Création champs PV'!BL50=1,1,IF(OR('Création champs PV'!BL50="V1",'Création champs PV'!BL50="V2"),"V",IF('Création champs PV'!BL50="B1","B",IF('Création champs PV'!BL50="B2","B",IF('Création champs PV'!BL50="1a","1a","")))))</f>
        <v/>
      </c>
      <c r="BM48" s="27" t="str">
        <f>IF('Création champs PV'!BM50=1,1,IF(OR('Création champs PV'!BM50="V1",'Création champs PV'!BM50="V2"),"V",IF('Création champs PV'!BM50="B1","B",IF('Création champs PV'!BM50="B2","B",IF('Création champs PV'!BM50="1a","1a","")))))</f>
        <v/>
      </c>
      <c r="BN48" s="27" t="str">
        <f>IF('Création champs PV'!BN50=1,1,IF(OR('Création champs PV'!BN50="V1",'Création champs PV'!BN50="V2"),"V",IF('Création champs PV'!BN50="B1","B",IF('Création champs PV'!BN50="B2","B",IF('Création champs PV'!BN50="1a","1a","")))))</f>
        <v/>
      </c>
      <c r="BO48" s="27" t="str">
        <f>IF('Création champs PV'!BO50=1,1,IF(OR('Création champs PV'!BO50="V1",'Création champs PV'!BO50="V2"),"V",IF('Création champs PV'!BO50="B1","B",IF('Création champs PV'!BO50="B2","B",IF('Création champs PV'!BO50="1a","1a","")))))</f>
        <v/>
      </c>
      <c r="BP48" s="27" t="str">
        <f>IF('Création champs PV'!BP50=1,1,IF(OR('Création champs PV'!BP50="V1",'Création champs PV'!BP50="V2"),"V",IF('Création champs PV'!BP50="B1","B",IF('Création champs PV'!BP50="B2","B",IF('Création champs PV'!BP50="1a","1a","")))))</f>
        <v/>
      </c>
      <c r="BQ48" s="27" t="str">
        <f>IF('Création champs PV'!BQ50=1,1,IF(OR('Création champs PV'!BQ50="V1",'Création champs PV'!BQ50="V2"),"V",IF('Création champs PV'!BQ50="B1","B",IF('Création champs PV'!BQ50="B2","B",IF('Création champs PV'!BQ50="1a","1a","")))))</f>
        <v/>
      </c>
      <c r="BR48" s="27" t="str">
        <f>IF('Création champs PV'!BR50=1,1,IF(OR('Création champs PV'!BR50="V1",'Création champs PV'!BR50="V2"),"V",IF('Création champs PV'!BR50="B1","B",IF('Création champs PV'!BR50="B2","B",IF('Création champs PV'!BR50="1a","1a","")))))</f>
        <v/>
      </c>
      <c r="BS48" s="27" t="str">
        <f>IF('Création champs PV'!BS50=1,1,IF(OR('Création champs PV'!BS50="V1",'Création champs PV'!BS50="V2"),"V",IF('Création champs PV'!BS50="B1","B",IF('Création champs PV'!BS50="B2","B",IF('Création champs PV'!BS50="1a","1a","")))))</f>
        <v/>
      </c>
      <c r="BT48" s="27" t="str">
        <f>IF('Création champs PV'!BT50=1,1,IF(OR('Création champs PV'!BT50="V1",'Création champs PV'!BT50="V2"),"V",IF('Création champs PV'!BT50="B1","B",IF('Création champs PV'!BT50="B2","B",IF('Création champs PV'!BT50="1a","1a","")))))</f>
        <v/>
      </c>
      <c r="BU48" s="27" t="str">
        <f>IF('Création champs PV'!BU50=1,1,IF(OR('Création champs PV'!BU50="V1",'Création champs PV'!BU50="V2"),"V",IF('Création champs PV'!BU50="B1","B",IF('Création champs PV'!BU50="B2","B",IF('Création champs PV'!BU50="1a","1a","")))))</f>
        <v/>
      </c>
      <c r="BV48" s="27" t="str">
        <f>IF('Création champs PV'!BV50=1,1,IF(OR('Création champs PV'!BV50="V1",'Création champs PV'!BV50="V2"),"V",IF('Création champs PV'!BV50="B1","B",IF('Création champs PV'!BV50="B2","B",IF('Création champs PV'!BV50="1a","1a","")))))</f>
        <v/>
      </c>
      <c r="BW48" s="27" t="str">
        <f>IF('Création champs PV'!BW50=1,1,IF(OR('Création champs PV'!BW50="V1",'Création champs PV'!BW50="V2"),"V",IF('Création champs PV'!BW50="B1","B",IF('Création champs PV'!BW50="B2","B",IF('Création champs PV'!BW50="1a","1a","")))))</f>
        <v/>
      </c>
      <c r="BX48" s="27" t="str">
        <f>IF('Création champs PV'!BX50=1,1,IF(OR('Création champs PV'!BX50="V1",'Création champs PV'!BX50="V2"),"V",IF('Création champs PV'!BX50="B1","B",IF('Création champs PV'!BX50="B2","B",IF('Création champs PV'!BX50="1a","1a","")))))</f>
        <v/>
      </c>
      <c r="BY48" s="27" t="str">
        <f>IF('Création champs PV'!BY50=1,1,IF(OR('Création champs PV'!BY50="V1",'Création champs PV'!BY50="V2"),"V",IF('Création champs PV'!BY50="B1","B",IF('Création champs PV'!BY50="B2","B",IF('Création champs PV'!BY50="1a","1a","")))))</f>
        <v/>
      </c>
      <c r="BZ48" s="27" t="str">
        <f>IF('Création champs PV'!BZ50=1,1,IF(OR('Création champs PV'!BZ50="V1",'Création champs PV'!BZ50="V2"),"V",IF('Création champs PV'!BZ50="B1","B",IF('Création champs PV'!BZ50="B2","B",IF('Création champs PV'!BZ50="1a","1a","")))))</f>
        <v/>
      </c>
      <c r="CA48" s="27" t="str">
        <f>IF('Création champs PV'!CA50=1,1,IF(OR('Création champs PV'!CA50="V1",'Création champs PV'!CA50="V2"),"V",IF('Création champs PV'!CA50="B1","B",IF('Création champs PV'!CA50="B2","B",IF('Création champs PV'!CA50="1a","1a","")))))</f>
        <v/>
      </c>
      <c r="CB48" s="27" t="str">
        <f>IF('Création champs PV'!CB50=1,1,IF(OR('Création champs PV'!CB50="V1",'Création champs PV'!CB50="V2"),"V",IF('Création champs PV'!CB50="B1","B",IF('Création champs PV'!CB50="B2","B",IF('Création champs PV'!CB50="1a","1a","")))))</f>
        <v/>
      </c>
      <c r="CC48" s="27" t="str">
        <f>IF('Création champs PV'!CC50=1,1,IF(OR('Création champs PV'!CC50="V1",'Création champs PV'!CC50="V2"),"V",IF('Création champs PV'!CC50="B1","B",IF('Création champs PV'!CC50="B2","B",IF('Création champs PV'!CC50="1a","1a","")))))</f>
        <v/>
      </c>
      <c r="CD48" s="27" t="str">
        <f>IF('Création champs PV'!CD50=1,1,IF(OR('Création champs PV'!CD50="V1",'Création champs PV'!CD50="V2"),"V",IF('Création champs PV'!CD50="B1","B",IF('Création champs PV'!CD50="B2","B",IF('Création champs PV'!CD50="1a","1a","")))))</f>
        <v/>
      </c>
      <c r="CE48" s="27" t="str">
        <f>IF('Création champs PV'!CE50=1,1,IF(OR('Création champs PV'!CE50="V1",'Création champs PV'!CE50="V2"),"V",IF('Création champs PV'!CE50="B1","B",IF('Création champs PV'!CE50="B2","B",IF('Création champs PV'!CE50="1a","1a","")))))</f>
        <v/>
      </c>
      <c r="CF48" s="27" t="str">
        <f>IF('Création champs PV'!CF50=1,1,IF(OR('Création champs PV'!CF50="V1",'Création champs PV'!CF50="V2"),"V",IF('Création champs PV'!CF50="B1","B",IF('Création champs PV'!CF50="B2","B",IF('Création champs PV'!CF50="1a","1a","")))))</f>
        <v/>
      </c>
      <c r="CG48" s="27" t="str">
        <f>IF('Création champs PV'!CG50=1,1,IF(OR('Création champs PV'!CG50="V1",'Création champs PV'!CG50="V2"),"V",IF('Création champs PV'!CG50="B1","B",IF('Création champs PV'!CG50="B2","B",IF('Création champs PV'!CG50="1a","1a","")))))</f>
        <v/>
      </c>
      <c r="CH48" s="27" t="str">
        <f>IF('Création champs PV'!CH50=1,1,IF(OR('Création champs PV'!CH50="V1",'Création champs PV'!CH50="V2"),"V",IF('Création champs PV'!CH50="B1","B",IF('Création champs PV'!CH50="B2","B",IF('Création champs PV'!CH50="1a","1a","")))))</f>
        <v/>
      </c>
      <c r="CI48" s="27" t="str">
        <f>IF('Création champs PV'!CI50=1,1,IF(OR('Création champs PV'!CI50="V1",'Création champs PV'!CI50="V2"),"V",IF('Création champs PV'!CI50="B1","B",IF('Création champs PV'!CI50="B2","B",IF('Création champs PV'!CI50="1a","1a","")))))</f>
        <v/>
      </c>
      <c r="CJ48" s="27" t="str">
        <f>IF('Création champs PV'!CJ50=1,1,IF(OR('Création champs PV'!CJ50="V1",'Création champs PV'!CJ50="V2"),"V",IF('Création champs PV'!CJ50="B1","B",IF('Création champs PV'!CJ50="B2","B",IF('Création champs PV'!CJ50="1a","1a","")))))</f>
        <v/>
      </c>
      <c r="CK48" s="27" t="str">
        <f>IF('Création champs PV'!CK50=1,1,IF(OR('Création champs PV'!CK50="V1",'Création champs PV'!CK50="V2"),"V",IF('Création champs PV'!CK50="B1","B",IF('Création champs PV'!CK50="B2","B",IF('Création champs PV'!CK50="1a","1a","")))))</f>
        <v/>
      </c>
      <c r="CL48" s="27" t="str">
        <f>IF('Création champs PV'!CL50=1,1,IF(OR('Création champs PV'!CL50="V1",'Création champs PV'!CL50="V2"),"V",IF('Création champs PV'!CL50="B1","B",IF('Création champs PV'!CL50="B2","B",IF('Création champs PV'!CL50="1a","1a","")))))</f>
        <v/>
      </c>
      <c r="CM48" s="27" t="str">
        <f>IF('Création champs PV'!CM50=1,1,IF(OR('Création champs PV'!CM50="V1",'Création champs PV'!CM50="V2"),"V",IF('Création champs PV'!CM50="B1","B",IF('Création champs PV'!CM50="B2","B",IF('Création champs PV'!CM50="1a","1a","")))))</f>
        <v/>
      </c>
      <c r="CN48" s="27" t="str">
        <f>IF('Création champs PV'!CN50=1,1,IF(OR('Création champs PV'!CN50="V1",'Création champs PV'!CN50="V2"),"V",IF('Création champs PV'!CN50="B1","B",IF('Création champs PV'!CN50="B2","B",IF('Création champs PV'!CN50="1a","1a","")))))</f>
        <v/>
      </c>
      <c r="CO48" s="27" t="str">
        <f>IF('Création champs PV'!CO50=1,1,IF(OR('Création champs PV'!CO50="V1",'Création champs PV'!CO50="V2"),"V",IF('Création champs PV'!CO50="B1","B",IF('Création champs PV'!CO50="B2","B",IF('Création champs PV'!CO50="1a","1a","")))))</f>
        <v/>
      </c>
      <c r="CP48" s="27" t="str">
        <f>IF('Création champs PV'!CP50=1,1,IF(OR('Création champs PV'!CP50="V1",'Création champs PV'!CP50="V2"),"V",IF('Création champs PV'!CP50="B1","B",IF('Création champs PV'!CP50="B2","B",IF('Création champs PV'!CP50="1a","1a","")))))</f>
        <v/>
      </c>
      <c r="CQ48" s="27" t="str">
        <f>IF('Création champs PV'!CQ50=1,1,IF(OR('Création champs PV'!CQ50="V1",'Création champs PV'!CQ50="V2"),"V",IF('Création champs PV'!CQ50="B1","B",IF('Création champs PV'!CQ50="B2","B",IF('Création champs PV'!CQ50="1a","1a","")))))</f>
        <v/>
      </c>
      <c r="CR48" s="27" t="str">
        <f>IF('Création champs PV'!CR50=1,1,IF(OR('Création champs PV'!CR50="V1",'Création champs PV'!CR50="V2"),"V",IF('Création champs PV'!CR50="B1","B",IF('Création champs PV'!CR50="B2","B",IF('Création champs PV'!CR50="1a","1a","")))))</f>
        <v/>
      </c>
      <c r="CS48" s="27" t="str">
        <f>IF('Création champs PV'!CS50=1,1,IF(OR('Création champs PV'!CS50="V1",'Création champs PV'!CS50="V2"),"V",IF('Création champs PV'!CS50="B1","B",IF('Création champs PV'!CS50="B2","B",IF('Création champs PV'!CS50="1a","1a","")))))</f>
        <v/>
      </c>
      <c r="CT48" s="27" t="str">
        <f>IF('Création champs PV'!CT50=1,1,IF(OR('Création champs PV'!CT50="V1",'Création champs PV'!CT50="V2"),"V",IF('Création champs PV'!CT50="B1","B",IF('Création champs PV'!CT50="B2","B",IF('Création champs PV'!CT50="1a","1a","")))))</f>
        <v/>
      </c>
      <c r="CU48" s="27" t="str">
        <f>IF('Création champs PV'!CU50=1,1,IF(OR('Création champs PV'!CU50="V1",'Création champs PV'!CU50="V2"),"V",IF('Création champs PV'!CU50="B1","B",IF('Création champs PV'!CU50="B2","B",IF('Création champs PV'!CU50="1a","1a","")))))</f>
        <v/>
      </c>
      <c r="CV48" s="27" t="str">
        <f>IF('Création champs PV'!CV50=1,1,IF(OR('Création champs PV'!CV50="V1",'Création champs PV'!CV50="V2"),"V",IF('Création champs PV'!CV50="B1","B",IF('Création champs PV'!CV50="B2","B",IF('Création champs PV'!CV50="1a","1a","")))))</f>
        <v/>
      </c>
      <c r="CW48" s="27" t="str">
        <f>IF('Création champs PV'!CW50=1,1,IF(OR('Création champs PV'!CW50="V1",'Création champs PV'!CW50="V2"),"V",IF('Création champs PV'!CW50="B1","B",IF('Création champs PV'!CW50="B2","B",IF('Création champs PV'!CW50="1a","1a","")))))</f>
        <v/>
      </c>
      <c r="CX48" s="27" t="str">
        <f>IF('Création champs PV'!CX50=1,1,IF(OR('Création champs PV'!CX50="V1",'Création champs PV'!CX50="V2"),"V",IF('Création champs PV'!CX50="B1","B",IF('Création champs PV'!CX50="B2","B",IF('Création champs PV'!CX50="1a","1a","")))))</f>
        <v/>
      </c>
      <c r="CY48" s="27" t="str">
        <f>IF('Création champs PV'!CY50=1,1,IF(OR('Création champs PV'!CY50="V1",'Création champs PV'!CY50="V2"),"V",IF('Création champs PV'!CY50="B1","B",IF('Création champs PV'!CY50="B2","B",IF('Création champs PV'!CY50="1a","1a","")))))</f>
        <v/>
      </c>
      <c r="CZ48" s="27" t="str">
        <f>IF('Création champs PV'!CZ50=1,1,IF(OR('Création champs PV'!CZ50="V1",'Création champs PV'!CZ50="V2"),"V",IF('Création champs PV'!CZ50="B1","B",IF('Création champs PV'!CZ50="B2","B",IF('Création champs PV'!CZ50="1a","1a","")))))</f>
        <v/>
      </c>
      <c r="DA48" s="27" t="str">
        <f>IF('Création champs PV'!DA50=1,1,IF(OR('Création champs PV'!DA50="V1",'Création champs PV'!DA50="V2"),"V",IF('Création champs PV'!DA50="B1","B",IF('Création champs PV'!DA50="B2","B",IF('Création champs PV'!DA50="1a","1a","")))))</f>
        <v/>
      </c>
      <c r="DB48" s="27" t="str">
        <f>IF('Création champs PV'!DB50=1,1,IF(OR('Création champs PV'!DB50="V1",'Création champs PV'!DB50="V2"),"V",IF('Création champs PV'!DB50="B1","B",IF('Création champs PV'!DB50="B2","B",IF('Création champs PV'!DB50="1a","1a","")))))</f>
        <v/>
      </c>
      <c r="DC48" s="27" t="str">
        <f>IF('Création champs PV'!DC50=1,1,IF(OR('Création champs PV'!DC50="V1",'Création champs PV'!DC50="V2"),"V",IF('Création champs PV'!DC50="B1","B",IF('Création champs PV'!DC50="B2","B",IF('Création champs PV'!DC50="1a","1a","")))))</f>
        <v/>
      </c>
      <c r="DD48" s="28" t="str">
        <f>IF('Création champs PV'!DD50=1,1,IF(OR('Création champs PV'!DD50="V1",'Création champs PV'!DD50="V2"),"V",IF('Création champs PV'!DD50="B1","B",IF('Création champs PV'!DD50="B2","B",IF('Création champs PV'!DD50="1a","1a","")))))</f>
        <v/>
      </c>
      <c r="DE48" s="37"/>
    </row>
    <row r="49" spans="2:110" ht="21" customHeight="1" x14ac:dyDescent="0.25">
      <c r="B49" s="36"/>
      <c r="C49" s="26" t="str">
        <f>IF('Création champs PV'!C51=1,1,IF(OR('Création champs PV'!C51="V1",'Création champs PV'!C51="V2"),"V",IF('Création champs PV'!C51="B1","B",IF('Création champs PV'!C51="B2","B",IF('Création champs PV'!C51="1a","1a","")))))</f>
        <v/>
      </c>
      <c r="D49" s="27" t="str">
        <f>IF('Création champs PV'!D51=1,1,IF(OR('Création champs PV'!D51="V1",'Création champs PV'!D51="V2"),"V",IF('Création champs PV'!D51="B1","B",IF('Création champs PV'!D51="B2","B",IF('Création champs PV'!D51="1a","1a","")))))</f>
        <v/>
      </c>
      <c r="E49" s="27" t="str">
        <f>IF('Création champs PV'!E51=1,1,IF(OR('Création champs PV'!E51="V1",'Création champs PV'!E51="V2"),"V",IF('Création champs PV'!E51="B1","B",IF('Création champs PV'!E51="B2","B",IF('Création champs PV'!E51="1a","1a","")))))</f>
        <v/>
      </c>
      <c r="F49" s="27" t="str">
        <f>IF('Création champs PV'!F51=1,1,IF(OR('Création champs PV'!F51="V1",'Création champs PV'!F51="V2"),"V",IF('Création champs PV'!F51="B1","B",IF('Création champs PV'!F51="B2","B",IF('Création champs PV'!F51="1a","1a","")))))</f>
        <v/>
      </c>
      <c r="G49" s="27" t="str">
        <f>IF('Création champs PV'!G51=1,1,IF(OR('Création champs PV'!G51="V1",'Création champs PV'!G51="V2"),"V",IF('Création champs PV'!G51="B1","B",IF('Création champs PV'!G51="B2","B",IF('Création champs PV'!G51="1a","1a","")))))</f>
        <v/>
      </c>
      <c r="H49" s="27" t="str">
        <f>IF('Création champs PV'!H51=1,1,IF(OR('Création champs PV'!H51="V1",'Création champs PV'!H51="V2"),"V",IF('Création champs PV'!H51="B1","B",IF('Création champs PV'!H51="B2","B",IF('Création champs PV'!H51="1a","1a","")))))</f>
        <v/>
      </c>
      <c r="I49" s="27" t="str">
        <f>IF('Création champs PV'!I51=1,1,IF(OR('Création champs PV'!I51="V1",'Création champs PV'!I51="V2"),"V",IF('Création champs PV'!I51="B1","B",IF('Création champs PV'!I51="B2","B",IF('Création champs PV'!I51="1a","1a","")))))</f>
        <v/>
      </c>
      <c r="J49" s="27" t="str">
        <f>IF('Création champs PV'!J51=1,1,IF(OR('Création champs PV'!J51="V1",'Création champs PV'!J51="V2"),"V",IF('Création champs PV'!J51="B1","B",IF('Création champs PV'!J51="B2","B",IF('Création champs PV'!J51="1a","1a","")))))</f>
        <v/>
      </c>
      <c r="K49" s="27" t="str">
        <f>IF('Création champs PV'!K51=1,1,IF(OR('Création champs PV'!K51="V1",'Création champs PV'!K51="V2"),"V",IF('Création champs PV'!K51="B1","B",IF('Création champs PV'!K51="B2","B",IF('Création champs PV'!K51="1a","1a","")))))</f>
        <v/>
      </c>
      <c r="L49" s="27" t="str">
        <f>IF('Création champs PV'!L51=1,1,IF(OR('Création champs PV'!L51="V1",'Création champs PV'!L51="V2"),"V",IF('Création champs PV'!L51="B1","B",IF('Création champs PV'!L51="B2","B",IF('Création champs PV'!L51="1a","1a","")))))</f>
        <v/>
      </c>
      <c r="M49" s="27" t="str">
        <f>IF('Création champs PV'!M51=1,1,IF(OR('Création champs PV'!M51="V1",'Création champs PV'!M51="V2"),"V",IF('Création champs PV'!M51="B1","B",IF('Création champs PV'!M51="B2","B",IF('Création champs PV'!M51="1a","1a","")))))</f>
        <v/>
      </c>
      <c r="N49" s="27" t="str">
        <f>IF('Création champs PV'!N51=1,1,IF(OR('Création champs PV'!N51="V1",'Création champs PV'!N51="V2"),"V",IF('Création champs PV'!N51="B1","B",IF('Création champs PV'!N51="B2","B",IF('Création champs PV'!N51="1a","1a","")))))</f>
        <v/>
      </c>
      <c r="O49" s="27" t="str">
        <f>IF('Création champs PV'!O51=1,1,IF(OR('Création champs PV'!O51="V1",'Création champs PV'!O51="V2"),"V",IF('Création champs PV'!O51="B1","B",IF('Création champs PV'!O51="B2","B",IF('Création champs PV'!O51="1a","1a","")))))</f>
        <v/>
      </c>
      <c r="P49" s="27" t="str">
        <f>IF('Création champs PV'!P51=1,1,IF(OR('Création champs PV'!P51="V1",'Création champs PV'!P51="V2"),"V",IF('Création champs PV'!P51="B1","B",IF('Création champs PV'!P51="B2","B",IF('Création champs PV'!P51="1a","1a","")))))</f>
        <v/>
      </c>
      <c r="Q49" s="27" t="str">
        <f>IF('Création champs PV'!Q51=1,1,IF(OR('Création champs PV'!Q51="V1",'Création champs PV'!Q51="V2"),"V",IF('Création champs PV'!Q51="B1","B",IF('Création champs PV'!Q51="B2","B",IF('Création champs PV'!Q51="1a","1a","")))))</f>
        <v/>
      </c>
      <c r="R49" s="27" t="str">
        <f>IF('Création champs PV'!R51=1,1,IF(OR('Création champs PV'!R51="V1",'Création champs PV'!R51="V2"),"V",IF('Création champs PV'!R51="B1","B",IF('Création champs PV'!R51="B2","B",IF('Création champs PV'!R51="1a","1a","")))))</f>
        <v/>
      </c>
      <c r="S49" s="27" t="str">
        <f>IF('Création champs PV'!S51=1,1,IF(OR('Création champs PV'!S51="V1",'Création champs PV'!S51="V2"),"V",IF('Création champs PV'!S51="B1","B",IF('Création champs PV'!S51="B2","B",IF('Création champs PV'!S51="1a","1a","")))))</f>
        <v/>
      </c>
      <c r="T49" s="27" t="str">
        <f>IF('Création champs PV'!T51=1,1,IF(OR('Création champs PV'!T51="V1",'Création champs PV'!T51="V2"),"V",IF('Création champs PV'!T51="B1","B",IF('Création champs PV'!T51="B2","B",IF('Création champs PV'!T51="1a","1a","")))))</f>
        <v/>
      </c>
      <c r="U49" s="27" t="str">
        <f>IF('Création champs PV'!U51=1,1,IF(OR('Création champs PV'!U51="V1",'Création champs PV'!U51="V2"),"V",IF('Création champs PV'!U51="B1","B",IF('Création champs PV'!U51="B2","B",IF('Création champs PV'!U51="1a","1a","")))))</f>
        <v/>
      </c>
      <c r="V49" s="27" t="str">
        <f>IF('Création champs PV'!V51=1,1,IF(OR('Création champs PV'!V51="V1",'Création champs PV'!V51="V2"),"V",IF('Création champs PV'!V51="B1","B",IF('Création champs PV'!V51="B2","B",IF('Création champs PV'!V51="1a","1a","")))))</f>
        <v/>
      </c>
      <c r="W49" s="27" t="str">
        <f>IF('Création champs PV'!W51=1,1,IF(OR('Création champs PV'!W51="V1",'Création champs PV'!W51="V2"),"V",IF('Création champs PV'!W51="B1","B",IF('Création champs PV'!W51="B2","B",IF('Création champs PV'!W51="1a","1a","")))))</f>
        <v/>
      </c>
      <c r="X49" s="27" t="str">
        <f>IF('Création champs PV'!X51=1,1,IF(OR('Création champs PV'!X51="V1",'Création champs PV'!X51="V2"),"V",IF('Création champs PV'!X51="B1","B",IF('Création champs PV'!X51="B2","B",IF('Création champs PV'!X51="1a","1a","")))))</f>
        <v/>
      </c>
      <c r="Y49" s="27" t="str">
        <f>IF('Création champs PV'!Y51=1,1,IF(OR('Création champs PV'!Y51="V1",'Création champs PV'!Y51="V2"),"V",IF('Création champs PV'!Y51="B1","B",IF('Création champs PV'!Y51="B2","B",IF('Création champs PV'!Y51="1a","1a","")))))</f>
        <v/>
      </c>
      <c r="Z49" s="27" t="str">
        <f>IF('Création champs PV'!Z51=1,1,IF(OR('Création champs PV'!Z51="V1",'Création champs PV'!Z51="V2"),"V",IF('Création champs PV'!Z51="B1","B",IF('Création champs PV'!Z51="B2","B",IF('Création champs PV'!Z51="1a","1a","")))))</f>
        <v/>
      </c>
      <c r="AA49" s="27" t="str">
        <f>IF('Création champs PV'!AA51=1,1,IF(OR('Création champs PV'!AA51="V1",'Création champs PV'!AA51="V2"),"V",IF('Création champs PV'!AA51="B1","B",IF('Création champs PV'!AA51="B2","B",IF('Création champs PV'!AA51="1a","1a","")))))</f>
        <v/>
      </c>
      <c r="AB49" s="27" t="str">
        <f>IF('Création champs PV'!AB51=1,1,IF(OR('Création champs PV'!AB51="V1",'Création champs PV'!AB51="V2"),"V",IF('Création champs PV'!AB51="B1","B",IF('Création champs PV'!AB51="B2","B",IF('Création champs PV'!AB51="1a","1a","")))))</f>
        <v/>
      </c>
      <c r="AC49" s="27" t="str">
        <f>IF('Création champs PV'!AC51=1,1,IF(OR('Création champs PV'!AC51="V1",'Création champs PV'!AC51="V2"),"V",IF('Création champs PV'!AC51="B1","B",IF('Création champs PV'!AC51="B2","B",IF('Création champs PV'!AC51="1a","1a","")))))</f>
        <v/>
      </c>
      <c r="AD49" s="27" t="str">
        <f>IF('Création champs PV'!AD51=1,1,IF(OR('Création champs PV'!AD51="V1",'Création champs PV'!AD51="V2"),"V",IF('Création champs PV'!AD51="B1","B",IF('Création champs PV'!AD51="B2","B",IF('Création champs PV'!AD51="1a","1a","")))))</f>
        <v/>
      </c>
      <c r="AE49" s="27" t="str">
        <f>IF('Création champs PV'!AE51=1,1,IF(OR('Création champs PV'!AE51="V1",'Création champs PV'!AE51="V2"),"V",IF('Création champs PV'!AE51="B1","B",IF('Création champs PV'!AE51="B2","B",IF('Création champs PV'!AE51="1a","1a","")))))</f>
        <v/>
      </c>
      <c r="AF49" s="27" t="str">
        <f>IF('Création champs PV'!AF51=1,1,IF(OR('Création champs PV'!AF51="V1",'Création champs PV'!AF51="V2"),"V",IF('Création champs PV'!AF51="B1","B",IF('Création champs PV'!AF51="B2","B",IF('Création champs PV'!AF51="1a","1a","")))))</f>
        <v/>
      </c>
      <c r="AG49" s="27" t="str">
        <f>IF('Création champs PV'!AG51=1,1,IF(OR('Création champs PV'!AG51="V1",'Création champs PV'!AG51="V2"),"V",IF('Création champs PV'!AG51="B1","B",IF('Création champs PV'!AG51="B2","B",IF('Création champs PV'!AG51="1a","1a","")))))</f>
        <v/>
      </c>
      <c r="AH49" s="27" t="str">
        <f>IF('Création champs PV'!AH51=1,1,IF(OR('Création champs PV'!AH51="V1",'Création champs PV'!AH51="V2"),"V",IF('Création champs PV'!AH51="B1","B",IF('Création champs PV'!AH51="B2","B",IF('Création champs PV'!AH51="1a","1a","")))))</f>
        <v/>
      </c>
      <c r="AI49" s="27" t="str">
        <f>IF('Création champs PV'!AI51=1,1,IF(OR('Création champs PV'!AI51="V1",'Création champs PV'!AI51="V2"),"V",IF('Création champs PV'!AI51="B1","B",IF('Création champs PV'!AI51="B2","B",IF('Création champs PV'!AI51="1a","1a","")))))</f>
        <v/>
      </c>
      <c r="AJ49" s="27" t="str">
        <f>IF('Création champs PV'!AJ51=1,1,IF(OR('Création champs PV'!AJ51="V1",'Création champs PV'!AJ51="V2"),"V",IF('Création champs PV'!AJ51="B1","B",IF('Création champs PV'!AJ51="B2","B",IF('Création champs PV'!AJ51="1a","1a","")))))</f>
        <v/>
      </c>
      <c r="AK49" s="27" t="str">
        <f>IF('Création champs PV'!AK51=1,1,IF(OR('Création champs PV'!AK51="V1",'Création champs PV'!AK51="V2"),"V",IF('Création champs PV'!AK51="B1","B",IF('Création champs PV'!AK51="B2","B",IF('Création champs PV'!AK51="1a","1a","")))))</f>
        <v/>
      </c>
      <c r="AL49" s="27" t="str">
        <f>IF('Création champs PV'!AL51=1,1,IF(OR('Création champs PV'!AL51="V1",'Création champs PV'!AL51="V2"),"V",IF('Création champs PV'!AL51="B1","B",IF('Création champs PV'!AL51="B2","B",IF('Création champs PV'!AL51="1a","1a","")))))</f>
        <v/>
      </c>
      <c r="AM49" s="27" t="str">
        <f>IF('Création champs PV'!AM51=1,1,IF(OR('Création champs PV'!AM51="V1",'Création champs PV'!AM51="V2"),"V",IF('Création champs PV'!AM51="B1","B",IF('Création champs PV'!AM51="B2","B",IF('Création champs PV'!AM51="1a","1a","")))))</f>
        <v/>
      </c>
      <c r="AN49" s="27" t="str">
        <f>IF('Création champs PV'!AN51=1,1,IF(OR('Création champs PV'!AN51="V1",'Création champs PV'!AN51="V2"),"V",IF('Création champs PV'!AN51="B1","B",IF('Création champs PV'!AN51="B2","B",IF('Création champs PV'!AN51="1a","1a","")))))</f>
        <v/>
      </c>
      <c r="AO49" s="27" t="str">
        <f>IF('Création champs PV'!AO51=1,1,IF(OR('Création champs PV'!AO51="V1",'Création champs PV'!AO51="V2"),"V",IF('Création champs PV'!AO51="B1","B",IF('Création champs PV'!AO51="B2","B",IF('Création champs PV'!AO51="1a","1a","")))))</f>
        <v/>
      </c>
      <c r="AP49" s="27" t="str">
        <f>IF('Création champs PV'!AP51=1,1,IF(OR('Création champs PV'!AP51="V1",'Création champs PV'!AP51="V2"),"V",IF('Création champs PV'!AP51="B1","B",IF('Création champs PV'!AP51="B2","B",IF('Création champs PV'!AP51="1a","1a","")))))</f>
        <v/>
      </c>
      <c r="AQ49" s="27" t="str">
        <f>IF('Création champs PV'!AQ51=1,1,IF(OR('Création champs PV'!AQ51="V1",'Création champs PV'!AQ51="V2"),"V",IF('Création champs PV'!AQ51="B1","B",IF('Création champs PV'!AQ51="B2","B",IF('Création champs PV'!AQ51="1a","1a","")))))</f>
        <v/>
      </c>
      <c r="AR49" s="27" t="str">
        <f>IF('Création champs PV'!AR51=1,1,IF(OR('Création champs PV'!AR51="V1",'Création champs PV'!AR51="V2"),"V",IF('Création champs PV'!AR51="B1","B",IF('Création champs PV'!AR51="B2","B",IF('Création champs PV'!AR51="1a","1a","")))))</f>
        <v/>
      </c>
      <c r="AS49" s="27" t="str">
        <f>IF('Création champs PV'!AS51=1,1,IF(OR('Création champs PV'!AS51="V1",'Création champs PV'!AS51="V2"),"V",IF('Création champs PV'!AS51="B1","B",IF('Création champs PV'!AS51="B2","B",IF('Création champs PV'!AS51="1a","1a","")))))</f>
        <v/>
      </c>
      <c r="AT49" s="27" t="str">
        <f>IF('Création champs PV'!AT51=1,1,IF(OR('Création champs PV'!AT51="V1",'Création champs PV'!AT51="V2"),"V",IF('Création champs PV'!AT51="B1","B",IF('Création champs PV'!AT51="B2","B",IF('Création champs PV'!AT51="1a","1a","")))))</f>
        <v/>
      </c>
      <c r="AU49" s="27" t="str">
        <f>IF('Création champs PV'!AU51=1,1,IF(OR('Création champs PV'!AU51="V1",'Création champs PV'!AU51="V2"),"V",IF('Création champs PV'!AU51="B1","B",IF('Création champs PV'!AU51="B2","B",IF('Création champs PV'!AU51="1a","1a","")))))</f>
        <v/>
      </c>
      <c r="AV49" s="27" t="str">
        <f>IF('Création champs PV'!AV51=1,1,IF(OR('Création champs PV'!AV51="V1",'Création champs PV'!AV51="V2"),"V",IF('Création champs PV'!AV51="B1","B",IF('Création champs PV'!AV51="B2","B",IF('Création champs PV'!AV51="1a","1a","")))))</f>
        <v/>
      </c>
      <c r="AW49" s="27" t="str">
        <f>IF('Création champs PV'!AW51=1,1,IF(OR('Création champs PV'!AW51="V1",'Création champs PV'!AW51="V2"),"V",IF('Création champs PV'!AW51="B1","B",IF('Création champs PV'!AW51="B2","B",IF('Création champs PV'!AW51="1a","1a","")))))</f>
        <v/>
      </c>
      <c r="AX49" s="27" t="str">
        <f>IF('Création champs PV'!AX51=1,1,IF(OR('Création champs PV'!AX51="V1",'Création champs PV'!AX51="V2"),"V",IF('Création champs PV'!AX51="B1","B",IF('Création champs PV'!AX51="B2","B",IF('Création champs PV'!AX51="1a","1a","")))))</f>
        <v/>
      </c>
      <c r="AY49" s="27" t="str">
        <f>IF('Création champs PV'!AY51=1,1,IF(OR('Création champs PV'!AY51="V1",'Création champs PV'!AY51="V2"),"V",IF('Création champs PV'!AY51="B1","B",IF('Création champs PV'!AY51="B2","B",IF('Création champs PV'!AY51="1a","1a","")))))</f>
        <v/>
      </c>
      <c r="AZ49" s="27" t="str">
        <f>IF('Création champs PV'!AZ51=1,1,IF(OR('Création champs PV'!AZ51="V1",'Création champs PV'!AZ51="V2"),"V",IF('Création champs PV'!AZ51="B1","B",IF('Création champs PV'!AZ51="B2","B",IF('Création champs PV'!AZ51="1a","1a","")))))</f>
        <v/>
      </c>
      <c r="BA49" s="27" t="str">
        <f>IF('Création champs PV'!BA51=1,1,IF(OR('Création champs PV'!BA51="V1",'Création champs PV'!BA51="V2"),"V",IF('Création champs PV'!BA51="B1","B",IF('Création champs PV'!BA51="B2","B",IF('Création champs PV'!BA51="1a","1a","")))))</f>
        <v/>
      </c>
      <c r="BB49" s="27" t="str">
        <f>IF('Création champs PV'!BB51=1,1,IF(OR('Création champs PV'!BB51="V1",'Création champs PV'!BB51="V2"),"V",IF('Création champs PV'!BB51="B1","B",IF('Création champs PV'!BB51="B2","B",IF('Création champs PV'!BB51="1a","1a","")))))</f>
        <v/>
      </c>
      <c r="BC49" s="27" t="str">
        <f>IF('Création champs PV'!BC51=1,1,IF(OR('Création champs PV'!BC51="V1",'Création champs PV'!BC51="V2"),"V",IF('Création champs PV'!BC51="B1","B",IF('Création champs PV'!BC51="B2","B",IF('Création champs PV'!BC51="1a","1a","")))))</f>
        <v/>
      </c>
      <c r="BD49" s="27" t="str">
        <f>IF('Création champs PV'!BD51=1,1,IF(OR('Création champs PV'!BD51="V1",'Création champs PV'!BD51="V2"),"V",IF('Création champs PV'!BD51="B1","B",IF('Création champs PV'!BD51="B2","B",IF('Création champs PV'!BD51="1a","1a","")))))</f>
        <v/>
      </c>
      <c r="BE49" s="27" t="str">
        <f>IF('Création champs PV'!BE51=1,1,IF(OR('Création champs PV'!BE51="V1",'Création champs PV'!BE51="V2"),"V",IF('Création champs PV'!BE51="B1","B",IF('Création champs PV'!BE51="B2","B",IF('Création champs PV'!BE51="1a","1a","")))))</f>
        <v/>
      </c>
      <c r="BF49" s="27" t="str">
        <f>IF('Création champs PV'!BF51=1,1,IF(OR('Création champs PV'!BF51="V1",'Création champs PV'!BF51="V2"),"V",IF('Création champs PV'!BF51="B1","B",IF('Création champs PV'!BF51="B2","B",IF('Création champs PV'!BF51="1a","1a","")))))</f>
        <v/>
      </c>
      <c r="BG49" s="27" t="str">
        <f>IF('Création champs PV'!BG51=1,1,IF(OR('Création champs PV'!BG51="V1",'Création champs PV'!BG51="V2"),"V",IF('Création champs PV'!BG51="B1","B",IF('Création champs PV'!BG51="B2","B",IF('Création champs PV'!BG51="1a","1a","")))))</f>
        <v/>
      </c>
      <c r="BH49" s="27" t="str">
        <f>IF('Création champs PV'!BH51=1,1,IF(OR('Création champs PV'!BH51="V1",'Création champs PV'!BH51="V2"),"V",IF('Création champs PV'!BH51="B1","B",IF('Création champs PV'!BH51="B2","B",IF('Création champs PV'!BH51="1a","1a","")))))</f>
        <v/>
      </c>
      <c r="BI49" s="27" t="str">
        <f>IF('Création champs PV'!BI51=1,1,IF(OR('Création champs PV'!BI51="V1",'Création champs PV'!BI51="V2"),"V",IF('Création champs PV'!BI51="B1","B",IF('Création champs PV'!BI51="B2","B",IF('Création champs PV'!BI51="1a","1a","")))))</f>
        <v/>
      </c>
      <c r="BJ49" s="27" t="str">
        <f>IF('Création champs PV'!BJ51=1,1,IF(OR('Création champs PV'!BJ51="V1",'Création champs PV'!BJ51="V2"),"V",IF('Création champs PV'!BJ51="B1","B",IF('Création champs PV'!BJ51="B2","B",IF('Création champs PV'!BJ51="1a","1a","")))))</f>
        <v/>
      </c>
      <c r="BK49" s="27" t="str">
        <f>IF('Création champs PV'!BK51=1,1,IF(OR('Création champs PV'!BK51="V1",'Création champs PV'!BK51="V2"),"V",IF('Création champs PV'!BK51="B1","B",IF('Création champs PV'!BK51="B2","B",IF('Création champs PV'!BK51="1a","1a","")))))</f>
        <v/>
      </c>
      <c r="BL49" s="27" t="str">
        <f>IF('Création champs PV'!BL51=1,1,IF(OR('Création champs PV'!BL51="V1",'Création champs PV'!BL51="V2"),"V",IF('Création champs PV'!BL51="B1","B",IF('Création champs PV'!BL51="B2","B",IF('Création champs PV'!BL51="1a","1a","")))))</f>
        <v/>
      </c>
      <c r="BM49" s="27" t="str">
        <f>IF('Création champs PV'!BM51=1,1,IF(OR('Création champs PV'!BM51="V1",'Création champs PV'!BM51="V2"),"V",IF('Création champs PV'!BM51="B1","B",IF('Création champs PV'!BM51="B2","B",IF('Création champs PV'!BM51="1a","1a","")))))</f>
        <v/>
      </c>
      <c r="BN49" s="27" t="str">
        <f>IF('Création champs PV'!BN51=1,1,IF(OR('Création champs PV'!BN51="V1",'Création champs PV'!BN51="V2"),"V",IF('Création champs PV'!BN51="B1","B",IF('Création champs PV'!BN51="B2","B",IF('Création champs PV'!BN51="1a","1a","")))))</f>
        <v/>
      </c>
      <c r="BO49" s="27" t="str">
        <f>IF('Création champs PV'!BO51=1,1,IF(OR('Création champs PV'!BO51="V1",'Création champs PV'!BO51="V2"),"V",IF('Création champs PV'!BO51="B1","B",IF('Création champs PV'!BO51="B2","B",IF('Création champs PV'!BO51="1a","1a","")))))</f>
        <v/>
      </c>
      <c r="BP49" s="27" t="str">
        <f>IF('Création champs PV'!BP51=1,1,IF(OR('Création champs PV'!BP51="V1",'Création champs PV'!BP51="V2"),"V",IF('Création champs PV'!BP51="B1","B",IF('Création champs PV'!BP51="B2","B",IF('Création champs PV'!BP51="1a","1a","")))))</f>
        <v/>
      </c>
      <c r="BQ49" s="27" t="str">
        <f>IF('Création champs PV'!BQ51=1,1,IF(OR('Création champs PV'!BQ51="V1",'Création champs PV'!BQ51="V2"),"V",IF('Création champs PV'!BQ51="B1","B",IF('Création champs PV'!BQ51="B2","B",IF('Création champs PV'!BQ51="1a","1a","")))))</f>
        <v/>
      </c>
      <c r="BR49" s="27" t="str">
        <f>IF('Création champs PV'!BR51=1,1,IF(OR('Création champs PV'!BR51="V1",'Création champs PV'!BR51="V2"),"V",IF('Création champs PV'!BR51="B1","B",IF('Création champs PV'!BR51="B2","B",IF('Création champs PV'!BR51="1a","1a","")))))</f>
        <v/>
      </c>
      <c r="BS49" s="27" t="str">
        <f>IF('Création champs PV'!BS51=1,1,IF(OR('Création champs PV'!BS51="V1",'Création champs PV'!BS51="V2"),"V",IF('Création champs PV'!BS51="B1","B",IF('Création champs PV'!BS51="B2","B",IF('Création champs PV'!BS51="1a","1a","")))))</f>
        <v/>
      </c>
      <c r="BT49" s="27" t="str">
        <f>IF('Création champs PV'!BT51=1,1,IF(OR('Création champs PV'!BT51="V1",'Création champs PV'!BT51="V2"),"V",IF('Création champs PV'!BT51="B1","B",IF('Création champs PV'!BT51="B2","B",IF('Création champs PV'!BT51="1a","1a","")))))</f>
        <v/>
      </c>
      <c r="BU49" s="27" t="str">
        <f>IF('Création champs PV'!BU51=1,1,IF(OR('Création champs PV'!BU51="V1",'Création champs PV'!BU51="V2"),"V",IF('Création champs PV'!BU51="B1","B",IF('Création champs PV'!BU51="B2","B",IF('Création champs PV'!BU51="1a","1a","")))))</f>
        <v/>
      </c>
      <c r="BV49" s="27" t="str">
        <f>IF('Création champs PV'!BV51=1,1,IF(OR('Création champs PV'!BV51="V1",'Création champs PV'!BV51="V2"),"V",IF('Création champs PV'!BV51="B1","B",IF('Création champs PV'!BV51="B2","B",IF('Création champs PV'!BV51="1a","1a","")))))</f>
        <v/>
      </c>
      <c r="BW49" s="27" t="str">
        <f>IF('Création champs PV'!BW51=1,1,IF(OR('Création champs PV'!BW51="V1",'Création champs PV'!BW51="V2"),"V",IF('Création champs PV'!BW51="B1","B",IF('Création champs PV'!BW51="B2","B",IF('Création champs PV'!BW51="1a","1a","")))))</f>
        <v/>
      </c>
      <c r="BX49" s="27" t="str">
        <f>IF('Création champs PV'!BX51=1,1,IF(OR('Création champs PV'!BX51="V1",'Création champs PV'!BX51="V2"),"V",IF('Création champs PV'!BX51="B1","B",IF('Création champs PV'!BX51="B2","B",IF('Création champs PV'!BX51="1a","1a","")))))</f>
        <v/>
      </c>
      <c r="BY49" s="27" t="str">
        <f>IF('Création champs PV'!BY51=1,1,IF(OR('Création champs PV'!BY51="V1",'Création champs PV'!BY51="V2"),"V",IF('Création champs PV'!BY51="B1","B",IF('Création champs PV'!BY51="B2","B",IF('Création champs PV'!BY51="1a","1a","")))))</f>
        <v/>
      </c>
      <c r="BZ49" s="27" t="str">
        <f>IF('Création champs PV'!BZ51=1,1,IF(OR('Création champs PV'!BZ51="V1",'Création champs PV'!BZ51="V2"),"V",IF('Création champs PV'!BZ51="B1","B",IF('Création champs PV'!BZ51="B2","B",IF('Création champs PV'!BZ51="1a","1a","")))))</f>
        <v/>
      </c>
      <c r="CA49" s="27" t="str">
        <f>IF('Création champs PV'!CA51=1,1,IF(OR('Création champs PV'!CA51="V1",'Création champs PV'!CA51="V2"),"V",IF('Création champs PV'!CA51="B1","B",IF('Création champs PV'!CA51="B2","B",IF('Création champs PV'!CA51="1a","1a","")))))</f>
        <v/>
      </c>
      <c r="CB49" s="27" t="str">
        <f>IF('Création champs PV'!CB51=1,1,IF(OR('Création champs PV'!CB51="V1",'Création champs PV'!CB51="V2"),"V",IF('Création champs PV'!CB51="B1","B",IF('Création champs PV'!CB51="B2","B",IF('Création champs PV'!CB51="1a","1a","")))))</f>
        <v/>
      </c>
      <c r="CC49" s="27" t="str">
        <f>IF('Création champs PV'!CC51=1,1,IF(OR('Création champs PV'!CC51="V1",'Création champs PV'!CC51="V2"),"V",IF('Création champs PV'!CC51="B1","B",IF('Création champs PV'!CC51="B2","B",IF('Création champs PV'!CC51="1a","1a","")))))</f>
        <v/>
      </c>
      <c r="CD49" s="27" t="str">
        <f>IF('Création champs PV'!CD51=1,1,IF(OR('Création champs PV'!CD51="V1",'Création champs PV'!CD51="V2"),"V",IF('Création champs PV'!CD51="B1","B",IF('Création champs PV'!CD51="B2","B",IF('Création champs PV'!CD51="1a","1a","")))))</f>
        <v/>
      </c>
      <c r="CE49" s="27" t="str">
        <f>IF('Création champs PV'!CE51=1,1,IF(OR('Création champs PV'!CE51="V1",'Création champs PV'!CE51="V2"),"V",IF('Création champs PV'!CE51="B1","B",IF('Création champs PV'!CE51="B2","B",IF('Création champs PV'!CE51="1a","1a","")))))</f>
        <v/>
      </c>
      <c r="CF49" s="27" t="str">
        <f>IF('Création champs PV'!CF51=1,1,IF(OR('Création champs PV'!CF51="V1",'Création champs PV'!CF51="V2"),"V",IF('Création champs PV'!CF51="B1","B",IF('Création champs PV'!CF51="B2","B",IF('Création champs PV'!CF51="1a","1a","")))))</f>
        <v/>
      </c>
      <c r="CG49" s="27" t="str">
        <f>IF('Création champs PV'!CG51=1,1,IF(OR('Création champs PV'!CG51="V1",'Création champs PV'!CG51="V2"),"V",IF('Création champs PV'!CG51="B1","B",IF('Création champs PV'!CG51="B2","B",IF('Création champs PV'!CG51="1a","1a","")))))</f>
        <v/>
      </c>
      <c r="CH49" s="27" t="str">
        <f>IF('Création champs PV'!CH51=1,1,IF(OR('Création champs PV'!CH51="V1",'Création champs PV'!CH51="V2"),"V",IF('Création champs PV'!CH51="B1","B",IF('Création champs PV'!CH51="B2","B",IF('Création champs PV'!CH51="1a","1a","")))))</f>
        <v/>
      </c>
      <c r="CI49" s="27" t="str">
        <f>IF('Création champs PV'!CI51=1,1,IF(OR('Création champs PV'!CI51="V1",'Création champs PV'!CI51="V2"),"V",IF('Création champs PV'!CI51="B1","B",IF('Création champs PV'!CI51="B2","B",IF('Création champs PV'!CI51="1a","1a","")))))</f>
        <v/>
      </c>
      <c r="CJ49" s="27" t="str">
        <f>IF('Création champs PV'!CJ51=1,1,IF(OR('Création champs PV'!CJ51="V1",'Création champs PV'!CJ51="V2"),"V",IF('Création champs PV'!CJ51="B1","B",IF('Création champs PV'!CJ51="B2","B",IF('Création champs PV'!CJ51="1a","1a","")))))</f>
        <v/>
      </c>
      <c r="CK49" s="27" t="str">
        <f>IF('Création champs PV'!CK51=1,1,IF(OR('Création champs PV'!CK51="V1",'Création champs PV'!CK51="V2"),"V",IF('Création champs PV'!CK51="B1","B",IF('Création champs PV'!CK51="B2","B",IF('Création champs PV'!CK51="1a","1a","")))))</f>
        <v/>
      </c>
      <c r="CL49" s="27" t="str">
        <f>IF('Création champs PV'!CL51=1,1,IF(OR('Création champs PV'!CL51="V1",'Création champs PV'!CL51="V2"),"V",IF('Création champs PV'!CL51="B1","B",IF('Création champs PV'!CL51="B2","B",IF('Création champs PV'!CL51="1a","1a","")))))</f>
        <v/>
      </c>
      <c r="CM49" s="27" t="str">
        <f>IF('Création champs PV'!CM51=1,1,IF(OR('Création champs PV'!CM51="V1",'Création champs PV'!CM51="V2"),"V",IF('Création champs PV'!CM51="B1","B",IF('Création champs PV'!CM51="B2","B",IF('Création champs PV'!CM51="1a","1a","")))))</f>
        <v/>
      </c>
      <c r="CN49" s="27" t="str">
        <f>IF('Création champs PV'!CN51=1,1,IF(OR('Création champs PV'!CN51="V1",'Création champs PV'!CN51="V2"),"V",IF('Création champs PV'!CN51="B1","B",IF('Création champs PV'!CN51="B2","B",IF('Création champs PV'!CN51="1a","1a","")))))</f>
        <v/>
      </c>
      <c r="CO49" s="27" t="str">
        <f>IF('Création champs PV'!CO51=1,1,IF(OR('Création champs PV'!CO51="V1",'Création champs PV'!CO51="V2"),"V",IF('Création champs PV'!CO51="B1","B",IF('Création champs PV'!CO51="B2","B",IF('Création champs PV'!CO51="1a","1a","")))))</f>
        <v/>
      </c>
      <c r="CP49" s="27" t="str">
        <f>IF('Création champs PV'!CP51=1,1,IF(OR('Création champs PV'!CP51="V1",'Création champs PV'!CP51="V2"),"V",IF('Création champs PV'!CP51="B1","B",IF('Création champs PV'!CP51="B2","B",IF('Création champs PV'!CP51="1a","1a","")))))</f>
        <v/>
      </c>
      <c r="CQ49" s="27" t="str">
        <f>IF('Création champs PV'!CQ51=1,1,IF(OR('Création champs PV'!CQ51="V1",'Création champs PV'!CQ51="V2"),"V",IF('Création champs PV'!CQ51="B1","B",IF('Création champs PV'!CQ51="B2","B",IF('Création champs PV'!CQ51="1a","1a","")))))</f>
        <v/>
      </c>
      <c r="CR49" s="27" t="str">
        <f>IF('Création champs PV'!CR51=1,1,IF(OR('Création champs PV'!CR51="V1",'Création champs PV'!CR51="V2"),"V",IF('Création champs PV'!CR51="B1","B",IF('Création champs PV'!CR51="B2","B",IF('Création champs PV'!CR51="1a","1a","")))))</f>
        <v/>
      </c>
      <c r="CS49" s="27" t="str">
        <f>IF('Création champs PV'!CS51=1,1,IF(OR('Création champs PV'!CS51="V1",'Création champs PV'!CS51="V2"),"V",IF('Création champs PV'!CS51="B1","B",IF('Création champs PV'!CS51="B2","B",IF('Création champs PV'!CS51="1a","1a","")))))</f>
        <v/>
      </c>
      <c r="CT49" s="27" t="str">
        <f>IF('Création champs PV'!CT51=1,1,IF(OR('Création champs PV'!CT51="V1",'Création champs PV'!CT51="V2"),"V",IF('Création champs PV'!CT51="B1","B",IF('Création champs PV'!CT51="B2","B",IF('Création champs PV'!CT51="1a","1a","")))))</f>
        <v/>
      </c>
      <c r="CU49" s="27" t="str">
        <f>IF('Création champs PV'!CU51=1,1,IF(OR('Création champs PV'!CU51="V1",'Création champs PV'!CU51="V2"),"V",IF('Création champs PV'!CU51="B1","B",IF('Création champs PV'!CU51="B2","B",IF('Création champs PV'!CU51="1a","1a","")))))</f>
        <v/>
      </c>
      <c r="CV49" s="27" t="str">
        <f>IF('Création champs PV'!CV51=1,1,IF(OR('Création champs PV'!CV51="V1",'Création champs PV'!CV51="V2"),"V",IF('Création champs PV'!CV51="B1","B",IF('Création champs PV'!CV51="B2","B",IF('Création champs PV'!CV51="1a","1a","")))))</f>
        <v/>
      </c>
      <c r="CW49" s="27" t="str">
        <f>IF('Création champs PV'!CW51=1,1,IF(OR('Création champs PV'!CW51="V1",'Création champs PV'!CW51="V2"),"V",IF('Création champs PV'!CW51="B1","B",IF('Création champs PV'!CW51="B2","B",IF('Création champs PV'!CW51="1a","1a","")))))</f>
        <v/>
      </c>
      <c r="CX49" s="27" t="str">
        <f>IF('Création champs PV'!CX51=1,1,IF(OR('Création champs PV'!CX51="V1",'Création champs PV'!CX51="V2"),"V",IF('Création champs PV'!CX51="B1","B",IF('Création champs PV'!CX51="B2","B",IF('Création champs PV'!CX51="1a","1a","")))))</f>
        <v/>
      </c>
      <c r="CY49" s="27" t="str">
        <f>IF('Création champs PV'!CY51=1,1,IF(OR('Création champs PV'!CY51="V1",'Création champs PV'!CY51="V2"),"V",IF('Création champs PV'!CY51="B1","B",IF('Création champs PV'!CY51="B2","B",IF('Création champs PV'!CY51="1a","1a","")))))</f>
        <v/>
      </c>
      <c r="CZ49" s="27" t="str">
        <f>IF('Création champs PV'!CZ51=1,1,IF(OR('Création champs PV'!CZ51="V1",'Création champs PV'!CZ51="V2"),"V",IF('Création champs PV'!CZ51="B1","B",IF('Création champs PV'!CZ51="B2","B",IF('Création champs PV'!CZ51="1a","1a","")))))</f>
        <v/>
      </c>
      <c r="DA49" s="27" t="str">
        <f>IF('Création champs PV'!DA51=1,1,IF(OR('Création champs PV'!DA51="V1",'Création champs PV'!DA51="V2"),"V",IF('Création champs PV'!DA51="B1","B",IF('Création champs PV'!DA51="B2","B",IF('Création champs PV'!DA51="1a","1a","")))))</f>
        <v/>
      </c>
      <c r="DB49" s="27" t="str">
        <f>IF('Création champs PV'!DB51=1,1,IF(OR('Création champs PV'!DB51="V1",'Création champs PV'!DB51="V2"),"V",IF('Création champs PV'!DB51="B1","B",IF('Création champs PV'!DB51="B2","B",IF('Création champs PV'!DB51="1a","1a","")))))</f>
        <v/>
      </c>
      <c r="DC49" s="27" t="str">
        <f>IF('Création champs PV'!DC51=1,1,IF(OR('Création champs PV'!DC51="V1",'Création champs PV'!DC51="V2"),"V",IF('Création champs PV'!DC51="B1","B",IF('Création champs PV'!DC51="B2","B",IF('Création champs PV'!DC51="1a","1a","")))))</f>
        <v/>
      </c>
      <c r="DD49" s="28" t="str">
        <f>IF('Création champs PV'!DD51=1,1,IF(OR('Création champs PV'!DD51="V1",'Création champs PV'!DD51="V2"),"V",IF('Création champs PV'!DD51="B1","B",IF('Création champs PV'!DD51="B2","B",IF('Création champs PV'!DD51="1a","1a","")))))</f>
        <v/>
      </c>
      <c r="DE49" s="37"/>
    </row>
    <row r="50" spans="2:110" ht="21" customHeight="1" x14ac:dyDescent="0.25">
      <c r="B50" s="36"/>
      <c r="C50" s="26" t="str">
        <f>IF('Création champs PV'!C52=1,1,IF(OR('Création champs PV'!C52="V1",'Création champs PV'!C52="V2"),"V",IF('Création champs PV'!C52="B1","B",IF('Création champs PV'!C52="B2","B",IF('Création champs PV'!C52="1a","1a","")))))</f>
        <v/>
      </c>
      <c r="D50" s="27" t="str">
        <f>IF('Création champs PV'!D52=1,1,IF(OR('Création champs PV'!D52="V1",'Création champs PV'!D52="V2"),"V",IF('Création champs PV'!D52="B1","B",IF('Création champs PV'!D52="B2","B",IF('Création champs PV'!D52="1a","1a","")))))</f>
        <v/>
      </c>
      <c r="E50" s="27" t="str">
        <f>IF('Création champs PV'!E52=1,1,IF(OR('Création champs PV'!E52="V1",'Création champs PV'!E52="V2"),"V",IF('Création champs PV'!E52="B1","B",IF('Création champs PV'!E52="B2","B",IF('Création champs PV'!E52="1a","1a","")))))</f>
        <v/>
      </c>
      <c r="F50" s="27" t="str">
        <f>IF('Création champs PV'!F52=1,1,IF(OR('Création champs PV'!F52="V1",'Création champs PV'!F52="V2"),"V",IF('Création champs PV'!F52="B1","B",IF('Création champs PV'!F52="B2","B",IF('Création champs PV'!F52="1a","1a","")))))</f>
        <v/>
      </c>
      <c r="G50" s="27" t="str">
        <f>IF('Création champs PV'!G52=1,1,IF(OR('Création champs PV'!G52="V1",'Création champs PV'!G52="V2"),"V",IF('Création champs PV'!G52="B1","B",IF('Création champs PV'!G52="B2","B",IF('Création champs PV'!G52="1a","1a","")))))</f>
        <v/>
      </c>
      <c r="H50" s="27" t="str">
        <f>IF('Création champs PV'!H52=1,1,IF(OR('Création champs PV'!H52="V1",'Création champs PV'!H52="V2"),"V",IF('Création champs PV'!H52="B1","B",IF('Création champs PV'!H52="B2","B",IF('Création champs PV'!H52="1a","1a","")))))</f>
        <v/>
      </c>
      <c r="I50" s="27" t="str">
        <f>IF('Création champs PV'!I52=1,1,IF(OR('Création champs PV'!I52="V1",'Création champs PV'!I52="V2"),"V",IF('Création champs PV'!I52="B1","B",IF('Création champs PV'!I52="B2","B",IF('Création champs PV'!I52="1a","1a","")))))</f>
        <v/>
      </c>
      <c r="J50" s="27" t="str">
        <f>IF('Création champs PV'!J52=1,1,IF(OR('Création champs PV'!J52="V1",'Création champs PV'!J52="V2"),"V",IF('Création champs PV'!J52="B1","B",IF('Création champs PV'!J52="B2","B",IF('Création champs PV'!J52="1a","1a","")))))</f>
        <v/>
      </c>
      <c r="K50" s="27" t="str">
        <f>IF('Création champs PV'!K52=1,1,IF(OR('Création champs PV'!K52="V1",'Création champs PV'!K52="V2"),"V",IF('Création champs PV'!K52="B1","B",IF('Création champs PV'!K52="B2","B",IF('Création champs PV'!K52="1a","1a","")))))</f>
        <v/>
      </c>
      <c r="L50" s="27" t="str">
        <f>IF('Création champs PV'!L52=1,1,IF(OR('Création champs PV'!L52="V1",'Création champs PV'!L52="V2"),"V",IF('Création champs PV'!L52="B1","B",IF('Création champs PV'!L52="B2","B",IF('Création champs PV'!L52="1a","1a","")))))</f>
        <v/>
      </c>
      <c r="M50" s="27" t="str">
        <f>IF('Création champs PV'!M52=1,1,IF(OR('Création champs PV'!M52="V1",'Création champs PV'!M52="V2"),"V",IF('Création champs PV'!M52="B1","B",IF('Création champs PV'!M52="B2","B",IF('Création champs PV'!M52="1a","1a","")))))</f>
        <v/>
      </c>
      <c r="N50" s="27" t="str">
        <f>IF('Création champs PV'!N52=1,1,IF(OR('Création champs PV'!N52="V1",'Création champs PV'!N52="V2"),"V",IF('Création champs PV'!N52="B1","B",IF('Création champs PV'!N52="B2","B",IF('Création champs PV'!N52="1a","1a","")))))</f>
        <v/>
      </c>
      <c r="O50" s="27" t="str">
        <f>IF('Création champs PV'!O52=1,1,IF(OR('Création champs PV'!O52="V1",'Création champs PV'!O52="V2"),"V",IF('Création champs PV'!O52="B1","B",IF('Création champs PV'!O52="B2","B",IF('Création champs PV'!O52="1a","1a","")))))</f>
        <v/>
      </c>
      <c r="P50" s="27" t="str">
        <f>IF('Création champs PV'!P52=1,1,IF(OR('Création champs PV'!P52="V1",'Création champs PV'!P52="V2"),"V",IF('Création champs PV'!P52="B1","B",IF('Création champs PV'!P52="B2","B",IF('Création champs PV'!P52="1a","1a","")))))</f>
        <v/>
      </c>
      <c r="Q50" s="27" t="str">
        <f>IF('Création champs PV'!Q52=1,1,IF(OR('Création champs PV'!Q52="V1",'Création champs PV'!Q52="V2"),"V",IF('Création champs PV'!Q52="B1","B",IF('Création champs PV'!Q52="B2","B",IF('Création champs PV'!Q52="1a","1a","")))))</f>
        <v/>
      </c>
      <c r="R50" s="27" t="str">
        <f>IF('Création champs PV'!R52=1,1,IF(OR('Création champs PV'!R52="V1",'Création champs PV'!R52="V2"),"V",IF('Création champs PV'!R52="B1","B",IF('Création champs PV'!R52="B2","B",IF('Création champs PV'!R52="1a","1a","")))))</f>
        <v/>
      </c>
      <c r="S50" s="27" t="str">
        <f>IF('Création champs PV'!S52=1,1,IF(OR('Création champs PV'!S52="V1",'Création champs PV'!S52="V2"),"V",IF('Création champs PV'!S52="B1","B",IF('Création champs PV'!S52="B2","B",IF('Création champs PV'!S52="1a","1a","")))))</f>
        <v/>
      </c>
      <c r="T50" s="27" t="str">
        <f>IF('Création champs PV'!T52=1,1,IF(OR('Création champs PV'!T52="V1",'Création champs PV'!T52="V2"),"V",IF('Création champs PV'!T52="B1","B",IF('Création champs PV'!T52="B2","B",IF('Création champs PV'!T52="1a","1a","")))))</f>
        <v/>
      </c>
      <c r="U50" s="27" t="str">
        <f>IF('Création champs PV'!U52=1,1,IF(OR('Création champs PV'!U52="V1",'Création champs PV'!U52="V2"),"V",IF('Création champs PV'!U52="B1","B",IF('Création champs PV'!U52="B2","B",IF('Création champs PV'!U52="1a","1a","")))))</f>
        <v/>
      </c>
      <c r="V50" s="27" t="str">
        <f>IF('Création champs PV'!V52=1,1,IF(OR('Création champs PV'!V52="V1",'Création champs PV'!V52="V2"),"V",IF('Création champs PV'!V52="B1","B",IF('Création champs PV'!V52="B2","B",IF('Création champs PV'!V52="1a","1a","")))))</f>
        <v/>
      </c>
      <c r="W50" s="27" t="str">
        <f>IF('Création champs PV'!W52=1,1,IF(OR('Création champs PV'!W52="V1",'Création champs PV'!W52="V2"),"V",IF('Création champs PV'!W52="B1","B",IF('Création champs PV'!W52="B2","B",IF('Création champs PV'!W52="1a","1a","")))))</f>
        <v/>
      </c>
      <c r="X50" s="27" t="str">
        <f>IF('Création champs PV'!X52=1,1,IF(OR('Création champs PV'!X52="V1",'Création champs PV'!X52="V2"),"V",IF('Création champs PV'!X52="B1","B",IF('Création champs PV'!X52="B2","B",IF('Création champs PV'!X52="1a","1a","")))))</f>
        <v/>
      </c>
      <c r="Y50" s="27" t="str">
        <f>IF('Création champs PV'!Y52=1,1,IF(OR('Création champs PV'!Y52="V1",'Création champs PV'!Y52="V2"),"V",IF('Création champs PV'!Y52="B1","B",IF('Création champs PV'!Y52="B2","B",IF('Création champs PV'!Y52="1a","1a","")))))</f>
        <v/>
      </c>
      <c r="Z50" s="27" t="str">
        <f>IF('Création champs PV'!Z52=1,1,IF(OR('Création champs PV'!Z52="V1",'Création champs PV'!Z52="V2"),"V",IF('Création champs PV'!Z52="B1","B",IF('Création champs PV'!Z52="B2","B",IF('Création champs PV'!Z52="1a","1a","")))))</f>
        <v/>
      </c>
      <c r="AA50" s="27" t="str">
        <f>IF('Création champs PV'!AA52=1,1,IF(OR('Création champs PV'!AA52="V1",'Création champs PV'!AA52="V2"),"V",IF('Création champs PV'!AA52="B1","B",IF('Création champs PV'!AA52="B2","B",IF('Création champs PV'!AA52="1a","1a","")))))</f>
        <v/>
      </c>
      <c r="AB50" s="27" t="str">
        <f>IF('Création champs PV'!AB52=1,1,IF(OR('Création champs PV'!AB52="V1",'Création champs PV'!AB52="V2"),"V",IF('Création champs PV'!AB52="B1","B",IF('Création champs PV'!AB52="B2","B",IF('Création champs PV'!AB52="1a","1a","")))))</f>
        <v/>
      </c>
      <c r="AC50" s="27" t="str">
        <f>IF('Création champs PV'!AC52=1,1,IF(OR('Création champs PV'!AC52="V1",'Création champs PV'!AC52="V2"),"V",IF('Création champs PV'!AC52="B1","B",IF('Création champs PV'!AC52="B2","B",IF('Création champs PV'!AC52="1a","1a","")))))</f>
        <v/>
      </c>
      <c r="AD50" s="27" t="str">
        <f>IF('Création champs PV'!AD52=1,1,IF(OR('Création champs PV'!AD52="V1",'Création champs PV'!AD52="V2"),"V",IF('Création champs PV'!AD52="B1","B",IF('Création champs PV'!AD52="B2","B",IF('Création champs PV'!AD52="1a","1a","")))))</f>
        <v/>
      </c>
      <c r="AE50" s="27" t="str">
        <f>IF('Création champs PV'!AE52=1,1,IF(OR('Création champs PV'!AE52="V1",'Création champs PV'!AE52="V2"),"V",IF('Création champs PV'!AE52="B1","B",IF('Création champs PV'!AE52="B2","B",IF('Création champs PV'!AE52="1a","1a","")))))</f>
        <v/>
      </c>
      <c r="AF50" s="27" t="str">
        <f>IF('Création champs PV'!AF52=1,1,IF(OR('Création champs PV'!AF52="V1",'Création champs PV'!AF52="V2"),"V",IF('Création champs PV'!AF52="B1","B",IF('Création champs PV'!AF52="B2","B",IF('Création champs PV'!AF52="1a","1a","")))))</f>
        <v/>
      </c>
      <c r="AG50" s="27" t="str">
        <f>IF('Création champs PV'!AG52=1,1,IF(OR('Création champs PV'!AG52="V1",'Création champs PV'!AG52="V2"),"V",IF('Création champs PV'!AG52="B1","B",IF('Création champs PV'!AG52="B2","B",IF('Création champs PV'!AG52="1a","1a","")))))</f>
        <v/>
      </c>
      <c r="AH50" s="27" t="str">
        <f>IF('Création champs PV'!AH52=1,1,IF(OR('Création champs PV'!AH52="V1",'Création champs PV'!AH52="V2"),"V",IF('Création champs PV'!AH52="B1","B",IF('Création champs PV'!AH52="B2","B",IF('Création champs PV'!AH52="1a","1a","")))))</f>
        <v/>
      </c>
      <c r="AI50" s="27" t="str">
        <f>IF('Création champs PV'!AI52=1,1,IF(OR('Création champs PV'!AI52="V1",'Création champs PV'!AI52="V2"),"V",IF('Création champs PV'!AI52="B1","B",IF('Création champs PV'!AI52="B2","B",IF('Création champs PV'!AI52="1a","1a","")))))</f>
        <v/>
      </c>
      <c r="AJ50" s="27" t="str">
        <f>IF('Création champs PV'!AJ52=1,1,IF(OR('Création champs PV'!AJ52="V1",'Création champs PV'!AJ52="V2"),"V",IF('Création champs PV'!AJ52="B1","B",IF('Création champs PV'!AJ52="B2","B",IF('Création champs PV'!AJ52="1a","1a","")))))</f>
        <v/>
      </c>
      <c r="AK50" s="27" t="str">
        <f>IF('Création champs PV'!AK52=1,1,IF(OR('Création champs PV'!AK52="V1",'Création champs PV'!AK52="V2"),"V",IF('Création champs PV'!AK52="B1","B",IF('Création champs PV'!AK52="B2","B",IF('Création champs PV'!AK52="1a","1a","")))))</f>
        <v/>
      </c>
      <c r="AL50" s="27" t="str">
        <f>IF('Création champs PV'!AL52=1,1,IF(OR('Création champs PV'!AL52="V1",'Création champs PV'!AL52="V2"),"V",IF('Création champs PV'!AL52="B1","B",IF('Création champs PV'!AL52="B2","B",IF('Création champs PV'!AL52="1a","1a","")))))</f>
        <v/>
      </c>
      <c r="AM50" s="27" t="str">
        <f>IF('Création champs PV'!AM52=1,1,IF(OR('Création champs PV'!AM52="V1",'Création champs PV'!AM52="V2"),"V",IF('Création champs PV'!AM52="B1","B",IF('Création champs PV'!AM52="B2","B",IF('Création champs PV'!AM52="1a","1a","")))))</f>
        <v/>
      </c>
      <c r="AN50" s="27" t="str">
        <f>IF('Création champs PV'!AN52=1,1,IF(OR('Création champs PV'!AN52="V1",'Création champs PV'!AN52="V2"),"V",IF('Création champs PV'!AN52="B1","B",IF('Création champs PV'!AN52="B2","B",IF('Création champs PV'!AN52="1a","1a","")))))</f>
        <v/>
      </c>
      <c r="AO50" s="27" t="str">
        <f>IF('Création champs PV'!AO52=1,1,IF(OR('Création champs PV'!AO52="V1",'Création champs PV'!AO52="V2"),"V",IF('Création champs PV'!AO52="B1","B",IF('Création champs PV'!AO52="B2","B",IF('Création champs PV'!AO52="1a","1a","")))))</f>
        <v/>
      </c>
      <c r="AP50" s="27" t="str">
        <f>IF('Création champs PV'!AP52=1,1,IF(OR('Création champs PV'!AP52="V1",'Création champs PV'!AP52="V2"),"V",IF('Création champs PV'!AP52="B1","B",IF('Création champs PV'!AP52="B2","B",IF('Création champs PV'!AP52="1a","1a","")))))</f>
        <v/>
      </c>
      <c r="AQ50" s="27" t="str">
        <f>IF('Création champs PV'!AQ52=1,1,IF(OR('Création champs PV'!AQ52="V1",'Création champs PV'!AQ52="V2"),"V",IF('Création champs PV'!AQ52="B1","B",IF('Création champs PV'!AQ52="B2","B",IF('Création champs PV'!AQ52="1a","1a","")))))</f>
        <v/>
      </c>
      <c r="AR50" s="27" t="str">
        <f>IF('Création champs PV'!AR52=1,1,IF(OR('Création champs PV'!AR52="V1",'Création champs PV'!AR52="V2"),"V",IF('Création champs PV'!AR52="B1","B",IF('Création champs PV'!AR52="B2","B",IF('Création champs PV'!AR52="1a","1a","")))))</f>
        <v/>
      </c>
      <c r="AS50" s="27" t="str">
        <f>IF('Création champs PV'!AS52=1,1,IF(OR('Création champs PV'!AS52="V1",'Création champs PV'!AS52="V2"),"V",IF('Création champs PV'!AS52="B1","B",IF('Création champs PV'!AS52="B2","B",IF('Création champs PV'!AS52="1a","1a","")))))</f>
        <v/>
      </c>
      <c r="AT50" s="27" t="str">
        <f>IF('Création champs PV'!AT52=1,1,IF(OR('Création champs PV'!AT52="V1",'Création champs PV'!AT52="V2"),"V",IF('Création champs PV'!AT52="B1","B",IF('Création champs PV'!AT52="B2","B",IF('Création champs PV'!AT52="1a","1a","")))))</f>
        <v/>
      </c>
      <c r="AU50" s="27" t="str">
        <f>IF('Création champs PV'!AU52=1,1,IF(OR('Création champs PV'!AU52="V1",'Création champs PV'!AU52="V2"),"V",IF('Création champs PV'!AU52="B1","B",IF('Création champs PV'!AU52="B2","B",IF('Création champs PV'!AU52="1a","1a","")))))</f>
        <v/>
      </c>
      <c r="AV50" s="27" t="str">
        <f>IF('Création champs PV'!AV52=1,1,IF(OR('Création champs PV'!AV52="V1",'Création champs PV'!AV52="V2"),"V",IF('Création champs PV'!AV52="B1","B",IF('Création champs PV'!AV52="B2","B",IF('Création champs PV'!AV52="1a","1a","")))))</f>
        <v/>
      </c>
      <c r="AW50" s="27" t="str">
        <f>IF('Création champs PV'!AW52=1,1,IF(OR('Création champs PV'!AW52="V1",'Création champs PV'!AW52="V2"),"V",IF('Création champs PV'!AW52="B1","B",IF('Création champs PV'!AW52="B2","B",IF('Création champs PV'!AW52="1a","1a","")))))</f>
        <v/>
      </c>
      <c r="AX50" s="27" t="str">
        <f>IF('Création champs PV'!AX52=1,1,IF(OR('Création champs PV'!AX52="V1",'Création champs PV'!AX52="V2"),"V",IF('Création champs PV'!AX52="B1","B",IF('Création champs PV'!AX52="B2","B",IF('Création champs PV'!AX52="1a","1a","")))))</f>
        <v/>
      </c>
      <c r="AY50" s="27" t="str">
        <f>IF('Création champs PV'!AY52=1,1,IF(OR('Création champs PV'!AY52="V1",'Création champs PV'!AY52="V2"),"V",IF('Création champs PV'!AY52="B1","B",IF('Création champs PV'!AY52="B2","B",IF('Création champs PV'!AY52="1a","1a","")))))</f>
        <v/>
      </c>
      <c r="AZ50" s="27" t="str">
        <f>IF('Création champs PV'!AZ52=1,1,IF(OR('Création champs PV'!AZ52="V1",'Création champs PV'!AZ52="V2"),"V",IF('Création champs PV'!AZ52="B1","B",IF('Création champs PV'!AZ52="B2","B",IF('Création champs PV'!AZ52="1a","1a","")))))</f>
        <v/>
      </c>
      <c r="BA50" s="27" t="str">
        <f>IF('Création champs PV'!BA52=1,1,IF(OR('Création champs PV'!BA52="V1",'Création champs PV'!BA52="V2"),"V",IF('Création champs PV'!BA52="B1","B",IF('Création champs PV'!BA52="B2","B",IF('Création champs PV'!BA52="1a","1a","")))))</f>
        <v/>
      </c>
      <c r="BB50" s="27" t="str">
        <f>IF('Création champs PV'!BB52=1,1,IF(OR('Création champs PV'!BB52="V1",'Création champs PV'!BB52="V2"),"V",IF('Création champs PV'!BB52="B1","B",IF('Création champs PV'!BB52="B2","B",IF('Création champs PV'!BB52="1a","1a","")))))</f>
        <v/>
      </c>
      <c r="BC50" s="27" t="str">
        <f>IF('Création champs PV'!BC52=1,1,IF(OR('Création champs PV'!BC52="V1",'Création champs PV'!BC52="V2"),"V",IF('Création champs PV'!BC52="B1","B",IF('Création champs PV'!BC52="B2","B",IF('Création champs PV'!BC52="1a","1a","")))))</f>
        <v/>
      </c>
      <c r="BD50" s="27" t="str">
        <f>IF('Création champs PV'!BD52=1,1,IF(OR('Création champs PV'!BD52="V1",'Création champs PV'!BD52="V2"),"V",IF('Création champs PV'!BD52="B1","B",IF('Création champs PV'!BD52="B2","B",IF('Création champs PV'!BD52="1a","1a","")))))</f>
        <v/>
      </c>
      <c r="BE50" s="27" t="str">
        <f>IF('Création champs PV'!BE52=1,1,IF(OR('Création champs PV'!BE52="V1",'Création champs PV'!BE52="V2"),"V",IF('Création champs PV'!BE52="B1","B",IF('Création champs PV'!BE52="B2","B",IF('Création champs PV'!BE52="1a","1a","")))))</f>
        <v/>
      </c>
      <c r="BF50" s="27" t="str">
        <f>IF('Création champs PV'!BF52=1,1,IF(OR('Création champs PV'!BF52="V1",'Création champs PV'!BF52="V2"),"V",IF('Création champs PV'!BF52="B1","B",IF('Création champs PV'!BF52="B2","B",IF('Création champs PV'!BF52="1a","1a","")))))</f>
        <v/>
      </c>
      <c r="BG50" s="27" t="str">
        <f>IF('Création champs PV'!BG52=1,1,IF(OR('Création champs PV'!BG52="V1",'Création champs PV'!BG52="V2"),"V",IF('Création champs PV'!BG52="B1","B",IF('Création champs PV'!BG52="B2","B",IF('Création champs PV'!BG52="1a","1a","")))))</f>
        <v/>
      </c>
      <c r="BH50" s="27" t="str">
        <f>IF('Création champs PV'!BH52=1,1,IF(OR('Création champs PV'!BH52="V1",'Création champs PV'!BH52="V2"),"V",IF('Création champs PV'!BH52="B1","B",IF('Création champs PV'!BH52="B2","B",IF('Création champs PV'!BH52="1a","1a","")))))</f>
        <v/>
      </c>
      <c r="BI50" s="27" t="str">
        <f>IF('Création champs PV'!BI52=1,1,IF(OR('Création champs PV'!BI52="V1",'Création champs PV'!BI52="V2"),"V",IF('Création champs PV'!BI52="B1","B",IF('Création champs PV'!BI52="B2","B",IF('Création champs PV'!BI52="1a","1a","")))))</f>
        <v/>
      </c>
      <c r="BJ50" s="27" t="str">
        <f>IF('Création champs PV'!BJ52=1,1,IF(OR('Création champs PV'!BJ52="V1",'Création champs PV'!BJ52="V2"),"V",IF('Création champs PV'!BJ52="B1","B",IF('Création champs PV'!BJ52="B2","B",IF('Création champs PV'!BJ52="1a","1a","")))))</f>
        <v/>
      </c>
      <c r="BK50" s="27" t="str">
        <f>IF('Création champs PV'!BK52=1,1,IF(OR('Création champs PV'!BK52="V1",'Création champs PV'!BK52="V2"),"V",IF('Création champs PV'!BK52="B1","B",IF('Création champs PV'!BK52="B2","B",IF('Création champs PV'!BK52="1a","1a","")))))</f>
        <v/>
      </c>
      <c r="BL50" s="27" t="str">
        <f>IF('Création champs PV'!BL52=1,1,IF(OR('Création champs PV'!BL52="V1",'Création champs PV'!BL52="V2"),"V",IF('Création champs PV'!BL52="B1","B",IF('Création champs PV'!BL52="B2","B",IF('Création champs PV'!BL52="1a","1a","")))))</f>
        <v/>
      </c>
      <c r="BM50" s="27" t="str">
        <f>IF('Création champs PV'!BM52=1,1,IF(OR('Création champs PV'!BM52="V1",'Création champs PV'!BM52="V2"),"V",IF('Création champs PV'!BM52="B1","B",IF('Création champs PV'!BM52="B2","B",IF('Création champs PV'!BM52="1a","1a","")))))</f>
        <v/>
      </c>
      <c r="BN50" s="27" t="str">
        <f>IF('Création champs PV'!BN52=1,1,IF(OR('Création champs PV'!BN52="V1",'Création champs PV'!BN52="V2"),"V",IF('Création champs PV'!BN52="B1","B",IF('Création champs PV'!BN52="B2","B",IF('Création champs PV'!BN52="1a","1a","")))))</f>
        <v/>
      </c>
      <c r="BO50" s="27" t="str">
        <f>IF('Création champs PV'!BO52=1,1,IF(OR('Création champs PV'!BO52="V1",'Création champs PV'!BO52="V2"),"V",IF('Création champs PV'!BO52="B1","B",IF('Création champs PV'!BO52="B2","B",IF('Création champs PV'!BO52="1a","1a","")))))</f>
        <v/>
      </c>
      <c r="BP50" s="27" t="str">
        <f>IF('Création champs PV'!BP52=1,1,IF(OR('Création champs PV'!BP52="V1",'Création champs PV'!BP52="V2"),"V",IF('Création champs PV'!BP52="B1","B",IF('Création champs PV'!BP52="B2","B",IF('Création champs PV'!BP52="1a","1a","")))))</f>
        <v/>
      </c>
      <c r="BQ50" s="27" t="str">
        <f>IF('Création champs PV'!BQ52=1,1,IF(OR('Création champs PV'!BQ52="V1",'Création champs PV'!BQ52="V2"),"V",IF('Création champs PV'!BQ52="B1","B",IF('Création champs PV'!BQ52="B2","B",IF('Création champs PV'!BQ52="1a","1a","")))))</f>
        <v/>
      </c>
      <c r="BR50" s="27" t="str">
        <f>IF('Création champs PV'!BR52=1,1,IF(OR('Création champs PV'!BR52="V1",'Création champs PV'!BR52="V2"),"V",IF('Création champs PV'!BR52="B1","B",IF('Création champs PV'!BR52="B2","B",IF('Création champs PV'!BR52="1a","1a","")))))</f>
        <v/>
      </c>
      <c r="BS50" s="27" t="str">
        <f>IF('Création champs PV'!BS52=1,1,IF(OR('Création champs PV'!BS52="V1",'Création champs PV'!BS52="V2"),"V",IF('Création champs PV'!BS52="B1","B",IF('Création champs PV'!BS52="B2","B",IF('Création champs PV'!BS52="1a","1a","")))))</f>
        <v/>
      </c>
      <c r="BT50" s="27" t="str">
        <f>IF('Création champs PV'!BT52=1,1,IF(OR('Création champs PV'!BT52="V1",'Création champs PV'!BT52="V2"),"V",IF('Création champs PV'!BT52="B1","B",IF('Création champs PV'!BT52="B2","B",IF('Création champs PV'!BT52="1a","1a","")))))</f>
        <v/>
      </c>
      <c r="BU50" s="27" t="str">
        <f>IF('Création champs PV'!BU52=1,1,IF(OR('Création champs PV'!BU52="V1",'Création champs PV'!BU52="V2"),"V",IF('Création champs PV'!BU52="B1","B",IF('Création champs PV'!BU52="B2","B",IF('Création champs PV'!BU52="1a","1a","")))))</f>
        <v/>
      </c>
      <c r="BV50" s="27" t="str">
        <f>IF('Création champs PV'!BV52=1,1,IF(OR('Création champs PV'!BV52="V1",'Création champs PV'!BV52="V2"),"V",IF('Création champs PV'!BV52="B1","B",IF('Création champs PV'!BV52="B2","B",IF('Création champs PV'!BV52="1a","1a","")))))</f>
        <v/>
      </c>
      <c r="BW50" s="27" t="str">
        <f>IF('Création champs PV'!BW52=1,1,IF(OR('Création champs PV'!BW52="V1",'Création champs PV'!BW52="V2"),"V",IF('Création champs PV'!BW52="B1","B",IF('Création champs PV'!BW52="B2","B",IF('Création champs PV'!BW52="1a","1a","")))))</f>
        <v/>
      </c>
      <c r="BX50" s="27" t="str">
        <f>IF('Création champs PV'!BX52=1,1,IF(OR('Création champs PV'!BX52="V1",'Création champs PV'!BX52="V2"),"V",IF('Création champs PV'!BX52="B1","B",IF('Création champs PV'!BX52="B2","B",IF('Création champs PV'!BX52="1a","1a","")))))</f>
        <v/>
      </c>
      <c r="BY50" s="27" t="str">
        <f>IF('Création champs PV'!BY52=1,1,IF(OR('Création champs PV'!BY52="V1",'Création champs PV'!BY52="V2"),"V",IF('Création champs PV'!BY52="B1","B",IF('Création champs PV'!BY52="B2","B",IF('Création champs PV'!BY52="1a","1a","")))))</f>
        <v/>
      </c>
      <c r="BZ50" s="27" t="str">
        <f>IF('Création champs PV'!BZ52=1,1,IF(OR('Création champs PV'!BZ52="V1",'Création champs PV'!BZ52="V2"),"V",IF('Création champs PV'!BZ52="B1","B",IF('Création champs PV'!BZ52="B2","B",IF('Création champs PV'!BZ52="1a","1a","")))))</f>
        <v/>
      </c>
      <c r="CA50" s="27" t="str">
        <f>IF('Création champs PV'!CA52=1,1,IF(OR('Création champs PV'!CA52="V1",'Création champs PV'!CA52="V2"),"V",IF('Création champs PV'!CA52="B1","B",IF('Création champs PV'!CA52="B2","B",IF('Création champs PV'!CA52="1a","1a","")))))</f>
        <v/>
      </c>
      <c r="CB50" s="27" t="str">
        <f>IF('Création champs PV'!CB52=1,1,IF(OR('Création champs PV'!CB52="V1",'Création champs PV'!CB52="V2"),"V",IF('Création champs PV'!CB52="B1","B",IF('Création champs PV'!CB52="B2","B",IF('Création champs PV'!CB52="1a","1a","")))))</f>
        <v/>
      </c>
      <c r="CC50" s="27" t="str">
        <f>IF('Création champs PV'!CC52=1,1,IF(OR('Création champs PV'!CC52="V1",'Création champs PV'!CC52="V2"),"V",IF('Création champs PV'!CC52="B1","B",IF('Création champs PV'!CC52="B2","B",IF('Création champs PV'!CC52="1a","1a","")))))</f>
        <v/>
      </c>
      <c r="CD50" s="27" t="str">
        <f>IF('Création champs PV'!CD52=1,1,IF(OR('Création champs PV'!CD52="V1",'Création champs PV'!CD52="V2"),"V",IF('Création champs PV'!CD52="B1","B",IF('Création champs PV'!CD52="B2","B",IF('Création champs PV'!CD52="1a","1a","")))))</f>
        <v/>
      </c>
      <c r="CE50" s="27" t="str">
        <f>IF('Création champs PV'!CE52=1,1,IF(OR('Création champs PV'!CE52="V1",'Création champs PV'!CE52="V2"),"V",IF('Création champs PV'!CE52="B1","B",IF('Création champs PV'!CE52="B2","B",IF('Création champs PV'!CE52="1a","1a","")))))</f>
        <v/>
      </c>
      <c r="CF50" s="27" t="str">
        <f>IF('Création champs PV'!CF52=1,1,IF(OR('Création champs PV'!CF52="V1",'Création champs PV'!CF52="V2"),"V",IF('Création champs PV'!CF52="B1","B",IF('Création champs PV'!CF52="B2","B",IF('Création champs PV'!CF52="1a","1a","")))))</f>
        <v/>
      </c>
      <c r="CG50" s="27" t="str">
        <f>IF('Création champs PV'!CG52=1,1,IF(OR('Création champs PV'!CG52="V1",'Création champs PV'!CG52="V2"),"V",IF('Création champs PV'!CG52="B1","B",IF('Création champs PV'!CG52="B2","B",IF('Création champs PV'!CG52="1a","1a","")))))</f>
        <v/>
      </c>
      <c r="CH50" s="27" t="str">
        <f>IF('Création champs PV'!CH52=1,1,IF(OR('Création champs PV'!CH52="V1",'Création champs PV'!CH52="V2"),"V",IF('Création champs PV'!CH52="B1","B",IF('Création champs PV'!CH52="B2","B",IF('Création champs PV'!CH52="1a","1a","")))))</f>
        <v/>
      </c>
      <c r="CI50" s="27" t="str">
        <f>IF('Création champs PV'!CI52=1,1,IF(OR('Création champs PV'!CI52="V1",'Création champs PV'!CI52="V2"),"V",IF('Création champs PV'!CI52="B1","B",IF('Création champs PV'!CI52="B2","B",IF('Création champs PV'!CI52="1a","1a","")))))</f>
        <v/>
      </c>
      <c r="CJ50" s="27" t="str">
        <f>IF('Création champs PV'!CJ52=1,1,IF(OR('Création champs PV'!CJ52="V1",'Création champs PV'!CJ52="V2"),"V",IF('Création champs PV'!CJ52="B1","B",IF('Création champs PV'!CJ52="B2","B",IF('Création champs PV'!CJ52="1a","1a","")))))</f>
        <v/>
      </c>
      <c r="CK50" s="27" t="str">
        <f>IF('Création champs PV'!CK52=1,1,IF(OR('Création champs PV'!CK52="V1",'Création champs PV'!CK52="V2"),"V",IF('Création champs PV'!CK52="B1","B",IF('Création champs PV'!CK52="B2","B",IF('Création champs PV'!CK52="1a","1a","")))))</f>
        <v/>
      </c>
      <c r="CL50" s="27" t="str">
        <f>IF('Création champs PV'!CL52=1,1,IF(OR('Création champs PV'!CL52="V1",'Création champs PV'!CL52="V2"),"V",IF('Création champs PV'!CL52="B1","B",IF('Création champs PV'!CL52="B2","B",IF('Création champs PV'!CL52="1a","1a","")))))</f>
        <v/>
      </c>
      <c r="CM50" s="27" t="str">
        <f>IF('Création champs PV'!CM52=1,1,IF(OR('Création champs PV'!CM52="V1",'Création champs PV'!CM52="V2"),"V",IF('Création champs PV'!CM52="B1","B",IF('Création champs PV'!CM52="B2","B",IF('Création champs PV'!CM52="1a","1a","")))))</f>
        <v/>
      </c>
      <c r="CN50" s="27" t="str">
        <f>IF('Création champs PV'!CN52=1,1,IF(OR('Création champs PV'!CN52="V1",'Création champs PV'!CN52="V2"),"V",IF('Création champs PV'!CN52="B1","B",IF('Création champs PV'!CN52="B2","B",IF('Création champs PV'!CN52="1a","1a","")))))</f>
        <v/>
      </c>
      <c r="CO50" s="27" t="str">
        <f>IF('Création champs PV'!CO52=1,1,IF(OR('Création champs PV'!CO52="V1",'Création champs PV'!CO52="V2"),"V",IF('Création champs PV'!CO52="B1","B",IF('Création champs PV'!CO52="B2","B",IF('Création champs PV'!CO52="1a","1a","")))))</f>
        <v/>
      </c>
      <c r="CP50" s="27" t="str">
        <f>IF('Création champs PV'!CP52=1,1,IF(OR('Création champs PV'!CP52="V1",'Création champs PV'!CP52="V2"),"V",IF('Création champs PV'!CP52="B1","B",IF('Création champs PV'!CP52="B2","B",IF('Création champs PV'!CP52="1a","1a","")))))</f>
        <v/>
      </c>
      <c r="CQ50" s="27" t="str">
        <f>IF('Création champs PV'!CQ52=1,1,IF(OR('Création champs PV'!CQ52="V1",'Création champs PV'!CQ52="V2"),"V",IF('Création champs PV'!CQ52="B1","B",IF('Création champs PV'!CQ52="B2","B",IF('Création champs PV'!CQ52="1a","1a","")))))</f>
        <v/>
      </c>
      <c r="CR50" s="27" t="str">
        <f>IF('Création champs PV'!CR52=1,1,IF(OR('Création champs PV'!CR52="V1",'Création champs PV'!CR52="V2"),"V",IF('Création champs PV'!CR52="B1","B",IF('Création champs PV'!CR52="B2","B",IF('Création champs PV'!CR52="1a","1a","")))))</f>
        <v/>
      </c>
      <c r="CS50" s="27" t="str">
        <f>IF('Création champs PV'!CS52=1,1,IF(OR('Création champs PV'!CS52="V1",'Création champs PV'!CS52="V2"),"V",IF('Création champs PV'!CS52="B1","B",IF('Création champs PV'!CS52="B2","B",IF('Création champs PV'!CS52="1a","1a","")))))</f>
        <v/>
      </c>
      <c r="CT50" s="27" t="str">
        <f>IF('Création champs PV'!CT52=1,1,IF(OR('Création champs PV'!CT52="V1",'Création champs PV'!CT52="V2"),"V",IF('Création champs PV'!CT52="B1","B",IF('Création champs PV'!CT52="B2","B",IF('Création champs PV'!CT52="1a","1a","")))))</f>
        <v/>
      </c>
      <c r="CU50" s="27" t="str">
        <f>IF('Création champs PV'!CU52=1,1,IF(OR('Création champs PV'!CU52="V1",'Création champs PV'!CU52="V2"),"V",IF('Création champs PV'!CU52="B1","B",IF('Création champs PV'!CU52="B2","B",IF('Création champs PV'!CU52="1a","1a","")))))</f>
        <v/>
      </c>
      <c r="CV50" s="27" t="str">
        <f>IF('Création champs PV'!CV52=1,1,IF(OR('Création champs PV'!CV52="V1",'Création champs PV'!CV52="V2"),"V",IF('Création champs PV'!CV52="B1","B",IF('Création champs PV'!CV52="B2","B",IF('Création champs PV'!CV52="1a","1a","")))))</f>
        <v/>
      </c>
      <c r="CW50" s="27" t="str">
        <f>IF('Création champs PV'!CW52=1,1,IF(OR('Création champs PV'!CW52="V1",'Création champs PV'!CW52="V2"),"V",IF('Création champs PV'!CW52="B1","B",IF('Création champs PV'!CW52="B2","B",IF('Création champs PV'!CW52="1a","1a","")))))</f>
        <v/>
      </c>
      <c r="CX50" s="27" t="str">
        <f>IF('Création champs PV'!CX52=1,1,IF(OR('Création champs PV'!CX52="V1",'Création champs PV'!CX52="V2"),"V",IF('Création champs PV'!CX52="B1","B",IF('Création champs PV'!CX52="B2","B",IF('Création champs PV'!CX52="1a","1a","")))))</f>
        <v/>
      </c>
      <c r="CY50" s="27" t="str">
        <f>IF('Création champs PV'!CY52=1,1,IF(OR('Création champs PV'!CY52="V1",'Création champs PV'!CY52="V2"),"V",IF('Création champs PV'!CY52="B1","B",IF('Création champs PV'!CY52="B2","B",IF('Création champs PV'!CY52="1a","1a","")))))</f>
        <v/>
      </c>
      <c r="CZ50" s="27" t="str">
        <f>IF('Création champs PV'!CZ52=1,1,IF(OR('Création champs PV'!CZ52="V1",'Création champs PV'!CZ52="V2"),"V",IF('Création champs PV'!CZ52="B1","B",IF('Création champs PV'!CZ52="B2","B",IF('Création champs PV'!CZ52="1a","1a","")))))</f>
        <v/>
      </c>
      <c r="DA50" s="27" t="str">
        <f>IF('Création champs PV'!DA52=1,1,IF(OR('Création champs PV'!DA52="V1",'Création champs PV'!DA52="V2"),"V",IF('Création champs PV'!DA52="B1","B",IF('Création champs PV'!DA52="B2","B",IF('Création champs PV'!DA52="1a","1a","")))))</f>
        <v/>
      </c>
      <c r="DB50" s="27" t="str">
        <f>IF('Création champs PV'!DB52=1,1,IF(OR('Création champs PV'!DB52="V1",'Création champs PV'!DB52="V2"),"V",IF('Création champs PV'!DB52="B1","B",IF('Création champs PV'!DB52="B2","B",IF('Création champs PV'!DB52="1a","1a","")))))</f>
        <v/>
      </c>
      <c r="DC50" s="27" t="str">
        <f>IF('Création champs PV'!DC52=1,1,IF(OR('Création champs PV'!DC52="V1",'Création champs PV'!DC52="V2"),"V",IF('Création champs PV'!DC52="B1","B",IF('Création champs PV'!DC52="B2","B",IF('Création champs PV'!DC52="1a","1a","")))))</f>
        <v/>
      </c>
      <c r="DD50" s="28" t="str">
        <f>IF('Création champs PV'!DD52=1,1,IF(OR('Création champs PV'!DD52="V1",'Création champs PV'!DD52="V2"),"V",IF('Création champs PV'!DD52="B1","B",IF('Création champs PV'!DD52="B2","B",IF('Création champs PV'!DD52="1a","1a","")))))</f>
        <v/>
      </c>
      <c r="DE50" s="37"/>
    </row>
    <row r="51" spans="2:110" ht="21" customHeight="1" x14ac:dyDescent="0.25">
      <c r="B51" s="36"/>
      <c r="C51" s="26" t="str">
        <f>IF('Création champs PV'!C53=1,1,IF(OR('Création champs PV'!C53="V1",'Création champs PV'!C53="V2"),"V",IF('Création champs PV'!C53="B1","B",IF('Création champs PV'!C53="B2","B",IF('Création champs PV'!C53="1a","1a","")))))</f>
        <v/>
      </c>
      <c r="D51" s="27" t="str">
        <f>IF('Création champs PV'!D53=1,1,IF(OR('Création champs PV'!D53="V1",'Création champs PV'!D53="V2"),"V",IF('Création champs PV'!D53="B1","B",IF('Création champs PV'!D53="B2","B",IF('Création champs PV'!D53="1a","1a","")))))</f>
        <v/>
      </c>
      <c r="E51" s="27" t="str">
        <f>IF('Création champs PV'!E53=1,1,IF(OR('Création champs PV'!E53="V1",'Création champs PV'!E53="V2"),"V",IF('Création champs PV'!E53="B1","B",IF('Création champs PV'!E53="B2","B",IF('Création champs PV'!E53="1a","1a","")))))</f>
        <v/>
      </c>
      <c r="F51" s="27" t="str">
        <f>IF('Création champs PV'!F53=1,1,IF(OR('Création champs PV'!F53="V1",'Création champs PV'!F53="V2"),"V",IF('Création champs PV'!F53="B1","B",IF('Création champs PV'!F53="B2","B",IF('Création champs PV'!F53="1a","1a","")))))</f>
        <v/>
      </c>
      <c r="G51" s="27" t="str">
        <f>IF('Création champs PV'!G53=1,1,IF(OR('Création champs PV'!G53="V1",'Création champs PV'!G53="V2"),"V",IF('Création champs PV'!G53="B1","B",IF('Création champs PV'!G53="B2","B",IF('Création champs PV'!G53="1a","1a","")))))</f>
        <v/>
      </c>
      <c r="H51" s="27" t="str">
        <f>IF('Création champs PV'!H53=1,1,IF(OR('Création champs PV'!H53="V1",'Création champs PV'!H53="V2"),"V",IF('Création champs PV'!H53="B1","B",IF('Création champs PV'!H53="B2","B",IF('Création champs PV'!H53="1a","1a","")))))</f>
        <v/>
      </c>
      <c r="I51" s="27" t="str">
        <f>IF('Création champs PV'!I53=1,1,IF(OR('Création champs PV'!I53="V1",'Création champs PV'!I53="V2"),"V",IF('Création champs PV'!I53="B1","B",IF('Création champs PV'!I53="B2","B",IF('Création champs PV'!I53="1a","1a","")))))</f>
        <v/>
      </c>
      <c r="J51" s="27" t="str">
        <f>IF('Création champs PV'!J53=1,1,IF(OR('Création champs PV'!J53="V1",'Création champs PV'!J53="V2"),"V",IF('Création champs PV'!J53="B1","B",IF('Création champs PV'!J53="B2","B",IF('Création champs PV'!J53="1a","1a","")))))</f>
        <v/>
      </c>
      <c r="K51" s="27" t="str">
        <f>IF('Création champs PV'!K53=1,1,IF(OR('Création champs PV'!K53="V1",'Création champs PV'!K53="V2"),"V",IF('Création champs PV'!K53="B1","B",IF('Création champs PV'!K53="B2","B",IF('Création champs PV'!K53="1a","1a","")))))</f>
        <v/>
      </c>
      <c r="L51" s="27" t="str">
        <f>IF('Création champs PV'!L53=1,1,IF(OR('Création champs PV'!L53="V1",'Création champs PV'!L53="V2"),"V",IF('Création champs PV'!L53="B1","B",IF('Création champs PV'!L53="B2","B",IF('Création champs PV'!L53="1a","1a","")))))</f>
        <v/>
      </c>
      <c r="M51" s="27" t="str">
        <f>IF('Création champs PV'!M53=1,1,IF(OR('Création champs PV'!M53="V1",'Création champs PV'!M53="V2"),"V",IF('Création champs PV'!M53="B1","B",IF('Création champs PV'!M53="B2","B",IF('Création champs PV'!M53="1a","1a","")))))</f>
        <v/>
      </c>
      <c r="N51" s="27" t="str">
        <f>IF('Création champs PV'!N53=1,1,IF(OR('Création champs PV'!N53="V1",'Création champs PV'!N53="V2"),"V",IF('Création champs PV'!N53="B1","B",IF('Création champs PV'!N53="B2","B",IF('Création champs PV'!N53="1a","1a","")))))</f>
        <v/>
      </c>
      <c r="O51" s="27" t="str">
        <f>IF('Création champs PV'!O53=1,1,IF(OR('Création champs PV'!O53="V1",'Création champs PV'!O53="V2"),"V",IF('Création champs PV'!O53="B1","B",IF('Création champs PV'!O53="B2","B",IF('Création champs PV'!O53="1a","1a","")))))</f>
        <v/>
      </c>
      <c r="P51" s="27" t="str">
        <f>IF('Création champs PV'!P53=1,1,IF(OR('Création champs PV'!P53="V1",'Création champs PV'!P53="V2"),"V",IF('Création champs PV'!P53="B1","B",IF('Création champs PV'!P53="B2","B",IF('Création champs PV'!P53="1a","1a","")))))</f>
        <v/>
      </c>
      <c r="Q51" s="27" t="str">
        <f>IF('Création champs PV'!Q53=1,1,IF(OR('Création champs PV'!Q53="V1",'Création champs PV'!Q53="V2"),"V",IF('Création champs PV'!Q53="B1","B",IF('Création champs PV'!Q53="B2","B",IF('Création champs PV'!Q53="1a","1a","")))))</f>
        <v/>
      </c>
      <c r="R51" s="27" t="str">
        <f>IF('Création champs PV'!R53=1,1,IF(OR('Création champs PV'!R53="V1",'Création champs PV'!R53="V2"),"V",IF('Création champs PV'!R53="B1","B",IF('Création champs PV'!R53="B2","B",IF('Création champs PV'!R53="1a","1a","")))))</f>
        <v/>
      </c>
      <c r="S51" s="27" t="str">
        <f>IF('Création champs PV'!S53=1,1,IF(OR('Création champs PV'!S53="V1",'Création champs PV'!S53="V2"),"V",IF('Création champs PV'!S53="B1","B",IF('Création champs PV'!S53="B2","B",IF('Création champs PV'!S53="1a","1a","")))))</f>
        <v/>
      </c>
      <c r="T51" s="27" t="str">
        <f>IF('Création champs PV'!T53=1,1,IF(OR('Création champs PV'!T53="V1",'Création champs PV'!T53="V2"),"V",IF('Création champs PV'!T53="B1","B",IF('Création champs PV'!T53="B2","B",IF('Création champs PV'!T53="1a","1a","")))))</f>
        <v/>
      </c>
      <c r="U51" s="27" t="str">
        <f>IF('Création champs PV'!U53=1,1,IF(OR('Création champs PV'!U53="V1",'Création champs PV'!U53="V2"),"V",IF('Création champs PV'!U53="B1","B",IF('Création champs PV'!U53="B2","B",IF('Création champs PV'!U53="1a","1a","")))))</f>
        <v/>
      </c>
      <c r="V51" s="27" t="str">
        <f>IF('Création champs PV'!V53=1,1,IF(OR('Création champs PV'!V53="V1",'Création champs PV'!V53="V2"),"V",IF('Création champs PV'!V53="B1","B",IF('Création champs PV'!V53="B2","B",IF('Création champs PV'!V53="1a","1a","")))))</f>
        <v/>
      </c>
      <c r="W51" s="27" t="str">
        <f>IF('Création champs PV'!W53=1,1,IF(OR('Création champs PV'!W53="V1",'Création champs PV'!W53="V2"),"V",IF('Création champs PV'!W53="B1","B",IF('Création champs PV'!W53="B2","B",IF('Création champs PV'!W53="1a","1a","")))))</f>
        <v/>
      </c>
      <c r="X51" s="27" t="str">
        <f>IF('Création champs PV'!X53=1,1,IF(OR('Création champs PV'!X53="V1",'Création champs PV'!X53="V2"),"V",IF('Création champs PV'!X53="B1","B",IF('Création champs PV'!X53="B2","B",IF('Création champs PV'!X53="1a","1a","")))))</f>
        <v/>
      </c>
      <c r="Y51" s="27" t="str">
        <f>IF('Création champs PV'!Y53=1,1,IF(OR('Création champs PV'!Y53="V1",'Création champs PV'!Y53="V2"),"V",IF('Création champs PV'!Y53="B1","B",IF('Création champs PV'!Y53="B2","B",IF('Création champs PV'!Y53="1a","1a","")))))</f>
        <v/>
      </c>
      <c r="Z51" s="27" t="str">
        <f>IF('Création champs PV'!Z53=1,1,IF(OR('Création champs PV'!Z53="V1",'Création champs PV'!Z53="V2"),"V",IF('Création champs PV'!Z53="B1","B",IF('Création champs PV'!Z53="B2","B",IF('Création champs PV'!Z53="1a","1a","")))))</f>
        <v/>
      </c>
      <c r="AA51" s="27" t="str">
        <f>IF('Création champs PV'!AA53=1,1,IF(OR('Création champs PV'!AA53="V1",'Création champs PV'!AA53="V2"),"V",IF('Création champs PV'!AA53="B1","B",IF('Création champs PV'!AA53="B2","B",IF('Création champs PV'!AA53="1a","1a","")))))</f>
        <v/>
      </c>
      <c r="AB51" s="27" t="str">
        <f>IF('Création champs PV'!AB53=1,1,IF(OR('Création champs PV'!AB53="V1",'Création champs PV'!AB53="V2"),"V",IF('Création champs PV'!AB53="B1","B",IF('Création champs PV'!AB53="B2","B",IF('Création champs PV'!AB53="1a","1a","")))))</f>
        <v/>
      </c>
      <c r="AC51" s="27" t="str">
        <f>IF('Création champs PV'!AC53=1,1,IF(OR('Création champs PV'!AC53="V1",'Création champs PV'!AC53="V2"),"V",IF('Création champs PV'!AC53="B1","B",IF('Création champs PV'!AC53="B2","B",IF('Création champs PV'!AC53="1a","1a","")))))</f>
        <v/>
      </c>
      <c r="AD51" s="27" t="str">
        <f>IF('Création champs PV'!AD53=1,1,IF(OR('Création champs PV'!AD53="V1",'Création champs PV'!AD53="V2"),"V",IF('Création champs PV'!AD53="B1","B",IF('Création champs PV'!AD53="B2","B",IF('Création champs PV'!AD53="1a","1a","")))))</f>
        <v/>
      </c>
      <c r="AE51" s="27" t="str">
        <f>IF('Création champs PV'!AE53=1,1,IF(OR('Création champs PV'!AE53="V1",'Création champs PV'!AE53="V2"),"V",IF('Création champs PV'!AE53="B1","B",IF('Création champs PV'!AE53="B2","B",IF('Création champs PV'!AE53="1a","1a","")))))</f>
        <v/>
      </c>
      <c r="AF51" s="27" t="str">
        <f>IF('Création champs PV'!AF53=1,1,IF(OR('Création champs PV'!AF53="V1",'Création champs PV'!AF53="V2"),"V",IF('Création champs PV'!AF53="B1","B",IF('Création champs PV'!AF53="B2","B",IF('Création champs PV'!AF53="1a","1a","")))))</f>
        <v/>
      </c>
      <c r="AG51" s="27" t="str">
        <f>IF('Création champs PV'!AG53=1,1,IF(OR('Création champs PV'!AG53="V1",'Création champs PV'!AG53="V2"),"V",IF('Création champs PV'!AG53="B1","B",IF('Création champs PV'!AG53="B2","B",IF('Création champs PV'!AG53="1a","1a","")))))</f>
        <v/>
      </c>
      <c r="AH51" s="27" t="str">
        <f>IF('Création champs PV'!AH53=1,1,IF(OR('Création champs PV'!AH53="V1",'Création champs PV'!AH53="V2"),"V",IF('Création champs PV'!AH53="B1","B",IF('Création champs PV'!AH53="B2","B",IF('Création champs PV'!AH53="1a","1a","")))))</f>
        <v/>
      </c>
      <c r="AI51" s="27" t="str">
        <f>IF('Création champs PV'!AI53=1,1,IF(OR('Création champs PV'!AI53="V1",'Création champs PV'!AI53="V2"),"V",IF('Création champs PV'!AI53="B1","B",IF('Création champs PV'!AI53="B2","B",IF('Création champs PV'!AI53="1a","1a","")))))</f>
        <v/>
      </c>
      <c r="AJ51" s="27" t="str">
        <f>IF('Création champs PV'!AJ53=1,1,IF(OR('Création champs PV'!AJ53="V1",'Création champs PV'!AJ53="V2"),"V",IF('Création champs PV'!AJ53="B1","B",IF('Création champs PV'!AJ53="B2","B",IF('Création champs PV'!AJ53="1a","1a","")))))</f>
        <v/>
      </c>
      <c r="AK51" s="27" t="str">
        <f>IF('Création champs PV'!AK53=1,1,IF(OR('Création champs PV'!AK53="V1",'Création champs PV'!AK53="V2"),"V",IF('Création champs PV'!AK53="B1","B",IF('Création champs PV'!AK53="B2","B",IF('Création champs PV'!AK53="1a","1a","")))))</f>
        <v/>
      </c>
      <c r="AL51" s="27" t="str">
        <f>IF('Création champs PV'!AL53=1,1,IF(OR('Création champs PV'!AL53="V1",'Création champs PV'!AL53="V2"),"V",IF('Création champs PV'!AL53="B1","B",IF('Création champs PV'!AL53="B2","B",IF('Création champs PV'!AL53="1a","1a","")))))</f>
        <v/>
      </c>
      <c r="AM51" s="27" t="str">
        <f>IF('Création champs PV'!AM53=1,1,IF(OR('Création champs PV'!AM53="V1",'Création champs PV'!AM53="V2"),"V",IF('Création champs PV'!AM53="B1","B",IF('Création champs PV'!AM53="B2","B",IF('Création champs PV'!AM53="1a","1a","")))))</f>
        <v/>
      </c>
      <c r="AN51" s="27" t="str">
        <f>IF('Création champs PV'!AN53=1,1,IF(OR('Création champs PV'!AN53="V1",'Création champs PV'!AN53="V2"),"V",IF('Création champs PV'!AN53="B1","B",IF('Création champs PV'!AN53="B2","B",IF('Création champs PV'!AN53="1a","1a","")))))</f>
        <v/>
      </c>
      <c r="AO51" s="27" t="str">
        <f>IF('Création champs PV'!AO53=1,1,IF(OR('Création champs PV'!AO53="V1",'Création champs PV'!AO53="V2"),"V",IF('Création champs PV'!AO53="B1","B",IF('Création champs PV'!AO53="B2","B",IF('Création champs PV'!AO53="1a","1a","")))))</f>
        <v/>
      </c>
      <c r="AP51" s="27" t="str">
        <f>IF('Création champs PV'!AP53=1,1,IF(OR('Création champs PV'!AP53="V1",'Création champs PV'!AP53="V2"),"V",IF('Création champs PV'!AP53="B1","B",IF('Création champs PV'!AP53="B2","B",IF('Création champs PV'!AP53="1a","1a","")))))</f>
        <v/>
      </c>
      <c r="AQ51" s="27" t="str">
        <f>IF('Création champs PV'!AQ53=1,1,IF(OR('Création champs PV'!AQ53="V1",'Création champs PV'!AQ53="V2"),"V",IF('Création champs PV'!AQ53="B1","B",IF('Création champs PV'!AQ53="B2","B",IF('Création champs PV'!AQ53="1a","1a","")))))</f>
        <v/>
      </c>
      <c r="AR51" s="27" t="str">
        <f>IF('Création champs PV'!AR53=1,1,IF(OR('Création champs PV'!AR53="V1",'Création champs PV'!AR53="V2"),"V",IF('Création champs PV'!AR53="B1","B",IF('Création champs PV'!AR53="B2","B",IF('Création champs PV'!AR53="1a","1a","")))))</f>
        <v/>
      </c>
      <c r="AS51" s="27" t="str">
        <f>IF('Création champs PV'!AS53=1,1,IF(OR('Création champs PV'!AS53="V1",'Création champs PV'!AS53="V2"),"V",IF('Création champs PV'!AS53="B1","B",IF('Création champs PV'!AS53="B2","B",IF('Création champs PV'!AS53="1a","1a","")))))</f>
        <v/>
      </c>
      <c r="AT51" s="27" t="str">
        <f>IF('Création champs PV'!AT53=1,1,IF(OR('Création champs PV'!AT53="V1",'Création champs PV'!AT53="V2"),"V",IF('Création champs PV'!AT53="B1","B",IF('Création champs PV'!AT53="B2","B",IF('Création champs PV'!AT53="1a","1a","")))))</f>
        <v/>
      </c>
      <c r="AU51" s="27" t="str">
        <f>IF('Création champs PV'!AU53=1,1,IF(OR('Création champs PV'!AU53="V1",'Création champs PV'!AU53="V2"),"V",IF('Création champs PV'!AU53="B1","B",IF('Création champs PV'!AU53="B2","B",IF('Création champs PV'!AU53="1a","1a","")))))</f>
        <v/>
      </c>
      <c r="AV51" s="27" t="str">
        <f>IF('Création champs PV'!AV53=1,1,IF(OR('Création champs PV'!AV53="V1",'Création champs PV'!AV53="V2"),"V",IF('Création champs PV'!AV53="B1","B",IF('Création champs PV'!AV53="B2","B",IF('Création champs PV'!AV53="1a","1a","")))))</f>
        <v/>
      </c>
      <c r="AW51" s="27" t="str">
        <f>IF('Création champs PV'!AW53=1,1,IF(OR('Création champs PV'!AW53="V1",'Création champs PV'!AW53="V2"),"V",IF('Création champs PV'!AW53="B1","B",IF('Création champs PV'!AW53="B2","B",IF('Création champs PV'!AW53="1a","1a","")))))</f>
        <v/>
      </c>
      <c r="AX51" s="27" t="str">
        <f>IF('Création champs PV'!AX53=1,1,IF(OR('Création champs PV'!AX53="V1",'Création champs PV'!AX53="V2"),"V",IF('Création champs PV'!AX53="B1","B",IF('Création champs PV'!AX53="B2","B",IF('Création champs PV'!AX53="1a","1a","")))))</f>
        <v/>
      </c>
      <c r="AY51" s="27" t="str">
        <f>IF('Création champs PV'!AY53=1,1,IF(OR('Création champs PV'!AY53="V1",'Création champs PV'!AY53="V2"),"V",IF('Création champs PV'!AY53="B1","B",IF('Création champs PV'!AY53="B2","B",IF('Création champs PV'!AY53="1a","1a","")))))</f>
        <v/>
      </c>
      <c r="AZ51" s="27" t="str">
        <f>IF('Création champs PV'!AZ53=1,1,IF(OR('Création champs PV'!AZ53="V1",'Création champs PV'!AZ53="V2"),"V",IF('Création champs PV'!AZ53="B1","B",IF('Création champs PV'!AZ53="B2","B",IF('Création champs PV'!AZ53="1a","1a","")))))</f>
        <v/>
      </c>
      <c r="BA51" s="27" t="str">
        <f>IF('Création champs PV'!BA53=1,1,IF(OR('Création champs PV'!BA53="V1",'Création champs PV'!BA53="V2"),"V",IF('Création champs PV'!BA53="B1","B",IF('Création champs PV'!BA53="B2","B",IF('Création champs PV'!BA53="1a","1a","")))))</f>
        <v/>
      </c>
      <c r="BB51" s="27" t="str">
        <f>IF('Création champs PV'!BB53=1,1,IF(OR('Création champs PV'!BB53="V1",'Création champs PV'!BB53="V2"),"V",IF('Création champs PV'!BB53="B1","B",IF('Création champs PV'!BB53="B2","B",IF('Création champs PV'!BB53="1a","1a","")))))</f>
        <v/>
      </c>
      <c r="BC51" s="27" t="str">
        <f>IF('Création champs PV'!BC53=1,1,IF(OR('Création champs PV'!BC53="V1",'Création champs PV'!BC53="V2"),"V",IF('Création champs PV'!BC53="B1","B",IF('Création champs PV'!BC53="B2","B",IF('Création champs PV'!BC53="1a","1a","")))))</f>
        <v/>
      </c>
      <c r="BD51" s="27" t="str">
        <f>IF('Création champs PV'!BD53=1,1,IF(OR('Création champs PV'!BD53="V1",'Création champs PV'!BD53="V2"),"V",IF('Création champs PV'!BD53="B1","B",IF('Création champs PV'!BD53="B2","B",IF('Création champs PV'!BD53="1a","1a","")))))</f>
        <v/>
      </c>
      <c r="BE51" s="27" t="str">
        <f>IF('Création champs PV'!BE53=1,1,IF(OR('Création champs PV'!BE53="V1",'Création champs PV'!BE53="V2"),"V",IF('Création champs PV'!BE53="B1","B",IF('Création champs PV'!BE53="B2","B",IF('Création champs PV'!BE53="1a","1a","")))))</f>
        <v/>
      </c>
      <c r="BF51" s="27" t="str">
        <f>IF('Création champs PV'!BF53=1,1,IF(OR('Création champs PV'!BF53="V1",'Création champs PV'!BF53="V2"),"V",IF('Création champs PV'!BF53="B1","B",IF('Création champs PV'!BF53="B2","B",IF('Création champs PV'!BF53="1a","1a","")))))</f>
        <v/>
      </c>
      <c r="BG51" s="27" t="str">
        <f>IF('Création champs PV'!BG53=1,1,IF(OR('Création champs PV'!BG53="V1",'Création champs PV'!BG53="V2"),"V",IF('Création champs PV'!BG53="B1","B",IF('Création champs PV'!BG53="B2","B",IF('Création champs PV'!BG53="1a","1a","")))))</f>
        <v/>
      </c>
      <c r="BH51" s="27" t="str">
        <f>IF('Création champs PV'!BH53=1,1,IF(OR('Création champs PV'!BH53="V1",'Création champs PV'!BH53="V2"),"V",IF('Création champs PV'!BH53="B1","B",IF('Création champs PV'!BH53="B2","B",IF('Création champs PV'!BH53="1a","1a","")))))</f>
        <v/>
      </c>
      <c r="BI51" s="27" t="str">
        <f>IF('Création champs PV'!BI53=1,1,IF(OR('Création champs PV'!BI53="V1",'Création champs PV'!BI53="V2"),"V",IF('Création champs PV'!BI53="B1","B",IF('Création champs PV'!BI53="B2","B",IF('Création champs PV'!BI53="1a","1a","")))))</f>
        <v/>
      </c>
      <c r="BJ51" s="27" t="str">
        <f>IF('Création champs PV'!BJ53=1,1,IF(OR('Création champs PV'!BJ53="V1",'Création champs PV'!BJ53="V2"),"V",IF('Création champs PV'!BJ53="B1","B",IF('Création champs PV'!BJ53="B2","B",IF('Création champs PV'!BJ53="1a","1a","")))))</f>
        <v/>
      </c>
      <c r="BK51" s="27" t="str">
        <f>IF('Création champs PV'!BK53=1,1,IF(OR('Création champs PV'!BK53="V1",'Création champs PV'!BK53="V2"),"V",IF('Création champs PV'!BK53="B1","B",IF('Création champs PV'!BK53="B2","B",IF('Création champs PV'!BK53="1a","1a","")))))</f>
        <v/>
      </c>
      <c r="BL51" s="27" t="str">
        <f>IF('Création champs PV'!BL53=1,1,IF(OR('Création champs PV'!BL53="V1",'Création champs PV'!BL53="V2"),"V",IF('Création champs PV'!BL53="B1","B",IF('Création champs PV'!BL53="B2","B",IF('Création champs PV'!BL53="1a","1a","")))))</f>
        <v/>
      </c>
      <c r="BM51" s="27" t="str">
        <f>IF('Création champs PV'!BM53=1,1,IF(OR('Création champs PV'!BM53="V1",'Création champs PV'!BM53="V2"),"V",IF('Création champs PV'!BM53="B1","B",IF('Création champs PV'!BM53="B2","B",IF('Création champs PV'!BM53="1a","1a","")))))</f>
        <v/>
      </c>
      <c r="BN51" s="27" t="str">
        <f>IF('Création champs PV'!BN53=1,1,IF(OR('Création champs PV'!BN53="V1",'Création champs PV'!BN53="V2"),"V",IF('Création champs PV'!BN53="B1","B",IF('Création champs PV'!BN53="B2","B",IF('Création champs PV'!BN53="1a","1a","")))))</f>
        <v/>
      </c>
      <c r="BO51" s="27" t="str">
        <f>IF('Création champs PV'!BO53=1,1,IF(OR('Création champs PV'!BO53="V1",'Création champs PV'!BO53="V2"),"V",IF('Création champs PV'!BO53="B1","B",IF('Création champs PV'!BO53="B2","B",IF('Création champs PV'!BO53="1a","1a","")))))</f>
        <v/>
      </c>
      <c r="BP51" s="27" t="str">
        <f>IF('Création champs PV'!BP53=1,1,IF(OR('Création champs PV'!BP53="V1",'Création champs PV'!BP53="V2"),"V",IF('Création champs PV'!BP53="B1","B",IF('Création champs PV'!BP53="B2","B",IF('Création champs PV'!BP53="1a","1a","")))))</f>
        <v/>
      </c>
      <c r="BQ51" s="27" t="str">
        <f>IF('Création champs PV'!BQ53=1,1,IF(OR('Création champs PV'!BQ53="V1",'Création champs PV'!BQ53="V2"),"V",IF('Création champs PV'!BQ53="B1","B",IF('Création champs PV'!BQ53="B2","B",IF('Création champs PV'!BQ53="1a","1a","")))))</f>
        <v/>
      </c>
      <c r="BR51" s="27" t="str">
        <f>IF('Création champs PV'!BR53=1,1,IF(OR('Création champs PV'!BR53="V1",'Création champs PV'!BR53="V2"),"V",IF('Création champs PV'!BR53="B1","B",IF('Création champs PV'!BR53="B2","B",IF('Création champs PV'!BR53="1a","1a","")))))</f>
        <v/>
      </c>
      <c r="BS51" s="27" t="str">
        <f>IF('Création champs PV'!BS53=1,1,IF(OR('Création champs PV'!BS53="V1",'Création champs PV'!BS53="V2"),"V",IF('Création champs PV'!BS53="B1","B",IF('Création champs PV'!BS53="B2","B",IF('Création champs PV'!BS53="1a","1a","")))))</f>
        <v/>
      </c>
      <c r="BT51" s="27" t="str">
        <f>IF('Création champs PV'!BT53=1,1,IF(OR('Création champs PV'!BT53="V1",'Création champs PV'!BT53="V2"),"V",IF('Création champs PV'!BT53="B1","B",IF('Création champs PV'!BT53="B2","B",IF('Création champs PV'!BT53="1a","1a","")))))</f>
        <v/>
      </c>
      <c r="BU51" s="27" t="str">
        <f>IF('Création champs PV'!BU53=1,1,IF(OR('Création champs PV'!BU53="V1",'Création champs PV'!BU53="V2"),"V",IF('Création champs PV'!BU53="B1","B",IF('Création champs PV'!BU53="B2","B",IF('Création champs PV'!BU53="1a","1a","")))))</f>
        <v/>
      </c>
      <c r="BV51" s="27" t="str">
        <f>IF('Création champs PV'!BV53=1,1,IF(OR('Création champs PV'!BV53="V1",'Création champs PV'!BV53="V2"),"V",IF('Création champs PV'!BV53="B1","B",IF('Création champs PV'!BV53="B2","B",IF('Création champs PV'!BV53="1a","1a","")))))</f>
        <v/>
      </c>
      <c r="BW51" s="27" t="str">
        <f>IF('Création champs PV'!BW53=1,1,IF(OR('Création champs PV'!BW53="V1",'Création champs PV'!BW53="V2"),"V",IF('Création champs PV'!BW53="B1","B",IF('Création champs PV'!BW53="B2","B",IF('Création champs PV'!BW53="1a","1a","")))))</f>
        <v/>
      </c>
      <c r="BX51" s="27" t="str">
        <f>IF('Création champs PV'!BX53=1,1,IF(OR('Création champs PV'!BX53="V1",'Création champs PV'!BX53="V2"),"V",IF('Création champs PV'!BX53="B1","B",IF('Création champs PV'!BX53="B2","B",IF('Création champs PV'!BX53="1a","1a","")))))</f>
        <v/>
      </c>
      <c r="BY51" s="27" t="str">
        <f>IF('Création champs PV'!BY53=1,1,IF(OR('Création champs PV'!BY53="V1",'Création champs PV'!BY53="V2"),"V",IF('Création champs PV'!BY53="B1","B",IF('Création champs PV'!BY53="B2","B",IF('Création champs PV'!BY53="1a","1a","")))))</f>
        <v/>
      </c>
      <c r="BZ51" s="27" t="str">
        <f>IF('Création champs PV'!BZ53=1,1,IF(OR('Création champs PV'!BZ53="V1",'Création champs PV'!BZ53="V2"),"V",IF('Création champs PV'!BZ53="B1","B",IF('Création champs PV'!BZ53="B2","B",IF('Création champs PV'!BZ53="1a","1a","")))))</f>
        <v/>
      </c>
      <c r="CA51" s="27" t="str">
        <f>IF('Création champs PV'!CA53=1,1,IF(OR('Création champs PV'!CA53="V1",'Création champs PV'!CA53="V2"),"V",IF('Création champs PV'!CA53="B1","B",IF('Création champs PV'!CA53="B2","B",IF('Création champs PV'!CA53="1a","1a","")))))</f>
        <v/>
      </c>
      <c r="CB51" s="27" t="str">
        <f>IF('Création champs PV'!CB53=1,1,IF(OR('Création champs PV'!CB53="V1",'Création champs PV'!CB53="V2"),"V",IF('Création champs PV'!CB53="B1","B",IF('Création champs PV'!CB53="B2","B",IF('Création champs PV'!CB53="1a","1a","")))))</f>
        <v/>
      </c>
      <c r="CC51" s="27" t="str">
        <f>IF('Création champs PV'!CC53=1,1,IF(OR('Création champs PV'!CC53="V1",'Création champs PV'!CC53="V2"),"V",IF('Création champs PV'!CC53="B1","B",IF('Création champs PV'!CC53="B2","B",IF('Création champs PV'!CC53="1a","1a","")))))</f>
        <v/>
      </c>
      <c r="CD51" s="27" t="str">
        <f>IF('Création champs PV'!CD53=1,1,IF(OR('Création champs PV'!CD53="V1",'Création champs PV'!CD53="V2"),"V",IF('Création champs PV'!CD53="B1","B",IF('Création champs PV'!CD53="B2","B",IF('Création champs PV'!CD53="1a","1a","")))))</f>
        <v/>
      </c>
      <c r="CE51" s="27" t="str">
        <f>IF('Création champs PV'!CE53=1,1,IF(OR('Création champs PV'!CE53="V1",'Création champs PV'!CE53="V2"),"V",IF('Création champs PV'!CE53="B1","B",IF('Création champs PV'!CE53="B2","B",IF('Création champs PV'!CE53="1a","1a","")))))</f>
        <v/>
      </c>
      <c r="CF51" s="27" t="str">
        <f>IF('Création champs PV'!CF53=1,1,IF(OR('Création champs PV'!CF53="V1",'Création champs PV'!CF53="V2"),"V",IF('Création champs PV'!CF53="B1","B",IF('Création champs PV'!CF53="B2","B",IF('Création champs PV'!CF53="1a","1a","")))))</f>
        <v/>
      </c>
      <c r="CG51" s="27" t="str">
        <f>IF('Création champs PV'!CG53=1,1,IF(OR('Création champs PV'!CG53="V1",'Création champs PV'!CG53="V2"),"V",IF('Création champs PV'!CG53="B1","B",IF('Création champs PV'!CG53="B2","B",IF('Création champs PV'!CG53="1a","1a","")))))</f>
        <v/>
      </c>
      <c r="CH51" s="27" t="str">
        <f>IF('Création champs PV'!CH53=1,1,IF(OR('Création champs PV'!CH53="V1",'Création champs PV'!CH53="V2"),"V",IF('Création champs PV'!CH53="B1","B",IF('Création champs PV'!CH53="B2","B",IF('Création champs PV'!CH53="1a","1a","")))))</f>
        <v/>
      </c>
      <c r="CI51" s="27" t="str">
        <f>IF('Création champs PV'!CI53=1,1,IF(OR('Création champs PV'!CI53="V1",'Création champs PV'!CI53="V2"),"V",IF('Création champs PV'!CI53="B1","B",IF('Création champs PV'!CI53="B2","B",IF('Création champs PV'!CI53="1a","1a","")))))</f>
        <v/>
      </c>
      <c r="CJ51" s="27" t="str">
        <f>IF('Création champs PV'!CJ53=1,1,IF(OR('Création champs PV'!CJ53="V1",'Création champs PV'!CJ53="V2"),"V",IF('Création champs PV'!CJ53="B1","B",IF('Création champs PV'!CJ53="B2","B",IF('Création champs PV'!CJ53="1a","1a","")))))</f>
        <v/>
      </c>
      <c r="CK51" s="27" t="str">
        <f>IF('Création champs PV'!CK53=1,1,IF(OR('Création champs PV'!CK53="V1",'Création champs PV'!CK53="V2"),"V",IF('Création champs PV'!CK53="B1","B",IF('Création champs PV'!CK53="B2","B",IF('Création champs PV'!CK53="1a","1a","")))))</f>
        <v/>
      </c>
      <c r="CL51" s="27" t="str">
        <f>IF('Création champs PV'!CL53=1,1,IF(OR('Création champs PV'!CL53="V1",'Création champs PV'!CL53="V2"),"V",IF('Création champs PV'!CL53="B1","B",IF('Création champs PV'!CL53="B2","B",IF('Création champs PV'!CL53="1a","1a","")))))</f>
        <v/>
      </c>
      <c r="CM51" s="27" t="str">
        <f>IF('Création champs PV'!CM53=1,1,IF(OR('Création champs PV'!CM53="V1",'Création champs PV'!CM53="V2"),"V",IF('Création champs PV'!CM53="B1","B",IF('Création champs PV'!CM53="B2","B",IF('Création champs PV'!CM53="1a","1a","")))))</f>
        <v/>
      </c>
      <c r="CN51" s="27" t="str">
        <f>IF('Création champs PV'!CN53=1,1,IF(OR('Création champs PV'!CN53="V1",'Création champs PV'!CN53="V2"),"V",IF('Création champs PV'!CN53="B1","B",IF('Création champs PV'!CN53="B2","B",IF('Création champs PV'!CN53="1a","1a","")))))</f>
        <v/>
      </c>
      <c r="CO51" s="27" t="str">
        <f>IF('Création champs PV'!CO53=1,1,IF(OR('Création champs PV'!CO53="V1",'Création champs PV'!CO53="V2"),"V",IF('Création champs PV'!CO53="B1","B",IF('Création champs PV'!CO53="B2","B",IF('Création champs PV'!CO53="1a","1a","")))))</f>
        <v/>
      </c>
      <c r="CP51" s="27" t="str">
        <f>IF('Création champs PV'!CP53=1,1,IF(OR('Création champs PV'!CP53="V1",'Création champs PV'!CP53="V2"),"V",IF('Création champs PV'!CP53="B1","B",IF('Création champs PV'!CP53="B2","B",IF('Création champs PV'!CP53="1a","1a","")))))</f>
        <v/>
      </c>
      <c r="CQ51" s="27" t="str">
        <f>IF('Création champs PV'!CQ53=1,1,IF(OR('Création champs PV'!CQ53="V1",'Création champs PV'!CQ53="V2"),"V",IF('Création champs PV'!CQ53="B1","B",IF('Création champs PV'!CQ53="B2","B",IF('Création champs PV'!CQ53="1a","1a","")))))</f>
        <v/>
      </c>
      <c r="CR51" s="27" t="str">
        <f>IF('Création champs PV'!CR53=1,1,IF(OR('Création champs PV'!CR53="V1",'Création champs PV'!CR53="V2"),"V",IF('Création champs PV'!CR53="B1","B",IF('Création champs PV'!CR53="B2","B",IF('Création champs PV'!CR53="1a","1a","")))))</f>
        <v/>
      </c>
      <c r="CS51" s="27" t="str">
        <f>IF('Création champs PV'!CS53=1,1,IF(OR('Création champs PV'!CS53="V1",'Création champs PV'!CS53="V2"),"V",IF('Création champs PV'!CS53="B1","B",IF('Création champs PV'!CS53="B2","B",IF('Création champs PV'!CS53="1a","1a","")))))</f>
        <v/>
      </c>
      <c r="CT51" s="27" t="str">
        <f>IF('Création champs PV'!CT53=1,1,IF(OR('Création champs PV'!CT53="V1",'Création champs PV'!CT53="V2"),"V",IF('Création champs PV'!CT53="B1","B",IF('Création champs PV'!CT53="B2","B",IF('Création champs PV'!CT53="1a","1a","")))))</f>
        <v/>
      </c>
      <c r="CU51" s="27" t="str">
        <f>IF('Création champs PV'!CU53=1,1,IF(OR('Création champs PV'!CU53="V1",'Création champs PV'!CU53="V2"),"V",IF('Création champs PV'!CU53="B1","B",IF('Création champs PV'!CU53="B2","B",IF('Création champs PV'!CU53="1a","1a","")))))</f>
        <v/>
      </c>
      <c r="CV51" s="27" t="str">
        <f>IF('Création champs PV'!CV53=1,1,IF(OR('Création champs PV'!CV53="V1",'Création champs PV'!CV53="V2"),"V",IF('Création champs PV'!CV53="B1","B",IF('Création champs PV'!CV53="B2","B",IF('Création champs PV'!CV53="1a","1a","")))))</f>
        <v/>
      </c>
      <c r="CW51" s="27" t="str">
        <f>IF('Création champs PV'!CW53=1,1,IF(OR('Création champs PV'!CW53="V1",'Création champs PV'!CW53="V2"),"V",IF('Création champs PV'!CW53="B1","B",IF('Création champs PV'!CW53="B2","B",IF('Création champs PV'!CW53="1a","1a","")))))</f>
        <v/>
      </c>
      <c r="CX51" s="27" t="str">
        <f>IF('Création champs PV'!CX53=1,1,IF(OR('Création champs PV'!CX53="V1",'Création champs PV'!CX53="V2"),"V",IF('Création champs PV'!CX53="B1","B",IF('Création champs PV'!CX53="B2","B",IF('Création champs PV'!CX53="1a","1a","")))))</f>
        <v/>
      </c>
      <c r="CY51" s="27" t="str">
        <f>IF('Création champs PV'!CY53=1,1,IF(OR('Création champs PV'!CY53="V1",'Création champs PV'!CY53="V2"),"V",IF('Création champs PV'!CY53="B1","B",IF('Création champs PV'!CY53="B2","B",IF('Création champs PV'!CY53="1a","1a","")))))</f>
        <v/>
      </c>
      <c r="CZ51" s="27" t="str">
        <f>IF('Création champs PV'!CZ53=1,1,IF(OR('Création champs PV'!CZ53="V1",'Création champs PV'!CZ53="V2"),"V",IF('Création champs PV'!CZ53="B1","B",IF('Création champs PV'!CZ53="B2","B",IF('Création champs PV'!CZ53="1a","1a","")))))</f>
        <v/>
      </c>
      <c r="DA51" s="27" t="str">
        <f>IF('Création champs PV'!DA53=1,1,IF(OR('Création champs PV'!DA53="V1",'Création champs PV'!DA53="V2"),"V",IF('Création champs PV'!DA53="B1","B",IF('Création champs PV'!DA53="B2","B",IF('Création champs PV'!DA53="1a","1a","")))))</f>
        <v/>
      </c>
      <c r="DB51" s="27" t="str">
        <f>IF('Création champs PV'!DB53=1,1,IF(OR('Création champs PV'!DB53="V1",'Création champs PV'!DB53="V2"),"V",IF('Création champs PV'!DB53="B1","B",IF('Création champs PV'!DB53="B2","B",IF('Création champs PV'!DB53="1a","1a","")))))</f>
        <v/>
      </c>
      <c r="DC51" s="27" t="str">
        <f>IF('Création champs PV'!DC53=1,1,IF(OR('Création champs PV'!DC53="V1",'Création champs PV'!DC53="V2"),"V",IF('Création champs PV'!DC53="B1","B",IF('Création champs PV'!DC53="B2","B",IF('Création champs PV'!DC53="1a","1a","")))))</f>
        <v/>
      </c>
      <c r="DD51" s="28" t="str">
        <f>IF('Création champs PV'!DD53=1,1,IF(OR('Création champs PV'!DD53="V1",'Création champs PV'!DD53="V2"),"V",IF('Création champs PV'!DD53="B1","B",IF('Création champs PV'!DD53="B2","B",IF('Création champs PV'!DD53="1a","1a","")))))</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sheetProtection sheet="1" objects="1" scenarios="1"/>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C31:DD51 AK5:AX10 BB18:BO23 T5:AG10 BB5:BO10 C18:P23 T18:AG23 AK18:AX23">
    <cfRule type="cellIs" dxfId="386"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F56"/>
  <sheetViews>
    <sheetView zoomScale="60" zoomScaleNormal="60" workbookViewId="0">
      <selection activeCell="B29" sqref="B29"/>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row>
    <row r="3" spans="1:68" ht="21" customHeight="1" thickBot="1" x14ac:dyDescent="0.3">
      <c r="A3" s="11"/>
      <c r="B3" s="61"/>
      <c r="C3" s="61"/>
      <c r="D3" s="61"/>
      <c r="E3" s="61"/>
      <c r="F3" s="61"/>
      <c r="G3" s="61"/>
      <c r="H3" s="61"/>
      <c r="I3" s="61"/>
      <c r="J3" s="61"/>
      <c r="K3" s="61"/>
      <c r="L3" s="61"/>
      <c r="M3" s="61"/>
      <c r="N3" s="61"/>
      <c r="O3" s="61"/>
      <c r="P3" s="159"/>
      <c r="Q3" s="61"/>
      <c r="S3" s="61"/>
      <c r="T3" s="159"/>
      <c r="U3" s="61"/>
      <c r="V3" s="61"/>
      <c r="W3" s="61"/>
      <c r="X3" s="61"/>
      <c r="Y3" s="61"/>
      <c r="Z3" s="61"/>
      <c r="AA3" s="61"/>
      <c r="AB3" s="61"/>
      <c r="AC3" s="61"/>
      <c r="AD3" s="61"/>
      <c r="AE3" s="61"/>
      <c r="AF3" s="61"/>
      <c r="AG3" s="61"/>
      <c r="AH3" s="61"/>
      <c r="AI3" s="61"/>
      <c r="AJ3" s="61"/>
      <c r="AK3" s="159"/>
      <c r="AL3" s="61"/>
      <c r="AM3" s="61"/>
      <c r="AN3" s="61"/>
      <c r="AO3" s="61"/>
      <c r="AP3" s="61"/>
      <c r="AQ3" s="61"/>
      <c r="AR3" s="61"/>
      <c r="AS3" s="61"/>
      <c r="AT3" s="61"/>
      <c r="AU3" s="61"/>
      <c r="AV3" s="61"/>
      <c r="AW3" s="61"/>
      <c r="AX3" s="61"/>
      <c r="AY3" s="61"/>
      <c r="AZ3" s="61"/>
      <c r="BA3" s="61"/>
      <c r="BB3" s="159"/>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PV'!C6=1,1,IF(OR('Création champs PV'!C6="V1",'Création champs PV'!C6="V2"),"V",IF('Création champs PV'!C6="B1","B",IF('Création champs PV'!C6="B2","B",IF('Création champs PV'!C6="1a","1a","")))))</f>
        <v/>
      </c>
      <c r="D5" s="24" t="str">
        <f>IF('Création champs PV'!D6=1,1,IF(OR('Création champs PV'!D6="V1",'Création champs PV'!D6="V2"),"V",IF('Création champs PV'!D6="B1","B",IF('Création champs PV'!D6="B2","B",IF('Création champs PV'!D6="1a","1a","")))))</f>
        <v/>
      </c>
      <c r="E5" s="24" t="str">
        <f>IF('Création champs PV'!E6=1,1,IF(OR('Création champs PV'!E6="V1",'Création champs PV'!E6="V2"),"V",IF('Création champs PV'!E6="B1","B",IF('Création champs PV'!E6="B2","B",IF('Création champs PV'!E6="1a","1a","")))))</f>
        <v/>
      </c>
      <c r="F5" s="24" t="str">
        <f>IF('Création champs PV'!F6=1,1,IF(OR('Création champs PV'!F6="V1",'Création champs PV'!F6="V2"),"V",IF('Création champs PV'!F6="B1","B",IF('Création champs PV'!F6="B2","B",IF('Création champs PV'!F6="1a","1a","")))))</f>
        <v/>
      </c>
      <c r="G5" s="24" t="str">
        <f>IF('Création champs PV'!G6=1,1,IF(OR('Création champs PV'!G6="V1",'Création champs PV'!G6="V2"),"V",IF('Création champs PV'!G6="B1","B",IF('Création champs PV'!G6="B2","B",IF('Création champs PV'!G6="1a","1a","")))))</f>
        <v/>
      </c>
      <c r="H5" s="24" t="str">
        <f>IF('Création champs PV'!H6=1,1,IF(OR('Création champs PV'!H6="V1",'Création champs PV'!H6="V2"),"V",IF('Création champs PV'!H6="B1","B",IF('Création champs PV'!H6="B2","B",IF('Création champs PV'!H6="1a","1a","")))))</f>
        <v/>
      </c>
      <c r="I5" s="24" t="str">
        <f>IF('Création champs PV'!I6=1,1,IF(OR('Création champs PV'!I6="V1",'Création champs PV'!I6="V2"),"V",IF('Création champs PV'!I6="B1","B",IF('Création champs PV'!I6="B2","B",IF('Création champs PV'!I6="1a","1a","")))))</f>
        <v/>
      </c>
      <c r="J5" s="24" t="str">
        <f>IF('Création champs PV'!J6=1,1,IF(OR('Création champs PV'!J6="V1",'Création champs PV'!J6="V2"),"V",IF('Création champs PV'!J6="B1","B",IF('Création champs PV'!J6="B2","B",IF('Création champs PV'!J6="1a","1a","")))))</f>
        <v/>
      </c>
      <c r="K5" s="24" t="str">
        <f>IF('Création champs PV'!K6=1,1,IF(OR('Création champs PV'!K6="V1",'Création champs PV'!K6="V2"),"V",IF('Création champs PV'!K6="B1","B",IF('Création champs PV'!K6="B2","B",IF('Création champs PV'!K6="1a","1a","")))))</f>
        <v/>
      </c>
      <c r="L5" s="24" t="str">
        <f>IF('Création champs PV'!L6=1,1,IF(OR('Création champs PV'!L6="V1",'Création champs PV'!L6="V2"),"V",IF('Création champs PV'!L6="B1","B",IF('Création champs PV'!L6="B2","B",IF('Création champs PV'!L6="1a","1a","")))))</f>
        <v/>
      </c>
      <c r="M5" s="24" t="str">
        <f>IF('Création champs PV'!M6=1,1,IF(OR('Création champs PV'!M6="V1",'Création champs PV'!M6="V2"),"V",IF('Création champs PV'!M6="B1","B",IF('Création champs PV'!M6="B2","B",IF('Création champs PV'!M6="1a","1a","")))))</f>
        <v/>
      </c>
      <c r="N5" s="24" t="str">
        <f>IF('Création champs PV'!N6=1,1,IF(OR('Création champs PV'!N6="V1",'Création champs PV'!N6="V2"),"V",IF('Création champs PV'!N6="B1","B",IF('Création champs PV'!N6="B2","B",IF('Création champs PV'!N6="1a","1a","")))))</f>
        <v/>
      </c>
      <c r="O5" s="24" t="str">
        <f>IF('Création champs PV'!O6=1,1,IF(OR('Création champs PV'!O6="V1",'Création champs PV'!O6="V2"),"V",IF('Création champs PV'!O6="B1","B",IF('Création champs PV'!O6="B2","B",IF('Création champs PV'!O6="1a","1a","")))))</f>
        <v/>
      </c>
      <c r="P5" s="25" t="str">
        <f>IF('Création champs PV'!P6=1,1,IF(OR('Création champs PV'!P6="V1",'Création champs PV'!P6="V2"),"V",IF('Création champs PV'!P6="B1","B",IF('Création champs PV'!P6="B2","B",IF('Création champs PV'!P6="1a","1a","")))))</f>
        <v/>
      </c>
      <c r="Q5" s="37"/>
      <c r="S5" s="36"/>
      <c r="T5" s="23" t="str">
        <f>IF('Création champs PV'!T6=1,1,IF(OR('Création champs PV'!T6="V1",'Création champs PV'!T6="V2"),"V",IF('Création champs PV'!T6="B1","B",IF('Création champs PV'!T6="B2","B",IF('Création champs PV'!T6="1a","1a","")))))</f>
        <v/>
      </c>
      <c r="U5" s="24" t="str">
        <f>IF('Création champs PV'!U6=1,1,IF(OR('Création champs PV'!U6="V1",'Création champs PV'!U6="V2"),"V",IF('Création champs PV'!U6="B1","B",IF('Création champs PV'!U6="B2","B",IF('Création champs PV'!U6="1a","1a","")))))</f>
        <v/>
      </c>
      <c r="V5" s="24" t="str">
        <f>IF('Création champs PV'!V6=1,1,IF(OR('Création champs PV'!V6="V1",'Création champs PV'!V6="V2"),"V",IF('Création champs PV'!V6="B1","B",IF('Création champs PV'!V6="B2","B",IF('Création champs PV'!V6="1a","1a","")))))</f>
        <v/>
      </c>
      <c r="W5" s="24" t="str">
        <f>IF('Création champs PV'!W6=1,1,IF(OR('Création champs PV'!W6="V1",'Création champs PV'!W6="V2"),"V",IF('Création champs PV'!W6="B1","B",IF('Création champs PV'!W6="B2","B",IF('Création champs PV'!W6="1a","1a","")))))</f>
        <v/>
      </c>
      <c r="X5" s="24" t="str">
        <f>IF('Création champs PV'!X6=1,1,IF(OR('Création champs PV'!X6="V1",'Création champs PV'!X6="V2"),"V",IF('Création champs PV'!X6="B1","B",IF('Création champs PV'!X6="B2","B",IF('Création champs PV'!X6="1a","1a","")))))</f>
        <v/>
      </c>
      <c r="Y5" s="24" t="str">
        <f>IF('Création champs PV'!Y6=1,1,IF(OR('Création champs PV'!Y6="V1",'Création champs PV'!Y6="V2"),"V",IF('Création champs PV'!Y6="B1","B",IF('Création champs PV'!Y6="B2","B",IF('Création champs PV'!Y6="1a","1a","")))))</f>
        <v/>
      </c>
      <c r="Z5" s="24" t="str">
        <f>IF('Création champs PV'!Z6=1,1,IF(OR('Création champs PV'!Z6="V1",'Création champs PV'!Z6="V2"),"V",IF('Création champs PV'!Z6="B1","B",IF('Création champs PV'!Z6="B2","B",IF('Création champs PV'!Z6="1a","1a","")))))</f>
        <v/>
      </c>
      <c r="AA5" s="24" t="str">
        <f>IF('Création champs PV'!AA6=1,1,IF(OR('Création champs PV'!AA6="V1",'Création champs PV'!AA6="V2"),"V",IF('Création champs PV'!AA6="B1","B",IF('Création champs PV'!AA6="B2","B",IF('Création champs PV'!AA6="1a","1a","")))))</f>
        <v/>
      </c>
      <c r="AB5" s="24" t="str">
        <f>IF('Création champs PV'!AB6=1,1,IF(OR('Création champs PV'!AB6="V1",'Création champs PV'!AB6="V2"),"V",IF('Création champs PV'!AB6="B1","B",IF('Création champs PV'!AB6="B2","B",IF('Création champs PV'!AB6="1a","1a","")))))</f>
        <v/>
      </c>
      <c r="AC5" s="24" t="str">
        <f>IF('Création champs PV'!AC6=1,1,IF(OR('Création champs PV'!AC6="V1",'Création champs PV'!AC6="V2"),"V",IF('Création champs PV'!AC6="B1","B",IF('Création champs PV'!AC6="B2","B",IF('Création champs PV'!AC6="1a","1a","")))))</f>
        <v/>
      </c>
      <c r="AD5" s="24" t="str">
        <f>IF('Création champs PV'!AD6=1,1,IF(OR('Création champs PV'!AD6="V1",'Création champs PV'!AD6="V2"),"V",IF('Création champs PV'!AD6="B1","B",IF('Création champs PV'!AD6="B2","B",IF('Création champs PV'!AD6="1a","1a","")))))</f>
        <v/>
      </c>
      <c r="AE5" s="24" t="str">
        <f>IF('Création champs PV'!AE6=1,1,IF(OR('Création champs PV'!AE6="V1",'Création champs PV'!AE6="V2"),"V",IF('Création champs PV'!AE6="B1","B",IF('Création champs PV'!AE6="B2","B",IF('Création champs PV'!AE6="1a","1a","")))))</f>
        <v/>
      </c>
      <c r="AF5" s="24" t="str">
        <f>IF('Création champs PV'!AF6=1,1,IF(OR('Création champs PV'!AF6="V1",'Création champs PV'!AF6="V2"),"V",IF('Création champs PV'!AF6="B1","B",IF('Création champs PV'!AF6="B2","B",IF('Création champs PV'!AF6="1a","1a","")))))</f>
        <v/>
      </c>
      <c r="AG5" s="25" t="str">
        <f>IF('Création champs PV'!AG6=1,1,IF(OR('Création champs PV'!AG6="V1",'Création champs PV'!AG6="V2"),"V",IF('Création champs PV'!AG6="B1","B",IF('Création champs PV'!AG6="B2","B",IF('Création champs PV'!AG6="1a","1a","")))))</f>
        <v/>
      </c>
      <c r="AH5" s="37"/>
      <c r="AJ5" s="36"/>
      <c r="AK5" s="23" t="str">
        <f>IF('Création champs PV'!AK6=1,1,IF(OR('Création champs PV'!AK6="V1",'Création champs PV'!AK6="V2"),"V",IF('Création champs PV'!AK6="B1","B",IF('Création champs PV'!AK6="B2","B",IF('Création champs PV'!AK6="1a","1a","")))))</f>
        <v/>
      </c>
      <c r="AL5" s="24" t="str">
        <f>IF('Création champs PV'!AL6=1,1,IF(OR('Création champs PV'!AL6="V1",'Création champs PV'!AL6="V2"),"V",IF('Création champs PV'!AL6="B1","B",IF('Création champs PV'!AL6="B2","B",IF('Création champs PV'!AL6="1a","1a","")))))</f>
        <v/>
      </c>
      <c r="AM5" s="24" t="str">
        <f>IF('Création champs PV'!AM6=1,1,IF(OR('Création champs PV'!AM6="V1",'Création champs PV'!AM6="V2"),"V",IF('Création champs PV'!AM6="B1","B",IF('Création champs PV'!AM6="B2","B",IF('Création champs PV'!AM6="1a","1a","")))))</f>
        <v/>
      </c>
      <c r="AN5" s="24" t="str">
        <f>IF('Création champs PV'!AN6=1,1,IF(OR('Création champs PV'!AN6="V1",'Création champs PV'!AN6="V2"),"V",IF('Création champs PV'!AN6="B1","B",IF('Création champs PV'!AN6="B2","B",IF('Création champs PV'!AN6="1a","1a","")))))</f>
        <v/>
      </c>
      <c r="AO5" s="24" t="str">
        <f>IF('Création champs PV'!AO6=1,1,IF(OR('Création champs PV'!AO6="V1",'Création champs PV'!AO6="V2"),"V",IF('Création champs PV'!AO6="B1","B",IF('Création champs PV'!AO6="B2","B",IF('Création champs PV'!AO6="1a","1a","")))))</f>
        <v/>
      </c>
      <c r="AP5" s="24" t="str">
        <f>IF('Création champs PV'!AP6=1,1,IF(OR('Création champs PV'!AP6="V1",'Création champs PV'!AP6="V2"),"V",IF('Création champs PV'!AP6="B1","B",IF('Création champs PV'!AP6="B2","B",IF('Création champs PV'!AP6="1a","1a","")))))</f>
        <v/>
      </c>
      <c r="AQ5" s="24" t="str">
        <f>IF('Création champs PV'!AQ6=1,1,IF(OR('Création champs PV'!AQ6="V1",'Création champs PV'!AQ6="V2"),"V",IF('Création champs PV'!AQ6="B1","B",IF('Création champs PV'!AQ6="B2","B",IF('Création champs PV'!AQ6="1a","1a","")))))</f>
        <v/>
      </c>
      <c r="AR5" s="24" t="str">
        <f>IF('Création champs PV'!AR6=1,1,IF(OR('Création champs PV'!AR6="V1",'Création champs PV'!AR6="V2"),"V",IF('Création champs PV'!AR6="B1","B",IF('Création champs PV'!AR6="B2","B",IF('Création champs PV'!AR6="1a","1a","")))))</f>
        <v/>
      </c>
      <c r="AS5" s="24" t="str">
        <f>IF('Création champs PV'!AS6=1,1,IF(OR('Création champs PV'!AS6="V1",'Création champs PV'!AS6="V2"),"V",IF('Création champs PV'!AS6="B1","B",IF('Création champs PV'!AS6="B2","B",IF('Création champs PV'!AS6="1a","1a","")))))</f>
        <v/>
      </c>
      <c r="AT5" s="24" t="str">
        <f>IF('Création champs PV'!AT6=1,1,IF(OR('Création champs PV'!AT6="V1",'Création champs PV'!AT6="V2"),"V",IF('Création champs PV'!AT6="B1","B",IF('Création champs PV'!AT6="B2","B",IF('Création champs PV'!AT6="1a","1a","")))))</f>
        <v/>
      </c>
      <c r="AU5" s="24" t="str">
        <f>IF('Création champs PV'!AU6=1,1,IF(OR('Création champs PV'!AU6="V1",'Création champs PV'!AU6="V2"),"V",IF('Création champs PV'!AU6="B1","B",IF('Création champs PV'!AU6="B2","B",IF('Création champs PV'!AU6="1a","1a","")))))</f>
        <v/>
      </c>
      <c r="AV5" s="24" t="str">
        <f>IF('Création champs PV'!AV6=1,1,IF(OR('Création champs PV'!AV6="V1",'Création champs PV'!AV6="V2"),"V",IF('Création champs PV'!AV6="B1","B",IF('Création champs PV'!AV6="B2","B",IF('Création champs PV'!AV6="1a","1a","")))))</f>
        <v/>
      </c>
      <c r="AW5" s="24" t="str">
        <f>IF('Création champs PV'!AW6=1,1,IF(OR('Création champs PV'!AW6="V1",'Création champs PV'!AW6="V2"),"V",IF('Création champs PV'!AW6="B1","B",IF('Création champs PV'!AW6="B2","B",IF('Création champs PV'!AW6="1a","1a","")))))</f>
        <v/>
      </c>
      <c r="AX5" s="25" t="str">
        <f>IF('Création champs PV'!AX6=1,1,IF(OR('Création champs PV'!AX6="V1",'Création champs PV'!AX6="V2"),"V",IF('Création champs PV'!AX6="B1","B",IF('Création champs PV'!AX6="B2","B",IF('Création champs PV'!AX6="1a","1a","")))))</f>
        <v/>
      </c>
      <c r="AY5" s="37"/>
      <c r="BA5" s="36"/>
      <c r="BB5" s="23" t="str">
        <f>IF('Création champs PV'!BB6=1,1,IF(OR('Création champs PV'!BB6="V1",'Création champs PV'!BB6="V2"),"V",IF('Création champs PV'!BB6="B1","B",IF('Création champs PV'!BB6="B2","B",IF('Création champs PV'!BB6="1a","1a","")))))</f>
        <v/>
      </c>
      <c r="BC5" s="24" t="str">
        <f>IF('Création champs PV'!BC6=1,1,IF(OR('Création champs PV'!BC6="V1",'Création champs PV'!BC6="V2"),"V",IF('Création champs PV'!BC6="B1","B",IF('Création champs PV'!BC6="B2","B",IF('Création champs PV'!BC6="1a","1a","")))))</f>
        <v/>
      </c>
      <c r="BD5" s="24" t="str">
        <f>IF('Création champs PV'!BD6=1,1,IF(OR('Création champs PV'!BD6="V1",'Création champs PV'!BD6="V2"),"V",IF('Création champs PV'!BD6="B1","B",IF('Création champs PV'!BD6="B2","B",IF('Création champs PV'!BD6="1a","1a","")))))</f>
        <v/>
      </c>
      <c r="BE5" s="24" t="str">
        <f>IF('Création champs PV'!BE6=1,1,IF(OR('Création champs PV'!BE6="V1",'Création champs PV'!BE6="V2"),"V",IF('Création champs PV'!BE6="B1","B",IF('Création champs PV'!BE6="B2","B",IF('Création champs PV'!BE6="1a","1a","")))))</f>
        <v/>
      </c>
      <c r="BF5" s="24" t="str">
        <f>IF('Création champs PV'!BF6=1,1,IF(OR('Création champs PV'!BF6="V1",'Création champs PV'!BF6="V2"),"V",IF('Création champs PV'!BF6="B1","B",IF('Création champs PV'!BF6="B2","B",IF('Création champs PV'!BF6="1a","1a","")))))</f>
        <v/>
      </c>
      <c r="BG5" s="24" t="str">
        <f>IF('Création champs PV'!BG6=1,1,IF(OR('Création champs PV'!BG6="V1",'Création champs PV'!BG6="V2"),"V",IF('Création champs PV'!BG6="B1","B",IF('Création champs PV'!BG6="B2","B",IF('Création champs PV'!BG6="1a","1a","")))))</f>
        <v/>
      </c>
      <c r="BH5" s="24" t="str">
        <f>IF('Création champs PV'!BH6=1,1,IF(OR('Création champs PV'!BH6="V1",'Création champs PV'!BH6="V2"),"V",IF('Création champs PV'!BH6="B1","B",IF('Création champs PV'!BH6="B2","B",IF('Création champs PV'!BH6="1a","1a","")))))</f>
        <v/>
      </c>
      <c r="BI5" s="24" t="str">
        <f>IF('Création champs PV'!BI6=1,1,IF(OR('Création champs PV'!BI6="V1",'Création champs PV'!BI6="V2"),"V",IF('Création champs PV'!BI6="B1","B",IF('Création champs PV'!BI6="B2","B",IF('Création champs PV'!BI6="1a","1a","")))))</f>
        <v/>
      </c>
      <c r="BJ5" s="24" t="str">
        <f>IF('Création champs PV'!BJ6=1,1,IF(OR('Création champs PV'!BJ6="V1",'Création champs PV'!BJ6="V2"),"V",IF('Création champs PV'!BJ6="B1","B",IF('Création champs PV'!BJ6="B2","B",IF('Création champs PV'!BJ6="1a","1a","")))))</f>
        <v/>
      </c>
      <c r="BK5" s="24" t="str">
        <f>IF('Création champs PV'!BK6=1,1,IF(OR('Création champs PV'!BK6="V1",'Création champs PV'!BK6="V2"),"V",IF('Création champs PV'!BK6="B1","B",IF('Création champs PV'!BK6="B2","B",IF('Création champs PV'!BK6="1a","1a","")))))</f>
        <v/>
      </c>
      <c r="BL5" s="24" t="str">
        <f>IF('Création champs PV'!BL6=1,1,IF(OR('Création champs PV'!BL6="V1",'Création champs PV'!BL6="V2"),"V",IF('Création champs PV'!BL6="B1","B",IF('Création champs PV'!BL6="B2","B",IF('Création champs PV'!BL6="1a","1a","")))))</f>
        <v/>
      </c>
      <c r="BM5" s="24" t="str">
        <f>IF('Création champs PV'!BM6=1,1,IF(OR('Création champs PV'!BM6="V1",'Création champs PV'!BM6="V2"),"V",IF('Création champs PV'!BM6="B1","B",IF('Création champs PV'!BM6="B2","B",IF('Création champs PV'!BM6="1a","1a","")))))</f>
        <v/>
      </c>
      <c r="BN5" s="24" t="str">
        <f>IF('Création champs PV'!BN6=1,1,IF(OR('Création champs PV'!BN6="V1",'Création champs PV'!BN6="V2"),"V",IF('Création champs PV'!BN6="B1","B",IF('Création champs PV'!BN6="B2","B",IF('Création champs PV'!BN6="1a","1a","")))))</f>
        <v/>
      </c>
      <c r="BO5" s="25" t="str">
        <f>IF('Création champs PV'!BO6=1,1,IF(OR('Création champs PV'!BO6="V1",'Création champs PV'!BO6="V2"),"V",IF('Création champs PV'!BO6="B1","B",IF('Création champs PV'!BO6="B2","B",IF('Création champs PV'!BO6="1a","1a","")))))</f>
        <v/>
      </c>
      <c r="BP5" s="37"/>
    </row>
    <row r="6" spans="1:68" ht="21" customHeight="1" x14ac:dyDescent="0.25">
      <c r="A6" s="11"/>
      <c r="B6" s="36"/>
      <c r="C6" s="26" t="str">
        <f>IF('Création champs PV'!C7=1,1,IF(OR('Création champs PV'!C7="V1",'Création champs PV'!C7="V2"),"V",IF('Création champs PV'!C7="B1","B",IF('Création champs PV'!C7="B2","B",IF('Création champs PV'!C7="1a","1a","")))))</f>
        <v/>
      </c>
      <c r="D6" s="27" t="str">
        <f>IF('Création champs PV'!D7=1,1,IF(OR('Création champs PV'!D7="V1",'Création champs PV'!D7="V2"),"V",IF('Création champs PV'!D7="B1","B",IF('Création champs PV'!D7="B2","B",IF('Création champs PV'!D7="1a","1a","")))))</f>
        <v/>
      </c>
      <c r="E6" s="27" t="str">
        <f>IF('Création champs PV'!E7=1,1,IF(OR('Création champs PV'!E7="V1",'Création champs PV'!E7="V2"),"V",IF('Création champs PV'!E7="B1","B",IF('Création champs PV'!E7="B2","B",IF('Création champs PV'!E7="1a","1a","")))))</f>
        <v/>
      </c>
      <c r="F6" s="27" t="str">
        <f>IF('Création champs PV'!F7=1,1,IF(OR('Création champs PV'!F7="V1",'Création champs PV'!F7="V2"),"V",IF('Création champs PV'!F7="B1","B",IF('Création champs PV'!F7="B2","B",IF('Création champs PV'!F7="1a","1a","")))))</f>
        <v/>
      </c>
      <c r="G6" s="27" t="str">
        <f>IF('Création champs PV'!G7=1,1,IF(OR('Création champs PV'!G7="V1",'Création champs PV'!G7="V2"),"V",IF('Création champs PV'!G7="B1","B",IF('Création champs PV'!G7="B2","B",IF('Création champs PV'!G7="1a","1a","")))))</f>
        <v/>
      </c>
      <c r="H6" s="27" t="str">
        <f>IF('Création champs PV'!H7=1,1,IF(OR('Création champs PV'!H7="V1",'Création champs PV'!H7="V2"),"V",IF('Création champs PV'!H7="B1","B",IF('Création champs PV'!H7="B2","B",IF('Création champs PV'!H7="1a","1a","")))))</f>
        <v/>
      </c>
      <c r="I6" s="27" t="str">
        <f>IF('Création champs PV'!I7=1,1,IF(OR('Création champs PV'!I7="V1",'Création champs PV'!I7="V2"),"V",IF('Création champs PV'!I7="B1","B",IF('Création champs PV'!I7="B2","B",IF('Création champs PV'!I7="1a","1a","")))))</f>
        <v/>
      </c>
      <c r="J6" s="27" t="str">
        <f>IF('Création champs PV'!J7=1,1,IF(OR('Création champs PV'!J7="V1",'Création champs PV'!J7="V2"),"V",IF('Création champs PV'!J7="B1","B",IF('Création champs PV'!J7="B2","B",IF('Création champs PV'!J7="1a","1a","")))))</f>
        <v/>
      </c>
      <c r="K6" s="27" t="str">
        <f>IF('Création champs PV'!K7=1,1,IF(OR('Création champs PV'!K7="V1",'Création champs PV'!K7="V2"),"V",IF('Création champs PV'!K7="B1","B",IF('Création champs PV'!K7="B2","B",IF('Création champs PV'!K7="1a","1a","")))))</f>
        <v/>
      </c>
      <c r="L6" s="27" t="str">
        <f>IF('Création champs PV'!L7=1,1,IF(OR('Création champs PV'!L7="V1",'Création champs PV'!L7="V2"),"V",IF('Création champs PV'!L7="B1","B",IF('Création champs PV'!L7="B2","B",IF('Création champs PV'!L7="1a","1a","")))))</f>
        <v/>
      </c>
      <c r="M6" s="27" t="str">
        <f>IF('Création champs PV'!M7=1,1,IF(OR('Création champs PV'!M7="V1",'Création champs PV'!M7="V2"),"V",IF('Création champs PV'!M7="B1","B",IF('Création champs PV'!M7="B2","B",IF('Création champs PV'!M7="1a","1a","")))))</f>
        <v/>
      </c>
      <c r="N6" s="27" t="str">
        <f>IF('Création champs PV'!N7=1,1,IF(OR('Création champs PV'!N7="V1",'Création champs PV'!N7="V2"),"V",IF('Création champs PV'!N7="B1","B",IF('Création champs PV'!N7="B2","B",IF('Création champs PV'!N7="1a","1a","")))))</f>
        <v/>
      </c>
      <c r="O6" s="27" t="str">
        <f>IF('Création champs PV'!O7=1,1,IF(OR('Création champs PV'!O7="V1",'Création champs PV'!O7="V2"),"V",IF('Création champs PV'!O7="B1","B",IF('Création champs PV'!O7="B2","B",IF('Création champs PV'!O7="1a","1a","")))))</f>
        <v/>
      </c>
      <c r="P6" s="28" t="str">
        <f>IF('Création champs PV'!P7=1,1,IF(OR('Création champs PV'!P7="V1",'Création champs PV'!P7="V2"),"V",IF('Création champs PV'!P7="B1","B",IF('Création champs PV'!P7="B2","B",IF('Création champs PV'!P7="1a","1a","")))))</f>
        <v/>
      </c>
      <c r="Q6" s="37"/>
      <c r="S6" s="36"/>
      <c r="T6" s="26" t="str">
        <f>IF('Création champs PV'!T7=1,1,IF(OR('Création champs PV'!T7="V1",'Création champs PV'!T7="V2"),"V",IF('Création champs PV'!T7="B1","B",IF('Création champs PV'!T7="B2","B",IF('Création champs PV'!T7="1a","1a","")))))</f>
        <v/>
      </c>
      <c r="U6" s="27" t="str">
        <f>IF('Création champs PV'!U7=1,1,IF(OR('Création champs PV'!U7="V1",'Création champs PV'!U7="V2"),"V",IF('Création champs PV'!U7="B1","B",IF('Création champs PV'!U7="B2","B",IF('Création champs PV'!U7="1a","1a","")))))</f>
        <v/>
      </c>
      <c r="V6" s="27" t="str">
        <f>IF('Création champs PV'!V7=1,1,IF(OR('Création champs PV'!V7="V1",'Création champs PV'!V7="V2"),"V",IF('Création champs PV'!V7="B1","B",IF('Création champs PV'!V7="B2","B",IF('Création champs PV'!V7="1a","1a","")))))</f>
        <v/>
      </c>
      <c r="W6" s="27" t="str">
        <f>IF('Création champs PV'!W7=1,1,IF(OR('Création champs PV'!W7="V1",'Création champs PV'!W7="V2"),"V",IF('Création champs PV'!W7="B1","B",IF('Création champs PV'!W7="B2","B",IF('Création champs PV'!W7="1a","1a","")))))</f>
        <v/>
      </c>
      <c r="X6" s="27" t="str">
        <f>IF('Création champs PV'!X7=1,1,IF(OR('Création champs PV'!X7="V1",'Création champs PV'!X7="V2"),"V",IF('Création champs PV'!X7="B1","B",IF('Création champs PV'!X7="B2","B",IF('Création champs PV'!X7="1a","1a","")))))</f>
        <v/>
      </c>
      <c r="Y6" s="27" t="str">
        <f>IF('Création champs PV'!Y7=1,1,IF(OR('Création champs PV'!Y7="V1",'Création champs PV'!Y7="V2"),"V",IF('Création champs PV'!Y7="B1","B",IF('Création champs PV'!Y7="B2","B",IF('Création champs PV'!Y7="1a","1a","")))))</f>
        <v/>
      </c>
      <c r="Z6" s="27" t="str">
        <f>IF('Création champs PV'!Z7=1,1,IF(OR('Création champs PV'!Z7="V1",'Création champs PV'!Z7="V2"),"V",IF('Création champs PV'!Z7="B1","B",IF('Création champs PV'!Z7="B2","B",IF('Création champs PV'!Z7="1a","1a","")))))</f>
        <v/>
      </c>
      <c r="AA6" s="27" t="str">
        <f>IF('Création champs PV'!AA7=1,1,IF(OR('Création champs PV'!AA7="V1",'Création champs PV'!AA7="V2"),"V",IF('Création champs PV'!AA7="B1","B",IF('Création champs PV'!AA7="B2","B",IF('Création champs PV'!AA7="1a","1a","")))))</f>
        <v/>
      </c>
      <c r="AB6" s="27" t="str">
        <f>IF('Création champs PV'!AB7=1,1,IF(OR('Création champs PV'!AB7="V1",'Création champs PV'!AB7="V2"),"V",IF('Création champs PV'!AB7="B1","B",IF('Création champs PV'!AB7="B2","B",IF('Création champs PV'!AB7="1a","1a","")))))</f>
        <v/>
      </c>
      <c r="AC6" s="27" t="str">
        <f>IF('Création champs PV'!AC7=1,1,IF(OR('Création champs PV'!AC7="V1",'Création champs PV'!AC7="V2"),"V",IF('Création champs PV'!AC7="B1","B",IF('Création champs PV'!AC7="B2","B",IF('Création champs PV'!AC7="1a","1a","")))))</f>
        <v/>
      </c>
      <c r="AD6" s="27" t="str">
        <f>IF('Création champs PV'!AD7=1,1,IF(OR('Création champs PV'!AD7="V1",'Création champs PV'!AD7="V2"),"V",IF('Création champs PV'!AD7="B1","B",IF('Création champs PV'!AD7="B2","B",IF('Création champs PV'!AD7="1a","1a","")))))</f>
        <v/>
      </c>
      <c r="AE6" s="27" t="str">
        <f>IF('Création champs PV'!AE7=1,1,IF(OR('Création champs PV'!AE7="V1",'Création champs PV'!AE7="V2"),"V",IF('Création champs PV'!AE7="B1","B",IF('Création champs PV'!AE7="B2","B",IF('Création champs PV'!AE7="1a","1a","")))))</f>
        <v/>
      </c>
      <c r="AF6" s="27" t="str">
        <f>IF('Création champs PV'!AF7=1,1,IF(OR('Création champs PV'!AF7="V1",'Création champs PV'!AF7="V2"),"V",IF('Création champs PV'!AF7="B1","B",IF('Création champs PV'!AF7="B2","B",IF('Création champs PV'!AF7="1a","1a","")))))</f>
        <v/>
      </c>
      <c r="AG6" s="28" t="str">
        <f>IF('Création champs PV'!AG7=1,1,IF(OR('Création champs PV'!AG7="V1",'Création champs PV'!AG7="V2"),"V",IF('Création champs PV'!AG7="B1","B",IF('Création champs PV'!AG7="B2","B",IF('Création champs PV'!AG7="1a","1a","")))))</f>
        <v/>
      </c>
      <c r="AH6" s="37"/>
      <c r="AJ6" s="36"/>
      <c r="AK6" s="26" t="str">
        <f>IF('Création champs PV'!AK7=1,1,IF(OR('Création champs PV'!AK7="V1",'Création champs PV'!AK7="V2"),"V",IF('Création champs PV'!AK7="B1","B",IF('Création champs PV'!AK7="B2","B",IF('Création champs PV'!AK7="1a","1a","")))))</f>
        <v/>
      </c>
      <c r="AL6" s="27" t="str">
        <f>IF('Création champs PV'!AL7=1,1,IF(OR('Création champs PV'!AL7="V1",'Création champs PV'!AL7="V2"),"V",IF('Création champs PV'!AL7="B1","B",IF('Création champs PV'!AL7="B2","B",IF('Création champs PV'!AL7="1a","1a","")))))</f>
        <v/>
      </c>
      <c r="AM6" s="27" t="str">
        <f>IF('Création champs PV'!AM7=1,1,IF(OR('Création champs PV'!AM7="V1",'Création champs PV'!AM7="V2"),"V",IF('Création champs PV'!AM7="B1","B",IF('Création champs PV'!AM7="B2","B",IF('Création champs PV'!AM7="1a","1a","")))))</f>
        <v/>
      </c>
      <c r="AN6" s="27" t="str">
        <f>IF('Création champs PV'!AN7=1,1,IF(OR('Création champs PV'!AN7="V1",'Création champs PV'!AN7="V2"),"V",IF('Création champs PV'!AN7="B1","B",IF('Création champs PV'!AN7="B2","B",IF('Création champs PV'!AN7="1a","1a","")))))</f>
        <v/>
      </c>
      <c r="AO6" s="27" t="str">
        <f>IF('Création champs PV'!AO7=1,1,IF(OR('Création champs PV'!AO7="V1",'Création champs PV'!AO7="V2"),"V",IF('Création champs PV'!AO7="B1","B",IF('Création champs PV'!AO7="B2","B",IF('Création champs PV'!AO7="1a","1a","")))))</f>
        <v/>
      </c>
      <c r="AP6" s="27" t="str">
        <f>IF('Création champs PV'!AP7=1,1,IF(OR('Création champs PV'!AP7="V1",'Création champs PV'!AP7="V2"),"V",IF('Création champs PV'!AP7="B1","B",IF('Création champs PV'!AP7="B2","B",IF('Création champs PV'!AP7="1a","1a","")))))</f>
        <v/>
      </c>
      <c r="AQ6" s="27" t="str">
        <f>IF('Création champs PV'!AQ7=1,1,IF(OR('Création champs PV'!AQ7="V1",'Création champs PV'!AQ7="V2"),"V",IF('Création champs PV'!AQ7="B1","B",IF('Création champs PV'!AQ7="B2","B",IF('Création champs PV'!AQ7="1a","1a","")))))</f>
        <v/>
      </c>
      <c r="AR6" s="27" t="str">
        <f>IF('Création champs PV'!AR7=1,1,IF(OR('Création champs PV'!AR7="V1",'Création champs PV'!AR7="V2"),"V",IF('Création champs PV'!AR7="B1","B",IF('Création champs PV'!AR7="B2","B",IF('Création champs PV'!AR7="1a","1a","")))))</f>
        <v/>
      </c>
      <c r="AS6" s="27" t="str">
        <f>IF('Création champs PV'!AS7=1,1,IF(OR('Création champs PV'!AS7="V1",'Création champs PV'!AS7="V2"),"V",IF('Création champs PV'!AS7="B1","B",IF('Création champs PV'!AS7="B2","B",IF('Création champs PV'!AS7="1a","1a","")))))</f>
        <v/>
      </c>
      <c r="AT6" s="27" t="str">
        <f>IF('Création champs PV'!AT7=1,1,IF(OR('Création champs PV'!AT7="V1",'Création champs PV'!AT7="V2"),"V",IF('Création champs PV'!AT7="B1","B",IF('Création champs PV'!AT7="B2","B",IF('Création champs PV'!AT7="1a","1a","")))))</f>
        <v/>
      </c>
      <c r="AU6" s="27" t="str">
        <f>IF('Création champs PV'!AU7=1,1,IF(OR('Création champs PV'!AU7="V1",'Création champs PV'!AU7="V2"),"V",IF('Création champs PV'!AU7="B1","B",IF('Création champs PV'!AU7="B2","B",IF('Création champs PV'!AU7="1a","1a","")))))</f>
        <v/>
      </c>
      <c r="AV6" s="27" t="str">
        <f>IF('Création champs PV'!AV7=1,1,IF(OR('Création champs PV'!AV7="V1",'Création champs PV'!AV7="V2"),"V",IF('Création champs PV'!AV7="B1","B",IF('Création champs PV'!AV7="B2","B",IF('Création champs PV'!AV7="1a","1a","")))))</f>
        <v/>
      </c>
      <c r="AW6" s="27" t="str">
        <f>IF('Création champs PV'!AW7=1,1,IF(OR('Création champs PV'!AW7="V1",'Création champs PV'!AW7="V2"),"V",IF('Création champs PV'!AW7="B1","B",IF('Création champs PV'!AW7="B2","B",IF('Création champs PV'!AW7="1a","1a","")))))</f>
        <v/>
      </c>
      <c r="AX6" s="28" t="str">
        <f>IF('Création champs PV'!AX7=1,1,IF(OR('Création champs PV'!AX7="V1",'Création champs PV'!AX7="V2"),"V",IF('Création champs PV'!AX7="B1","B",IF('Création champs PV'!AX7="B2","B",IF('Création champs PV'!AX7="1a","1a","")))))</f>
        <v/>
      </c>
      <c r="AY6" s="37"/>
      <c r="BA6" s="36"/>
      <c r="BB6" s="26" t="str">
        <f>IF('Création champs PV'!BB7=1,1,IF(OR('Création champs PV'!BB7="V1",'Création champs PV'!BB7="V2"),"V",IF('Création champs PV'!BB7="B1","B",IF('Création champs PV'!BB7="B2","B",IF('Création champs PV'!BB7="1a","1a","")))))</f>
        <v/>
      </c>
      <c r="BC6" s="27" t="str">
        <f>IF('Création champs PV'!BC7=1,1,IF(OR('Création champs PV'!BC7="V1",'Création champs PV'!BC7="V2"),"V",IF('Création champs PV'!BC7="B1","B",IF('Création champs PV'!BC7="B2","B",IF('Création champs PV'!BC7="1a","1a","")))))</f>
        <v/>
      </c>
      <c r="BD6" s="27" t="str">
        <f>IF('Création champs PV'!BD7=1,1,IF(OR('Création champs PV'!BD7="V1",'Création champs PV'!BD7="V2"),"V",IF('Création champs PV'!BD7="B1","B",IF('Création champs PV'!BD7="B2","B",IF('Création champs PV'!BD7="1a","1a","")))))</f>
        <v/>
      </c>
      <c r="BE6" s="27" t="str">
        <f>IF('Création champs PV'!BE7=1,1,IF(OR('Création champs PV'!BE7="V1",'Création champs PV'!BE7="V2"),"V",IF('Création champs PV'!BE7="B1","B",IF('Création champs PV'!BE7="B2","B",IF('Création champs PV'!BE7="1a","1a","")))))</f>
        <v/>
      </c>
      <c r="BF6" s="27" t="str">
        <f>IF('Création champs PV'!BF7=1,1,IF(OR('Création champs PV'!BF7="V1",'Création champs PV'!BF7="V2"),"V",IF('Création champs PV'!BF7="B1","B",IF('Création champs PV'!BF7="B2","B",IF('Création champs PV'!BF7="1a","1a","")))))</f>
        <v/>
      </c>
      <c r="BG6" s="27" t="str">
        <f>IF('Création champs PV'!BG7=1,1,IF(OR('Création champs PV'!BG7="V1",'Création champs PV'!BG7="V2"),"V",IF('Création champs PV'!BG7="B1","B",IF('Création champs PV'!BG7="B2","B",IF('Création champs PV'!BG7="1a","1a","")))))</f>
        <v/>
      </c>
      <c r="BH6" s="27" t="str">
        <f>IF('Création champs PV'!BH7=1,1,IF(OR('Création champs PV'!BH7="V1",'Création champs PV'!BH7="V2"),"V",IF('Création champs PV'!BH7="B1","B",IF('Création champs PV'!BH7="B2","B",IF('Création champs PV'!BH7="1a","1a","")))))</f>
        <v/>
      </c>
      <c r="BI6" s="27" t="str">
        <f>IF('Création champs PV'!BI7=1,1,IF(OR('Création champs PV'!BI7="V1",'Création champs PV'!BI7="V2"),"V",IF('Création champs PV'!BI7="B1","B",IF('Création champs PV'!BI7="B2","B",IF('Création champs PV'!BI7="1a","1a","")))))</f>
        <v/>
      </c>
      <c r="BJ6" s="27" t="str">
        <f>IF('Création champs PV'!BJ7=1,1,IF(OR('Création champs PV'!BJ7="V1",'Création champs PV'!BJ7="V2"),"V",IF('Création champs PV'!BJ7="B1","B",IF('Création champs PV'!BJ7="B2","B",IF('Création champs PV'!BJ7="1a","1a","")))))</f>
        <v/>
      </c>
      <c r="BK6" s="27" t="str">
        <f>IF('Création champs PV'!BK7=1,1,IF(OR('Création champs PV'!BK7="V1",'Création champs PV'!BK7="V2"),"V",IF('Création champs PV'!BK7="B1","B",IF('Création champs PV'!BK7="B2","B",IF('Création champs PV'!BK7="1a","1a","")))))</f>
        <v/>
      </c>
      <c r="BL6" s="27" t="str">
        <f>IF('Création champs PV'!BL7=1,1,IF(OR('Création champs PV'!BL7="V1",'Création champs PV'!BL7="V2"),"V",IF('Création champs PV'!BL7="B1","B",IF('Création champs PV'!BL7="B2","B",IF('Création champs PV'!BL7="1a","1a","")))))</f>
        <v/>
      </c>
      <c r="BM6" s="27" t="str">
        <f>IF('Création champs PV'!BM7=1,1,IF(OR('Création champs PV'!BM7="V1",'Création champs PV'!BM7="V2"),"V",IF('Création champs PV'!BM7="B1","B",IF('Création champs PV'!BM7="B2","B",IF('Création champs PV'!BM7="1a","1a","")))))</f>
        <v/>
      </c>
      <c r="BN6" s="27" t="str">
        <f>IF('Création champs PV'!BN7=1,1,IF(OR('Création champs PV'!BN7="V1",'Création champs PV'!BN7="V2"),"V",IF('Création champs PV'!BN7="B1","B",IF('Création champs PV'!BN7="B2","B",IF('Création champs PV'!BN7="1a","1a","")))))</f>
        <v/>
      </c>
      <c r="BO6" s="28" t="str">
        <f>IF('Création champs PV'!BO7=1,1,IF(OR('Création champs PV'!BO7="V1",'Création champs PV'!BO7="V2"),"V",IF('Création champs PV'!BO7="B1","B",IF('Création champs PV'!BO7="B2","B",IF('Création champs PV'!BO7="1a","1a","")))))</f>
        <v/>
      </c>
      <c r="BP6" s="37"/>
    </row>
    <row r="7" spans="1:68" ht="21" customHeight="1" x14ac:dyDescent="0.25">
      <c r="A7" s="11"/>
      <c r="B7" s="36"/>
      <c r="C7" s="26" t="str">
        <f>IF('Création champs PV'!C8=1,1,IF(OR('Création champs PV'!C8="V1",'Création champs PV'!C8="V2"),"V",IF('Création champs PV'!C8="B1","B",IF('Création champs PV'!C8="B2","B",IF('Création champs PV'!C8="1a","1a","")))))</f>
        <v/>
      </c>
      <c r="D7" s="27" t="str">
        <f>IF('Création champs PV'!D8=1,1,IF(OR('Création champs PV'!D8="V1",'Création champs PV'!D8="V2"),"V",IF('Création champs PV'!D8="B1","B",IF('Création champs PV'!D8="B2","B",IF('Création champs PV'!D8="1a","1a","")))))</f>
        <v/>
      </c>
      <c r="E7" s="27" t="str">
        <f>IF('Création champs PV'!E8=1,1,IF(OR('Création champs PV'!E8="V1",'Création champs PV'!E8="V2"),"V",IF('Création champs PV'!E8="B1","B",IF('Création champs PV'!E8="B2","B",IF('Création champs PV'!E8="1a","1a","")))))</f>
        <v/>
      </c>
      <c r="F7" s="27" t="str">
        <f>IF('Création champs PV'!F8=1,1,IF(OR('Création champs PV'!F8="V1",'Création champs PV'!F8="V2"),"V",IF('Création champs PV'!F8="B1","B",IF('Création champs PV'!F8="B2","B",IF('Création champs PV'!F8="1a","1a","")))))</f>
        <v/>
      </c>
      <c r="G7" s="27" t="str">
        <f>IF('Création champs PV'!G8=1,1,IF(OR('Création champs PV'!G8="V1",'Création champs PV'!G8="V2"),"V",IF('Création champs PV'!G8="B1","B",IF('Création champs PV'!G8="B2","B",IF('Création champs PV'!G8="1a","1a","")))))</f>
        <v/>
      </c>
      <c r="H7" s="27" t="str">
        <f>IF('Création champs PV'!H8=1,1,IF(OR('Création champs PV'!H8="V1",'Création champs PV'!H8="V2"),"V",IF('Création champs PV'!H8="B1","B",IF('Création champs PV'!H8="B2","B",IF('Création champs PV'!H8="1a","1a","")))))</f>
        <v/>
      </c>
      <c r="I7" s="27" t="str">
        <f>IF('Création champs PV'!I8=1,1,IF(OR('Création champs PV'!I8="V1",'Création champs PV'!I8="V2"),"V",IF('Création champs PV'!I8="B1","B",IF('Création champs PV'!I8="B2","B",IF('Création champs PV'!I8="1a","1a","")))))</f>
        <v/>
      </c>
      <c r="J7" s="27" t="str">
        <f>IF('Création champs PV'!J8=1,1,IF(OR('Création champs PV'!J8="V1",'Création champs PV'!J8="V2"),"V",IF('Création champs PV'!J8="B1","B",IF('Création champs PV'!J8="B2","B",IF('Création champs PV'!J8="1a","1a","")))))</f>
        <v/>
      </c>
      <c r="K7" s="27" t="str">
        <f>IF('Création champs PV'!K8=1,1,IF(OR('Création champs PV'!K8="V1",'Création champs PV'!K8="V2"),"V",IF('Création champs PV'!K8="B1","B",IF('Création champs PV'!K8="B2","B",IF('Création champs PV'!K8="1a","1a","")))))</f>
        <v/>
      </c>
      <c r="L7" s="27" t="str">
        <f>IF('Création champs PV'!L8=1,1,IF(OR('Création champs PV'!L8="V1",'Création champs PV'!L8="V2"),"V",IF('Création champs PV'!L8="B1","B",IF('Création champs PV'!L8="B2","B",IF('Création champs PV'!L8="1a","1a","")))))</f>
        <v/>
      </c>
      <c r="M7" s="27" t="str">
        <f>IF('Création champs PV'!M8=1,1,IF(OR('Création champs PV'!M8="V1",'Création champs PV'!M8="V2"),"V",IF('Création champs PV'!M8="B1","B",IF('Création champs PV'!M8="B2","B",IF('Création champs PV'!M8="1a","1a","")))))</f>
        <v/>
      </c>
      <c r="N7" s="27" t="str">
        <f>IF('Création champs PV'!N8=1,1,IF(OR('Création champs PV'!N8="V1",'Création champs PV'!N8="V2"),"V",IF('Création champs PV'!N8="B1","B",IF('Création champs PV'!N8="B2","B",IF('Création champs PV'!N8="1a","1a","")))))</f>
        <v/>
      </c>
      <c r="O7" s="27" t="str">
        <f>IF('Création champs PV'!O8=1,1,IF(OR('Création champs PV'!O8="V1",'Création champs PV'!O8="V2"),"V",IF('Création champs PV'!O8="B1","B",IF('Création champs PV'!O8="B2","B",IF('Création champs PV'!O8="1a","1a","")))))</f>
        <v/>
      </c>
      <c r="P7" s="28" t="str">
        <f>IF('Création champs PV'!P8=1,1,IF(OR('Création champs PV'!P8="V1",'Création champs PV'!P8="V2"),"V",IF('Création champs PV'!P8="B1","B",IF('Création champs PV'!P8="B2","B",IF('Création champs PV'!P8="1a","1a","")))))</f>
        <v/>
      </c>
      <c r="Q7" s="37"/>
      <c r="S7" s="36"/>
      <c r="T7" s="26" t="str">
        <f>IF('Création champs PV'!T8=1,1,IF(OR('Création champs PV'!T8="V1",'Création champs PV'!T8="V2"),"V",IF('Création champs PV'!T8="B1","B",IF('Création champs PV'!T8="B2","B",IF('Création champs PV'!T8="1a","1a","")))))</f>
        <v/>
      </c>
      <c r="U7" s="27" t="str">
        <f>IF('Création champs PV'!U8=1,1,IF(OR('Création champs PV'!U8="V1",'Création champs PV'!U8="V2"),"V",IF('Création champs PV'!U8="B1","B",IF('Création champs PV'!U8="B2","B",IF('Création champs PV'!U8="1a","1a","")))))</f>
        <v/>
      </c>
      <c r="V7" s="27" t="str">
        <f>IF('Création champs PV'!V8=1,1,IF(OR('Création champs PV'!V8="V1",'Création champs PV'!V8="V2"),"V",IF('Création champs PV'!V8="B1","B",IF('Création champs PV'!V8="B2","B",IF('Création champs PV'!V8="1a","1a","")))))</f>
        <v/>
      </c>
      <c r="W7" s="27" t="str">
        <f>IF('Création champs PV'!W8=1,1,IF(OR('Création champs PV'!W8="V1",'Création champs PV'!W8="V2"),"V",IF('Création champs PV'!W8="B1","B",IF('Création champs PV'!W8="B2","B",IF('Création champs PV'!W8="1a","1a","")))))</f>
        <v/>
      </c>
      <c r="X7" s="27" t="str">
        <f>IF('Création champs PV'!X8=1,1,IF(OR('Création champs PV'!X8="V1",'Création champs PV'!X8="V2"),"V",IF('Création champs PV'!X8="B1","B",IF('Création champs PV'!X8="B2","B",IF('Création champs PV'!X8="1a","1a","")))))</f>
        <v/>
      </c>
      <c r="Y7" s="27" t="str">
        <f>IF('Création champs PV'!Y8=1,1,IF(OR('Création champs PV'!Y8="V1",'Création champs PV'!Y8="V2"),"V",IF('Création champs PV'!Y8="B1","B",IF('Création champs PV'!Y8="B2","B",IF('Création champs PV'!Y8="1a","1a","")))))</f>
        <v/>
      </c>
      <c r="Z7" s="27" t="str">
        <f>IF('Création champs PV'!Z8=1,1,IF(OR('Création champs PV'!Z8="V1",'Création champs PV'!Z8="V2"),"V",IF('Création champs PV'!Z8="B1","B",IF('Création champs PV'!Z8="B2","B",IF('Création champs PV'!Z8="1a","1a","")))))</f>
        <v/>
      </c>
      <c r="AA7" s="27" t="str">
        <f>IF('Création champs PV'!AA8=1,1,IF(OR('Création champs PV'!AA8="V1",'Création champs PV'!AA8="V2"),"V",IF('Création champs PV'!AA8="B1","B",IF('Création champs PV'!AA8="B2","B",IF('Création champs PV'!AA8="1a","1a","")))))</f>
        <v/>
      </c>
      <c r="AB7" s="27" t="str">
        <f>IF('Création champs PV'!AB8=1,1,IF(OR('Création champs PV'!AB8="V1",'Création champs PV'!AB8="V2"),"V",IF('Création champs PV'!AB8="B1","B",IF('Création champs PV'!AB8="B2","B",IF('Création champs PV'!AB8="1a","1a","")))))</f>
        <v/>
      </c>
      <c r="AC7" s="27" t="str">
        <f>IF('Création champs PV'!AC8=1,1,IF(OR('Création champs PV'!AC8="V1",'Création champs PV'!AC8="V2"),"V",IF('Création champs PV'!AC8="B1","B",IF('Création champs PV'!AC8="B2","B",IF('Création champs PV'!AC8="1a","1a","")))))</f>
        <v/>
      </c>
      <c r="AD7" s="27" t="str">
        <f>IF('Création champs PV'!AD8=1,1,IF(OR('Création champs PV'!AD8="V1",'Création champs PV'!AD8="V2"),"V",IF('Création champs PV'!AD8="B1","B",IF('Création champs PV'!AD8="B2","B",IF('Création champs PV'!AD8="1a","1a","")))))</f>
        <v/>
      </c>
      <c r="AE7" s="27" t="str">
        <f>IF('Création champs PV'!AE8=1,1,IF(OR('Création champs PV'!AE8="V1",'Création champs PV'!AE8="V2"),"V",IF('Création champs PV'!AE8="B1","B",IF('Création champs PV'!AE8="B2","B",IF('Création champs PV'!AE8="1a","1a","")))))</f>
        <v/>
      </c>
      <c r="AF7" s="27" t="str">
        <f>IF('Création champs PV'!AF8=1,1,IF(OR('Création champs PV'!AF8="V1",'Création champs PV'!AF8="V2"),"V",IF('Création champs PV'!AF8="B1","B",IF('Création champs PV'!AF8="B2","B",IF('Création champs PV'!AF8="1a","1a","")))))</f>
        <v/>
      </c>
      <c r="AG7" s="28" t="str">
        <f>IF('Création champs PV'!AG8=1,1,IF(OR('Création champs PV'!AG8="V1",'Création champs PV'!AG8="V2"),"V",IF('Création champs PV'!AG8="B1","B",IF('Création champs PV'!AG8="B2","B",IF('Création champs PV'!AG8="1a","1a","")))))</f>
        <v/>
      </c>
      <c r="AH7" s="37"/>
      <c r="AJ7" s="36"/>
      <c r="AK7" s="26" t="str">
        <f>IF('Création champs PV'!AK8=1,1,IF(OR('Création champs PV'!AK8="V1",'Création champs PV'!AK8="V2"),"V",IF('Création champs PV'!AK8="B1","B",IF('Création champs PV'!AK8="B2","B",IF('Création champs PV'!AK8="1a","1a","")))))</f>
        <v/>
      </c>
      <c r="AL7" s="27" t="str">
        <f>IF('Création champs PV'!AL8=1,1,IF(OR('Création champs PV'!AL8="V1",'Création champs PV'!AL8="V2"),"V",IF('Création champs PV'!AL8="B1","B",IF('Création champs PV'!AL8="B2","B",IF('Création champs PV'!AL8="1a","1a","")))))</f>
        <v/>
      </c>
      <c r="AM7" s="27" t="str">
        <f>IF('Création champs PV'!AM8=1,1,IF(OR('Création champs PV'!AM8="V1",'Création champs PV'!AM8="V2"),"V",IF('Création champs PV'!AM8="B1","B",IF('Création champs PV'!AM8="B2","B",IF('Création champs PV'!AM8="1a","1a","")))))</f>
        <v/>
      </c>
      <c r="AN7" s="27" t="str">
        <f>IF('Création champs PV'!AN8=1,1,IF(OR('Création champs PV'!AN8="V1",'Création champs PV'!AN8="V2"),"V",IF('Création champs PV'!AN8="B1","B",IF('Création champs PV'!AN8="B2","B",IF('Création champs PV'!AN8="1a","1a","")))))</f>
        <v/>
      </c>
      <c r="AO7" s="27" t="str">
        <f>IF('Création champs PV'!AO8=1,1,IF(OR('Création champs PV'!AO8="V1",'Création champs PV'!AO8="V2"),"V",IF('Création champs PV'!AO8="B1","B",IF('Création champs PV'!AO8="B2","B",IF('Création champs PV'!AO8="1a","1a","")))))</f>
        <v/>
      </c>
      <c r="AP7" s="27" t="str">
        <f>IF('Création champs PV'!AP8=1,1,IF(OR('Création champs PV'!AP8="V1",'Création champs PV'!AP8="V2"),"V",IF('Création champs PV'!AP8="B1","B",IF('Création champs PV'!AP8="B2","B",IF('Création champs PV'!AP8="1a","1a","")))))</f>
        <v/>
      </c>
      <c r="AQ7" s="27" t="str">
        <f>IF('Création champs PV'!AQ8=1,1,IF(OR('Création champs PV'!AQ8="V1",'Création champs PV'!AQ8="V2"),"V",IF('Création champs PV'!AQ8="B1","B",IF('Création champs PV'!AQ8="B2","B",IF('Création champs PV'!AQ8="1a","1a","")))))</f>
        <v/>
      </c>
      <c r="AR7" s="27" t="str">
        <f>IF('Création champs PV'!AR8=1,1,IF(OR('Création champs PV'!AR8="V1",'Création champs PV'!AR8="V2"),"V",IF('Création champs PV'!AR8="B1","B",IF('Création champs PV'!AR8="B2","B",IF('Création champs PV'!AR8="1a","1a","")))))</f>
        <v/>
      </c>
      <c r="AS7" s="27" t="str">
        <f>IF('Création champs PV'!AS8=1,1,IF(OR('Création champs PV'!AS8="V1",'Création champs PV'!AS8="V2"),"V",IF('Création champs PV'!AS8="B1","B",IF('Création champs PV'!AS8="B2","B",IF('Création champs PV'!AS8="1a","1a","")))))</f>
        <v/>
      </c>
      <c r="AT7" s="27" t="str">
        <f>IF('Création champs PV'!AT8=1,1,IF(OR('Création champs PV'!AT8="V1",'Création champs PV'!AT8="V2"),"V",IF('Création champs PV'!AT8="B1","B",IF('Création champs PV'!AT8="B2","B",IF('Création champs PV'!AT8="1a","1a","")))))</f>
        <v/>
      </c>
      <c r="AU7" s="27" t="str">
        <f>IF('Création champs PV'!AU8=1,1,IF(OR('Création champs PV'!AU8="V1",'Création champs PV'!AU8="V2"),"V",IF('Création champs PV'!AU8="B1","B",IF('Création champs PV'!AU8="B2","B",IF('Création champs PV'!AU8="1a","1a","")))))</f>
        <v/>
      </c>
      <c r="AV7" s="27" t="str">
        <f>IF('Création champs PV'!AV8=1,1,IF(OR('Création champs PV'!AV8="V1",'Création champs PV'!AV8="V2"),"V",IF('Création champs PV'!AV8="B1","B",IF('Création champs PV'!AV8="B2","B",IF('Création champs PV'!AV8="1a","1a","")))))</f>
        <v/>
      </c>
      <c r="AW7" s="27" t="str">
        <f>IF('Création champs PV'!AW8=1,1,IF(OR('Création champs PV'!AW8="V1",'Création champs PV'!AW8="V2"),"V",IF('Création champs PV'!AW8="B1","B",IF('Création champs PV'!AW8="B2","B",IF('Création champs PV'!AW8="1a","1a","")))))</f>
        <v/>
      </c>
      <c r="AX7" s="28" t="str">
        <f>IF('Création champs PV'!AX8=1,1,IF(OR('Création champs PV'!AX8="V1",'Création champs PV'!AX8="V2"),"V",IF('Création champs PV'!AX8="B1","B",IF('Création champs PV'!AX8="B2","B",IF('Création champs PV'!AX8="1a","1a","")))))</f>
        <v/>
      </c>
      <c r="AY7" s="37"/>
      <c r="BA7" s="36"/>
      <c r="BB7" s="26" t="str">
        <f>IF('Création champs PV'!BB8=1,1,IF(OR('Création champs PV'!BB8="V1",'Création champs PV'!BB8="V2"),"V",IF('Création champs PV'!BB8="B1","B",IF('Création champs PV'!BB8="B2","B",IF('Création champs PV'!BB8="1a","1a","")))))</f>
        <v/>
      </c>
      <c r="BC7" s="27" t="str">
        <f>IF('Création champs PV'!BC8=1,1,IF(OR('Création champs PV'!BC8="V1",'Création champs PV'!BC8="V2"),"V",IF('Création champs PV'!BC8="B1","B",IF('Création champs PV'!BC8="B2","B",IF('Création champs PV'!BC8="1a","1a","")))))</f>
        <v/>
      </c>
      <c r="BD7" s="27" t="str">
        <f>IF('Création champs PV'!BD8=1,1,IF(OR('Création champs PV'!BD8="V1",'Création champs PV'!BD8="V2"),"V",IF('Création champs PV'!BD8="B1","B",IF('Création champs PV'!BD8="B2","B",IF('Création champs PV'!BD8="1a","1a","")))))</f>
        <v/>
      </c>
      <c r="BE7" s="27" t="str">
        <f>IF('Création champs PV'!BE8=1,1,IF(OR('Création champs PV'!BE8="V1",'Création champs PV'!BE8="V2"),"V",IF('Création champs PV'!BE8="B1","B",IF('Création champs PV'!BE8="B2","B",IF('Création champs PV'!BE8="1a","1a","")))))</f>
        <v/>
      </c>
      <c r="BF7" s="27" t="str">
        <f>IF('Création champs PV'!BF8=1,1,IF(OR('Création champs PV'!BF8="V1",'Création champs PV'!BF8="V2"),"V",IF('Création champs PV'!BF8="B1","B",IF('Création champs PV'!BF8="B2","B",IF('Création champs PV'!BF8="1a","1a","")))))</f>
        <v/>
      </c>
      <c r="BG7" s="27" t="str">
        <f>IF('Création champs PV'!BG8=1,1,IF(OR('Création champs PV'!BG8="V1",'Création champs PV'!BG8="V2"),"V",IF('Création champs PV'!BG8="B1","B",IF('Création champs PV'!BG8="B2","B",IF('Création champs PV'!BG8="1a","1a","")))))</f>
        <v/>
      </c>
      <c r="BH7" s="27" t="str">
        <f>IF('Création champs PV'!BH8=1,1,IF(OR('Création champs PV'!BH8="V1",'Création champs PV'!BH8="V2"),"V",IF('Création champs PV'!BH8="B1","B",IF('Création champs PV'!BH8="B2","B",IF('Création champs PV'!BH8="1a","1a","")))))</f>
        <v/>
      </c>
      <c r="BI7" s="27" t="str">
        <f>IF('Création champs PV'!BI8=1,1,IF(OR('Création champs PV'!BI8="V1",'Création champs PV'!BI8="V2"),"V",IF('Création champs PV'!BI8="B1","B",IF('Création champs PV'!BI8="B2","B",IF('Création champs PV'!BI8="1a","1a","")))))</f>
        <v/>
      </c>
      <c r="BJ7" s="27" t="str">
        <f>IF('Création champs PV'!BJ8=1,1,IF(OR('Création champs PV'!BJ8="V1",'Création champs PV'!BJ8="V2"),"V",IF('Création champs PV'!BJ8="B1","B",IF('Création champs PV'!BJ8="B2","B",IF('Création champs PV'!BJ8="1a","1a","")))))</f>
        <v/>
      </c>
      <c r="BK7" s="27" t="str">
        <f>IF('Création champs PV'!BK8=1,1,IF(OR('Création champs PV'!BK8="V1",'Création champs PV'!BK8="V2"),"V",IF('Création champs PV'!BK8="B1","B",IF('Création champs PV'!BK8="B2","B",IF('Création champs PV'!BK8="1a","1a","")))))</f>
        <v/>
      </c>
      <c r="BL7" s="27" t="str">
        <f>IF('Création champs PV'!BL8=1,1,IF(OR('Création champs PV'!BL8="V1",'Création champs PV'!BL8="V2"),"V",IF('Création champs PV'!BL8="B1","B",IF('Création champs PV'!BL8="B2","B",IF('Création champs PV'!BL8="1a","1a","")))))</f>
        <v/>
      </c>
      <c r="BM7" s="27" t="str">
        <f>IF('Création champs PV'!BM8=1,1,IF(OR('Création champs PV'!BM8="V1",'Création champs PV'!BM8="V2"),"V",IF('Création champs PV'!BM8="B1","B",IF('Création champs PV'!BM8="B2","B",IF('Création champs PV'!BM8="1a","1a","")))))</f>
        <v/>
      </c>
      <c r="BN7" s="27" t="str">
        <f>IF('Création champs PV'!BN8=1,1,IF(OR('Création champs PV'!BN8="V1",'Création champs PV'!BN8="V2"),"V",IF('Création champs PV'!BN8="B1","B",IF('Création champs PV'!BN8="B2","B",IF('Création champs PV'!BN8="1a","1a","")))))</f>
        <v/>
      </c>
      <c r="BO7" s="28" t="str">
        <f>IF('Création champs PV'!BO8=1,1,IF(OR('Création champs PV'!BO8="V1",'Création champs PV'!BO8="V2"),"V",IF('Création champs PV'!BO8="B1","B",IF('Création champs PV'!BO8="B2","B",IF('Création champs PV'!BO8="1a","1a","")))))</f>
        <v/>
      </c>
      <c r="BP7" s="37"/>
    </row>
    <row r="8" spans="1:68" ht="21" customHeight="1" x14ac:dyDescent="0.25">
      <c r="A8" s="11"/>
      <c r="B8" s="36"/>
      <c r="C8" s="26" t="str">
        <f>IF('Création champs PV'!C9=1,1,IF(OR('Création champs PV'!C9="V1",'Création champs PV'!C9="V2"),"V",IF('Création champs PV'!C9="B1","B",IF('Création champs PV'!C9="B2","B",IF('Création champs PV'!C9="1a","1a","")))))</f>
        <v/>
      </c>
      <c r="D8" s="27" t="str">
        <f>IF('Création champs PV'!D9=1,1,IF(OR('Création champs PV'!D9="V1",'Création champs PV'!D9="V2"),"V",IF('Création champs PV'!D9="B1","B",IF('Création champs PV'!D9="B2","B",IF('Création champs PV'!D9="1a","1a","")))))</f>
        <v/>
      </c>
      <c r="E8" s="27" t="str">
        <f>IF('Création champs PV'!E9=1,1,IF(OR('Création champs PV'!E9="V1",'Création champs PV'!E9="V2"),"V",IF('Création champs PV'!E9="B1","B",IF('Création champs PV'!E9="B2","B",IF('Création champs PV'!E9="1a","1a","")))))</f>
        <v/>
      </c>
      <c r="F8" s="27" t="str">
        <f>IF('Création champs PV'!F9=1,1,IF(OR('Création champs PV'!F9="V1",'Création champs PV'!F9="V2"),"V",IF('Création champs PV'!F9="B1","B",IF('Création champs PV'!F9="B2","B",IF('Création champs PV'!F9="1a","1a","")))))</f>
        <v/>
      </c>
      <c r="G8" s="27" t="str">
        <f>IF('Création champs PV'!G9=1,1,IF(OR('Création champs PV'!G9="V1",'Création champs PV'!G9="V2"),"V",IF('Création champs PV'!G9="B1","B",IF('Création champs PV'!G9="B2","B",IF('Création champs PV'!G9="1a","1a","")))))</f>
        <v/>
      </c>
      <c r="H8" s="27" t="str">
        <f>IF('Création champs PV'!H9=1,1,IF(OR('Création champs PV'!H9="V1",'Création champs PV'!H9="V2"),"V",IF('Création champs PV'!H9="B1","B",IF('Création champs PV'!H9="B2","B",IF('Création champs PV'!H9="1a","1a","")))))</f>
        <v/>
      </c>
      <c r="I8" s="27" t="str">
        <f>IF('Création champs PV'!I9=1,1,IF(OR('Création champs PV'!I9="V1",'Création champs PV'!I9="V2"),"V",IF('Création champs PV'!I9="B1","B",IF('Création champs PV'!I9="B2","B",IF('Création champs PV'!I9="1a","1a","")))))</f>
        <v/>
      </c>
      <c r="J8" s="27" t="str">
        <f>IF('Création champs PV'!J9=1,1,IF(OR('Création champs PV'!J9="V1",'Création champs PV'!J9="V2"),"V",IF('Création champs PV'!J9="B1","B",IF('Création champs PV'!J9="B2","B",IF('Création champs PV'!J9="1a","1a","")))))</f>
        <v/>
      </c>
      <c r="K8" s="27" t="str">
        <f>IF('Création champs PV'!K9=1,1,IF(OR('Création champs PV'!K9="V1",'Création champs PV'!K9="V2"),"V",IF('Création champs PV'!K9="B1","B",IF('Création champs PV'!K9="B2","B",IF('Création champs PV'!K9="1a","1a","")))))</f>
        <v/>
      </c>
      <c r="L8" s="27" t="str">
        <f>IF('Création champs PV'!L9=1,1,IF(OR('Création champs PV'!L9="V1",'Création champs PV'!L9="V2"),"V",IF('Création champs PV'!L9="B1","B",IF('Création champs PV'!L9="B2","B",IF('Création champs PV'!L9="1a","1a","")))))</f>
        <v/>
      </c>
      <c r="M8" s="27" t="str">
        <f>IF('Création champs PV'!M9=1,1,IF(OR('Création champs PV'!M9="V1",'Création champs PV'!M9="V2"),"V",IF('Création champs PV'!M9="B1","B",IF('Création champs PV'!M9="B2","B",IF('Création champs PV'!M9="1a","1a","")))))</f>
        <v/>
      </c>
      <c r="N8" s="27" t="str">
        <f>IF('Création champs PV'!N9=1,1,IF(OR('Création champs PV'!N9="V1",'Création champs PV'!N9="V2"),"V",IF('Création champs PV'!N9="B1","B",IF('Création champs PV'!N9="B2","B",IF('Création champs PV'!N9="1a","1a","")))))</f>
        <v/>
      </c>
      <c r="O8" s="27" t="str">
        <f>IF('Création champs PV'!O9=1,1,IF(OR('Création champs PV'!O9="V1",'Création champs PV'!O9="V2"),"V",IF('Création champs PV'!O9="B1","B",IF('Création champs PV'!O9="B2","B",IF('Création champs PV'!O9="1a","1a","")))))</f>
        <v/>
      </c>
      <c r="P8" s="28" t="str">
        <f>IF('Création champs PV'!P9=1,1,IF(OR('Création champs PV'!P9="V1",'Création champs PV'!P9="V2"),"V",IF('Création champs PV'!P9="B1","B",IF('Création champs PV'!P9="B2","B",IF('Création champs PV'!P9="1a","1a","")))))</f>
        <v/>
      </c>
      <c r="Q8" s="37"/>
      <c r="S8" s="36"/>
      <c r="T8" s="26" t="str">
        <f>IF('Création champs PV'!T9=1,1,IF(OR('Création champs PV'!T9="V1",'Création champs PV'!T9="V2"),"V",IF('Création champs PV'!T9="B1","B",IF('Création champs PV'!T9="B2","B",IF('Création champs PV'!T9="1a","1a","")))))</f>
        <v/>
      </c>
      <c r="U8" s="27" t="str">
        <f>IF('Création champs PV'!U9=1,1,IF(OR('Création champs PV'!U9="V1",'Création champs PV'!U9="V2"),"V",IF('Création champs PV'!U9="B1","B",IF('Création champs PV'!U9="B2","B",IF('Création champs PV'!U9="1a","1a","")))))</f>
        <v/>
      </c>
      <c r="V8" s="27" t="str">
        <f>IF('Création champs PV'!V9=1,1,IF(OR('Création champs PV'!V9="V1",'Création champs PV'!V9="V2"),"V",IF('Création champs PV'!V9="B1","B",IF('Création champs PV'!V9="B2","B",IF('Création champs PV'!V9="1a","1a","")))))</f>
        <v/>
      </c>
      <c r="W8" s="27" t="str">
        <f>IF('Création champs PV'!W9=1,1,IF(OR('Création champs PV'!W9="V1",'Création champs PV'!W9="V2"),"V",IF('Création champs PV'!W9="B1","B",IF('Création champs PV'!W9="B2","B",IF('Création champs PV'!W9="1a","1a","")))))</f>
        <v/>
      </c>
      <c r="X8" s="27" t="str">
        <f>IF('Création champs PV'!X9=1,1,IF(OR('Création champs PV'!X9="V1",'Création champs PV'!X9="V2"),"V",IF('Création champs PV'!X9="B1","B",IF('Création champs PV'!X9="B2","B",IF('Création champs PV'!X9="1a","1a","")))))</f>
        <v/>
      </c>
      <c r="Y8" s="27" t="str">
        <f>IF('Création champs PV'!Y9=1,1,IF(OR('Création champs PV'!Y9="V1",'Création champs PV'!Y9="V2"),"V",IF('Création champs PV'!Y9="B1","B",IF('Création champs PV'!Y9="B2","B",IF('Création champs PV'!Y9="1a","1a","")))))</f>
        <v/>
      </c>
      <c r="Z8" s="27" t="str">
        <f>IF('Création champs PV'!Z9=1,1,IF(OR('Création champs PV'!Z9="V1",'Création champs PV'!Z9="V2"),"V",IF('Création champs PV'!Z9="B1","B",IF('Création champs PV'!Z9="B2","B",IF('Création champs PV'!Z9="1a","1a","")))))</f>
        <v/>
      </c>
      <c r="AA8" s="27" t="str">
        <f>IF('Création champs PV'!AA9=1,1,IF(OR('Création champs PV'!AA9="V1",'Création champs PV'!AA9="V2"),"V",IF('Création champs PV'!AA9="B1","B",IF('Création champs PV'!AA9="B2","B",IF('Création champs PV'!AA9="1a","1a","")))))</f>
        <v/>
      </c>
      <c r="AB8" s="27" t="str">
        <f>IF('Création champs PV'!AB9=1,1,IF(OR('Création champs PV'!AB9="V1",'Création champs PV'!AB9="V2"),"V",IF('Création champs PV'!AB9="B1","B",IF('Création champs PV'!AB9="B2","B",IF('Création champs PV'!AB9="1a","1a","")))))</f>
        <v/>
      </c>
      <c r="AC8" s="27" t="str">
        <f>IF('Création champs PV'!AC9=1,1,IF(OR('Création champs PV'!AC9="V1",'Création champs PV'!AC9="V2"),"V",IF('Création champs PV'!AC9="B1","B",IF('Création champs PV'!AC9="B2","B",IF('Création champs PV'!AC9="1a","1a","")))))</f>
        <v/>
      </c>
      <c r="AD8" s="27" t="str">
        <f>IF('Création champs PV'!AD9=1,1,IF(OR('Création champs PV'!AD9="V1",'Création champs PV'!AD9="V2"),"V",IF('Création champs PV'!AD9="B1","B",IF('Création champs PV'!AD9="B2","B",IF('Création champs PV'!AD9="1a","1a","")))))</f>
        <v/>
      </c>
      <c r="AE8" s="27" t="str">
        <f>IF('Création champs PV'!AE9=1,1,IF(OR('Création champs PV'!AE9="V1",'Création champs PV'!AE9="V2"),"V",IF('Création champs PV'!AE9="B1","B",IF('Création champs PV'!AE9="B2","B",IF('Création champs PV'!AE9="1a","1a","")))))</f>
        <v/>
      </c>
      <c r="AF8" s="27" t="str">
        <f>IF('Création champs PV'!AF9=1,1,IF(OR('Création champs PV'!AF9="V1",'Création champs PV'!AF9="V2"),"V",IF('Création champs PV'!AF9="B1","B",IF('Création champs PV'!AF9="B2","B",IF('Création champs PV'!AF9="1a","1a","")))))</f>
        <v/>
      </c>
      <c r="AG8" s="28" t="str">
        <f>IF('Création champs PV'!AG9=1,1,IF(OR('Création champs PV'!AG9="V1",'Création champs PV'!AG9="V2"),"V",IF('Création champs PV'!AG9="B1","B",IF('Création champs PV'!AG9="B2","B",IF('Création champs PV'!AG9="1a","1a","")))))</f>
        <v/>
      </c>
      <c r="AH8" s="37"/>
      <c r="AJ8" s="36"/>
      <c r="AK8" s="26" t="str">
        <f>IF('Création champs PV'!AK9=1,1,IF(OR('Création champs PV'!AK9="V1",'Création champs PV'!AK9="V2"),"V",IF('Création champs PV'!AK9="B1","B",IF('Création champs PV'!AK9="B2","B",IF('Création champs PV'!AK9="1a","1a","")))))</f>
        <v/>
      </c>
      <c r="AL8" s="27" t="str">
        <f>IF('Création champs PV'!AL9=1,1,IF(OR('Création champs PV'!AL9="V1",'Création champs PV'!AL9="V2"),"V",IF('Création champs PV'!AL9="B1","B",IF('Création champs PV'!AL9="B2","B",IF('Création champs PV'!AL9="1a","1a","")))))</f>
        <v/>
      </c>
      <c r="AM8" s="27" t="str">
        <f>IF('Création champs PV'!AM9=1,1,IF(OR('Création champs PV'!AM9="V1",'Création champs PV'!AM9="V2"),"V",IF('Création champs PV'!AM9="B1","B",IF('Création champs PV'!AM9="B2","B",IF('Création champs PV'!AM9="1a","1a","")))))</f>
        <v/>
      </c>
      <c r="AN8" s="27" t="str">
        <f>IF('Création champs PV'!AN9=1,1,IF(OR('Création champs PV'!AN9="V1",'Création champs PV'!AN9="V2"),"V",IF('Création champs PV'!AN9="B1","B",IF('Création champs PV'!AN9="B2","B",IF('Création champs PV'!AN9="1a","1a","")))))</f>
        <v/>
      </c>
      <c r="AO8" s="27" t="str">
        <f>IF('Création champs PV'!AO9=1,1,IF(OR('Création champs PV'!AO9="V1",'Création champs PV'!AO9="V2"),"V",IF('Création champs PV'!AO9="B1","B",IF('Création champs PV'!AO9="B2","B",IF('Création champs PV'!AO9="1a","1a","")))))</f>
        <v/>
      </c>
      <c r="AP8" s="27" t="str">
        <f>IF('Création champs PV'!AP9=1,1,IF(OR('Création champs PV'!AP9="V1",'Création champs PV'!AP9="V2"),"V",IF('Création champs PV'!AP9="B1","B",IF('Création champs PV'!AP9="B2","B",IF('Création champs PV'!AP9="1a","1a","")))))</f>
        <v/>
      </c>
      <c r="AQ8" s="27" t="str">
        <f>IF('Création champs PV'!AQ9=1,1,IF(OR('Création champs PV'!AQ9="V1",'Création champs PV'!AQ9="V2"),"V",IF('Création champs PV'!AQ9="B1","B",IF('Création champs PV'!AQ9="B2","B",IF('Création champs PV'!AQ9="1a","1a","")))))</f>
        <v/>
      </c>
      <c r="AR8" s="27" t="str">
        <f>IF('Création champs PV'!AR9=1,1,IF(OR('Création champs PV'!AR9="V1",'Création champs PV'!AR9="V2"),"V",IF('Création champs PV'!AR9="B1","B",IF('Création champs PV'!AR9="B2","B",IF('Création champs PV'!AR9="1a","1a","")))))</f>
        <v/>
      </c>
      <c r="AS8" s="27" t="str">
        <f>IF('Création champs PV'!AS9=1,1,IF(OR('Création champs PV'!AS9="V1",'Création champs PV'!AS9="V2"),"V",IF('Création champs PV'!AS9="B1","B",IF('Création champs PV'!AS9="B2","B",IF('Création champs PV'!AS9="1a","1a","")))))</f>
        <v/>
      </c>
      <c r="AT8" s="27" t="str">
        <f>IF('Création champs PV'!AT9=1,1,IF(OR('Création champs PV'!AT9="V1",'Création champs PV'!AT9="V2"),"V",IF('Création champs PV'!AT9="B1","B",IF('Création champs PV'!AT9="B2","B",IF('Création champs PV'!AT9="1a","1a","")))))</f>
        <v/>
      </c>
      <c r="AU8" s="27" t="str">
        <f>IF('Création champs PV'!AU9=1,1,IF(OR('Création champs PV'!AU9="V1",'Création champs PV'!AU9="V2"),"V",IF('Création champs PV'!AU9="B1","B",IF('Création champs PV'!AU9="B2","B",IF('Création champs PV'!AU9="1a","1a","")))))</f>
        <v/>
      </c>
      <c r="AV8" s="27" t="str">
        <f>IF('Création champs PV'!AV9=1,1,IF(OR('Création champs PV'!AV9="V1",'Création champs PV'!AV9="V2"),"V",IF('Création champs PV'!AV9="B1","B",IF('Création champs PV'!AV9="B2","B",IF('Création champs PV'!AV9="1a","1a","")))))</f>
        <v/>
      </c>
      <c r="AW8" s="27" t="str">
        <f>IF('Création champs PV'!AW9=1,1,IF(OR('Création champs PV'!AW9="V1",'Création champs PV'!AW9="V2"),"V",IF('Création champs PV'!AW9="B1","B",IF('Création champs PV'!AW9="B2","B",IF('Création champs PV'!AW9="1a","1a","")))))</f>
        <v/>
      </c>
      <c r="AX8" s="28" t="str">
        <f>IF('Création champs PV'!AX9=1,1,IF(OR('Création champs PV'!AX9="V1",'Création champs PV'!AX9="V2"),"V",IF('Création champs PV'!AX9="B1","B",IF('Création champs PV'!AX9="B2","B",IF('Création champs PV'!AX9="1a","1a","")))))</f>
        <v/>
      </c>
      <c r="AY8" s="37"/>
      <c r="BA8" s="36"/>
      <c r="BB8" s="26" t="str">
        <f>IF('Création champs PV'!BB9=1,1,IF(OR('Création champs PV'!BB9="V1",'Création champs PV'!BB9="V2"),"V",IF('Création champs PV'!BB9="B1","B",IF('Création champs PV'!BB9="B2","B",IF('Création champs PV'!BB9="1a","1a","")))))</f>
        <v/>
      </c>
      <c r="BC8" s="27" t="str">
        <f>IF('Création champs PV'!BC9=1,1,IF(OR('Création champs PV'!BC9="V1",'Création champs PV'!BC9="V2"),"V",IF('Création champs PV'!BC9="B1","B",IF('Création champs PV'!BC9="B2","B",IF('Création champs PV'!BC9="1a","1a","")))))</f>
        <v/>
      </c>
      <c r="BD8" s="27" t="str">
        <f>IF('Création champs PV'!BD9=1,1,IF(OR('Création champs PV'!BD9="V1",'Création champs PV'!BD9="V2"),"V",IF('Création champs PV'!BD9="B1","B",IF('Création champs PV'!BD9="B2","B",IF('Création champs PV'!BD9="1a","1a","")))))</f>
        <v/>
      </c>
      <c r="BE8" s="27" t="str">
        <f>IF('Création champs PV'!BE9=1,1,IF(OR('Création champs PV'!BE9="V1",'Création champs PV'!BE9="V2"),"V",IF('Création champs PV'!BE9="B1","B",IF('Création champs PV'!BE9="B2","B",IF('Création champs PV'!BE9="1a","1a","")))))</f>
        <v/>
      </c>
      <c r="BF8" s="27" t="str">
        <f>IF('Création champs PV'!BF9=1,1,IF(OR('Création champs PV'!BF9="V1",'Création champs PV'!BF9="V2"),"V",IF('Création champs PV'!BF9="B1","B",IF('Création champs PV'!BF9="B2","B",IF('Création champs PV'!BF9="1a","1a","")))))</f>
        <v/>
      </c>
      <c r="BG8" s="27" t="str">
        <f>IF('Création champs PV'!BG9=1,1,IF(OR('Création champs PV'!BG9="V1",'Création champs PV'!BG9="V2"),"V",IF('Création champs PV'!BG9="B1","B",IF('Création champs PV'!BG9="B2","B",IF('Création champs PV'!BG9="1a","1a","")))))</f>
        <v/>
      </c>
      <c r="BH8" s="27" t="str">
        <f>IF('Création champs PV'!BH9=1,1,IF(OR('Création champs PV'!BH9="V1",'Création champs PV'!BH9="V2"),"V",IF('Création champs PV'!BH9="B1","B",IF('Création champs PV'!BH9="B2","B",IF('Création champs PV'!BH9="1a","1a","")))))</f>
        <v/>
      </c>
      <c r="BI8" s="27" t="str">
        <f>IF('Création champs PV'!BI9=1,1,IF(OR('Création champs PV'!BI9="V1",'Création champs PV'!BI9="V2"),"V",IF('Création champs PV'!BI9="B1","B",IF('Création champs PV'!BI9="B2","B",IF('Création champs PV'!BI9="1a","1a","")))))</f>
        <v/>
      </c>
      <c r="BJ8" s="27" t="str">
        <f>IF('Création champs PV'!BJ9=1,1,IF(OR('Création champs PV'!BJ9="V1",'Création champs PV'!BJ9="V2"),"V",IF('Création champs PV'!BJ9="B1","B",IF('Création champs PV'!BJ9="B2","B",IF('Création champs PV'!BJ9="1a","1a","")))))</f>
        <v/>
      </c>
      <c r="BK8" s="27" t="str">
        <f>IF('Création champs PV'!BK9=1,1,IF(OR('Création champs PV'!BK9="V1",'Création champs PV'!BK9="V2"),"V",IF('Création champs PV'!BK9="B1","B",IF('Création champs PV'!BK9="B2","B",IF('Création champs PV'!BK9="1a","1a","")))))</f>
        <v/>
      </c>
      <c r="BL8" s="27" t="str">
        <f>IF('Création champs PV'!BL9=1,1,IF(OR('Création champs PV'!BL9="V1",'Création champs PV'!BL9="V2"),"V",IF('Création champs PV'!BL9="B1","B",IF('Création champs PV'!BL9="B2","B",IF('Création champs PV'!BL9="1a","1a","")))))</f>
        <v/>
      </c>
      <c r="BM8" s="27" t="str">
        <f>IF('Création champs PV'!BM9=1,1,IF(OR('Création champs PV'!BM9="V1",'Création champs PV'!BM9="V2"),"V",IF('Création champs PV'!BM9="B1","B",IF('Création champs PV'!BM9="B2","B",IF('Création champs PV'!BM9="1a","1a","")))))</f>
        <v/>
      </c>
      <c r="BN8" s="27" t="str">
        <f>IF('Création champs PV'!BN9=1,1,IF(OR('Création champs PV'!BN9="V1",'Création champs PV'!BN9="V2"),"V",IF('Création champs PV'!BN9="B1","B",IF('Création champs PV'!BN9="B2","B",IF('Création champs PV'!BN9="1a","1a","")))))</f>
        <v/>
      </c>
      <c r="BO8" s="28" t="str">
        <f>IF('Création champs PV'!BO9=1,1,IF(OR('Création champs PV'!BO9="V1",'Création champs PV'!BO9="V2"),"V",IF('Création champs PV'!BO9="B1","B",IF('Création champs PV'!BO9="B2","B",IF('Création champs PV'!BO9="1a","1a","")))))</f>
        <v/>
      </c>
      <c r="BP8" s="37"/>
    </row>
    <row r="9" spans="1:68" ht="21" customHeight="1" x14ac:dyDescent="0.25">
      <c r="A9" s="11"/>
      <c r="B9" s="36"/>
      <c r="C9" s="26" t="str">
        <f>IF('Création champs PV'!C10=1,1,IF(OR('Création champs PV'!C10="V1",'Création champs PV'!C10="V2"),"V",IF('Création champs PV'!C10="B1","B",IF('Création champs PV'!C10="B2","B",IF('Création champs PV'!C10="1a","1a","")))))</f>
        <v/>
      </c>
      <c r="D9" s="27" t="str">
        <f>IF('Création champs PV'!D10=1,1,IF(OR('Création champs PV'!D10="V1",'Création champs PV'!D10="V2"),"V",IF('Création champs PV'!D10="B1","B",IF('Création champs PV'!D10="B2","B",IF('Création champs PV'!D10="1a","1a","")))))</f>
        <v/>
      </c>
      <c r="E9" s="27" t="str">
        <f>IF('Création champs PV'!E10=1,1,IF(OR('Création champs PV'!E10="V1",'Création champs PV'!E10="V2"),"V",IF('Création champs PV'!E10="B1","B",IF('Création champs PV'!E10="B2","B",IF('Création champs PV'!E10="1a","1a","")))))</f>
        <v/>
      </c>
      <c r="F9" s="27" t="str">
        <f>IF('Création champs PV'!F10=1,1,IF(OR('Création champs PV'!F10="V1",'Création champs PV'!F10="V2"),"V",IF('Création champs PV'!F10="B1","B",IF('Création champs PV'!F10="B2","B",IF('Création champs PV'!F10="1a","1a","")))))</f>
        <v/>
      </c>
      <c r="G9" s="27" t="str">
        <f>IF('Création champs PV'!G10=1,1,IF(OR('Création champs PV'!G10="V1",'Création champs PV'!G10="V2"),"V",IF('Création champs PV'!G10="B1","B",IF('Création champs PV'!G10="B2","B",IF('Création champs PV'!G10="1a","1a","")))))</f>
        <v/>
      </c>
      <c r="H9" s="27" t="str">
        <f>IF('Création champs PV'!H10=1,1,IF(OR('Création champs PV'!H10="V1",'Création champs PV'!H10="V2"),"V",IF('Création champs PV'!H10="B1","B",IF('Création champs PV'!H10="B2","B",IF('Création champs PV'!H10="1a","1a","")))))</f>
        <v/>
      </c>
      <c r="I9" s="27" t="str">
        <f>IF('Création champs PV'!I10=1,1,IF(OR('Création champs PV'!I10="V1",'Création champs PV'!I10="V2"),"V",IF('Création champs PV'!I10="B1","B",IF('Création champs PV'!I10="B2","B",IF('Création champs PV'!I10="1a","1a","")))))</f>
        <v/>
      </c>
      <c r="J9" s="27" t="str">
        <f>IF('Création champs PV'!J10=1,1,IF(OR('Création champs PV'!J10="V1",'Création champs PV'!J10="V2"),"V",IF('Création champs PV'!J10="B1","B",IF('Création champs PV'!J10="B2","B",IF('Création champs PV'!J10="1a","1a","")))))</f>
        <v/>
      </c>
      <c r="K9" s="27" t="str">
        <f>IF('Création champs PV'!K10=1,1,IF(OR('Création champs PV'!K10="V1",'Création champs PV'!K10="V2"),"V",IF('Création champs PV'!K10="B1","B",IF('Création champs PV'!K10="B2","B",IF('Création champs PV'!K10="1a","1a","")))))</f>
        <v/>
      </c>
      <c r="L9" s="27" t="str">
        <f>IF('Création champs PV'!L10=1,1,IF(OR('Création champs PV'!L10="V1",'Création champs PV'!L10="V2"),"V",IF('Création champs PV'!L10="B1","B",IF('Création champs PV'!L10="B2","B",IF('Création champs PV'!L10="1a","1a","")))))</f>
        <v/>
      </c>
      <c r="M9" s="27" t="str">
        <f>IF('Création champs PV'!M10=1,1,IF(OR('Création champs PV'!M10="V1",'Création champs PV'!M10="V2"),"V",IF('Création champs PV'!M10="B1","B",IF('Création champs PV'!M10="B2","B",IF('Création champs PV'!M10="1a","1a","")))))</f>
        <v/>
      </c>
      <c r="N9" s="27" t="str">
        <f>IF('Création champs PV'!N10=1,1,IF(OR('Création champs PV'!N10="V1",'Création champs PV'!N10="V2"),"V",IF('Création champs PV'!N10="B1","B",IF('Création champs PV'!N10="B2","B",IF('Création champs PV'!N10="1a","1a","")))))</f>
        <v/>
      </c>
      <c r="O9" s="27" t="str">
        <f>IF('Création champs PV'!O10=1,1,IF(OR('Création champs PV'!O10="V1",'Création champs PV'!O10="V2"),"V",IF('Création champs PV'!O10="B1","B",IF('Création champs PV'!O10="B2","B",IF('Création champs PV'!O10="1a","1a","")))))</f>
        <v/>
      </c>
      <c r="P9" s="28" t="str">
        <f>IF('Création champs PV'!P10=1,1,IF(OR('Création champs PV'!P10="V1",'Création champs PV'!P10="V2"),"V",IF('Création champs PV'!P10="B1","B",IF('Création champs PV'!P10="B2","B",IF('Création champs PV'!P10="1a","1a","")))))</f>
        <v/>
      </c>
      <c r="Q9" s="37"/>
      <c r="S9" s="36"/>
      <c r="T9" s="26" t="str">
        <f>IF('Création champs PV'!T10=1,1,IF(OR('Création champs PV'!T10="V1",'Création champs PV'!T10="V2"),"V",IF('Création champs PV'!T10="B1","B",IF('Création champs PV'!T10="B2","B",IF('Création champs PV'!T10="1a","1a","")))))</f>
        <v/>
      </c>
      <c r="U9" s="27" t="str">
        <f>IF('Création champs PV'!U10=1,1,IF(OR('Création champs PV'!U10="V1",'Création champs PV'!U10="V2"),"V",IF('Création champs PV'!U10="B1","B",IF('Création champs PV'!U10="B2","B",IF('Création champs PV'!U10="1a","1a","")))))</f>
        <v/>
      </c>
      <c r="V9" s="27" t="str">
        <f>IF('Création champs PV'!V10=1,1,IF(OR('Création champs PV'!V10="V1",'Création champs PV'!V10="V2"),"V",IF('Création champs PV'!V10="B1","B",IF('Création champs PV'!V10="B2","B",IF('Création champs PV'!V10="1a","1a","")))))</f>
        <v/>
      </c>
      <c r="W9" s="27" t="str">
        <f>IF('Création champs PV'!W10=1,1,IF(OR('Création champs PV'!W10="V1",'Création champs PV'!W10="V2"),"V",IF('Création champs PV'!W10="B1","B",IF('Création champs PV'!W10="B2","B",IF('Création champs PV'!W10="1a","1a","")))))</f>
        <v/>
      </c>
      <c r="X9" s="27" t="str">
        <f>IF('Création champs PV'!X10=1,1,IF(OR('Création champs PV'!X10="V1",'Création champs PV'!X10="V2"),"V",IF('Création champs PV'!X10="B1","B",IF('Création champs PV'!X10="B2","B",IF('Création champs PV'!X10="1a","1a","")))))</f>
        <v/>
      </c>
      <c r="Y9" s="27" t="str">
        <f>IF('Création champs PV'!Y10=1,1,IF(OR('Création champs PV'!Y10="V1",'Création champs PV'!Y10="V2"),"V",IF('Création champs PV'!Y10="B1","B",IF('Création champs PV'!Y10="B2","B",IF('Création champs PV'!Y10="1a","1a","")))))</f>
        <v/>
      </c>
      <c r="Z9" s="27" t="str">
        <f>IF('Création champs PV'!Z10=1,1,IF(OR('Création champs PV'!Z10="V1",'Création champs PV'!Z10="V2"),"V",IF('Création champs PV'!Z10="B1","B",IF('Création champs PV'!Z10="B2","B",IF('Création champs PV'!Z10="1a","1a","")))))</f>
        <v/>
      </c>
      <c r="AA9" s="27" t="str">
        <f>IF('Création champs PV'!AA10=1,1,IF(OR('Création champs PV'!AA10="V1",'Création champs PV'!AA10="V2"),"V",IF('Création champs PV'!AA10="B1","B",IF('Création champs PV'!AA10="B2","B",IF('Création champs PV'!AA10="1a","1a","")))))</f>
        <v/>
      </c>
      <c r="AB9" s="27" t="str">
        <f>IF('Création champs PV'!AB10=1,1,IF(OR('Création champs PV'!AB10="V1",'Création champs PV'!AB10="V2"),"V",IF('Création champs PV'!AB10="B1","B",IF('Création champs PV'!AB10="B2","B",IF('Création champs PV'!AB10="1a","1a","")))))</f>
        <v/>
      </c>
      <c r="AC9" s="27" t="str">
        <f>IF('Création champs PV'!AC10=1,1,IF(OR('Création champs PV'!AC10="V1",'Création champs PV'!AC10="V2"),"V",IF('Création champs PV'!AC10="B1","B",IF('Création champs PV'!AC10="B2","B",IF('Création champs PV'!AC10="1a","1a","")))))</f>
        <v/>
      </c>
      <c r="AD9" s="27" t="str">
        <f>IF('Création champs PV'!AD10=1,1,IF(OR('Création champs PV'!AD10="V1",'Création champs PV'!AD10="V2"),"V",IF('Création champs PV'!AD10="B1","B",IF('Création champs PV'!AD10="B2","B",IF('Création champs PV'!AD10="1a","1a","")))))</f>
        <v/>
      </c>
      <c r="AE9" s="27" t="str">
        <f>IF('Création champs PV'!AE10=1,1,IF(OR('Création champs PV'!AE10="V1",'Création champs PV'!AE10="V2"),"V",IF('Création champs PV'!AE10="B1","B",IF('Création champs PV'!AE10="B2","B",IF('Création champs PV'!AE10="1a","1a","")))))</f>
        <v/>
      </c>
      <c r="AF9" s="27" t="str">
        <f>IF('Création champs PV'!AF10=1,1,IF(OR('Création champs PV'!AF10="V1",'Création champs PV'!AF10="V2"),"V",IF('Création champs PV'!AF10="B1","B",IF('Création champs PV'!AF10="B2","B",IF('Création champs PV'!AF10="1a","1a","")))))</f>
        <v/>
      </c>
      <c r="AG9" s="28" t="str">
        <f>IF('Création champs PV'!AG10=1,1,IF(OR('Création champs PV'!AG10="V1",'Création champs PV'!AG10="V2"),"V",IF('Création champs PV'!AG10="B1","B",IF('Création champs PV'!AG10="B2","B",IF('Création champs PV'!AG10="1a","1a","")))))</f>
        <v/>
      </c>
      <c r="AH9" s="37"/>
      <c r="AJ9" s="36"/>
      <c r="AK9" s="26" t="str">
        <f>IF('Création champs PV'!AK10=1,1,IF(OR('Création champs PV'!AK10="V1",'Création champs PV'!AK10="V2"),"V",IF('Création champs PV'!AK10="B1","B",IF('Création champs PV'!AK10="B2","B",IF('Création champs PV'!AK10="1a","1a","")))))</f>
        <v/>
      </c>
      <c r="AL9" s="27" t="str">
        <f>IF('Création champs PV'!AL10=1,1,IF(OR('Création champs PV'!AL10="V1",'Création champs PV'!AL10="V2"),"V",IF('Création champs PV'!AL10="B1","B",IF('Création champs PV'!AL10="B2","B",IF('Création champs PV'!AL10="1a","1a","")))))</f>
        <v/>
      </c>
      <c r="AM9" s="27" t="str">
        <f>IF('Création champs PV'!AM10=1,1,IF(OR('Création champs PV'!AM10="V1",'Création champs PV'!AM10="V2"),"V",IF('Création champs PV'!AM10="B1","B",IF('Création champs PV'!AM10="B2","B",IF('Création champs PV'!AM10="1a","1a","")))))</f>
        <v/>
      </c>
      <c r="AN9" s="27" t="str">
        <f>IF('Création champs PV'!AN10=1,1,IF(OR('Création champs PV'!AN10="V1",'Création champs PV'!AN10="V2"),"V",IF('Création champs PV'!AN10="B1","B",IF('Création champs PV'!AN10="B2","B",IF('Création champs PV'!AN10="1a","1a","")))))</f>
        <v/>
      </c>
      <c r="AO9" s="27" t="str">
        <f>IF('Création champs PV'!AO10=1,1,IF(OR('Création champs PV'!AO10="V1",'Création champs PV'!AO10="V2"),"V",IF('Création champs PV'!AO10="B1","B",IF('Création champs PV'!AO10="B2","B",IF('Création champs PV'!AO10="1a","1a","")))))</f>
        <v/>
      </c>
      <c r="AP9" s="27" t="str">
        <f>IF('Création champs PV'!AP10=1,1,IF(OR('Création champs PV'!AP10="V1",'Création champs PV'!AP10="V2"),"V",IF('Création champs PV'!AP10="B1","B",IF('Création champs PV'!AP10="B2","B",IF('Création champs PV'!AP10="1a","1a","")))))</f>
        <v/>
      </c>
      <c r="AQ9" s="27" t="str">
        <f>IF('Création champs PV'!AQ10=1,1,IF(OR('Création champs PV'!AQ10="V1",'Création champs PV'!AQ10="V2"),"V",IF('Création champs PV'!AQ10="B1","B",IF('Création champs PV'!AQ10="B2","B",IF('Création champs PV'!AQ10="1a","1a","")))))</f>
        <v/>
      </c>
      <c r="AR9" s="27" t="str">
        <f>IF('Création champs PV'!AR10=1,1,IF(OR('Création champs PV'!AR10="V1",'Création champs PV'!AR10="V2"),"V",IF('Création champs PV'!AR10="B1","B",IF('Création champs PV'!AR10="B2","B",IF('Création champs PV'!AR10="1a","1a","")))))</f>
        <v/>
      </c>
      <c r="AS9" s="27" t="str">
        <f>IF('Création champs PV'!AS10=1,1,IF(OR('Création champs PV'!AS10="V1",'Création champs PV'!AS10="V2"),"V",IF('Création champs PV'!AS10="B1","B",IF('Création champs PV'!AS10="B2","B",IF('Création champs PV'!AS10="1a","1a","")))))</f>
        <v/>
      </c>
      <c r="AT9" s="27" t="str">
        <f>IF('Création champs PV'!AT10=1,1,IF(OR('Création champs PV'!AT10="V1",'Création champs PV'!AT10="V2"),"V",IF('Création champs PV'!AT10="B1","B",IF('Création champs PV'!AT10="B2","B",IF('Création champs PV'!AT10="1a","1a","")))))</f>
        <v/>
      </c>
      <c r="AU9" s="27" t="str">
        <f>IF('Création champs PV'!AU10=1,1,IF(OR('Création champs PV'!AU10="V1",'Création champs PV'!AU10="V2"),"V",IF('Création champs PV'!AU10="B1","B",IF('Création champs PV'!AU10="B2","B",IF('Création champs PV'!AU10="1a","1a","")))))</f>
        <v/>
      </c>
      <c r="AV9" s="27" t="str">
        <f>IF('Création champs PV'!AV10=1,1,IF(OR('Création champs PV'!AV10="V1",'Création champs PV'!AV10="V2"),"V",IF('Création champs PV'!AV10="B1","B",IF('Création champs PV'!AV10="B2","B",IF('Création champs PV'!AV10="1a","1a","")))))</f>
        <v/>
      </c>
      <c r="AW9" s="27" t="str">
        <f>IF('Création champs PV'!AW10=1,1,IF(OR('Création champs PV'!AW10="V1",'Création champs PV'!AW10="V2"),"V",IF('Création champs PV'!AW10="B1","B",IF('Création champs PV'!AW10="B2","B",IF('Création champs PV'!AW10="1a","1a","")))))</f>
        <v/>
      </c>
      <c r="AX9" s="28" t="str">
        <f>IF('Création champs PV'!AX10=1,1,IF(OR('Création champs PV'!AX10="V1",'Création champs PV'!AX10="V2"),"V",IF('Création champs PV'!AX10="B1","B",IF('Création champs PV'!AX10="B2","B",IF('Création champs PV'!AX10="1a","1a","")))))</f>
        <v/>
      </c>
      <c r="AY9" s="37"/>
      <c r="BA9" s="36"/>
      <c r="BB9" s="26" t="str">
        <f>IF('Création champs PV'!BB10=1,1,IF(OR('Création champs PV'!BB10="V1",'Création champs PV'!BB10="V2"),"V",IF('Création champs PV'!BB10="B1","B",IF('Création champs PV'!BB10="B2","B",IF('Création champs PV'!BB10="1a","1a","")))))</f>
        <v/>
      </c>
      <c r="BC9" s="27" t="str">
        <f>IF('Création champs PV'!BC10=1,1,IF(OR('Création champs PV'!BC10="V1",'Création champs PV'!BC10="V2"),"V",IF('Création champs PV'!BC10="B1","B",IF('Création champs PV'!BC10="B2","B",IF('Création champs PV'!BC10="1a","1a","")))))</f>
        <v/>
      </c>
      <c r="BD9" s="27" t="str">
        <f>IF('Création champs PV'!BD10=1,1,IF(OR('Création champs PV'!BD10="V1",'Création champs PV'!BD10="V2"),"V",IF('Création champs PV'!BD10="B1","B",IF('Création champs PV'!BD10="B2","B",IF('Création champs PV'!BD10="1a","1a","")))))</f>
        <v/>
      </c>
      <c r="BE9" s="27" t="str">
        <f>IF('Création champs PV'!BE10=1,1,IF(OR('Création champs PV'!BE10="V1",'Création champs PV'!BE10="V2"),"V",IF('Création champs PV'!BE10="B1","B",IF('Création champs PV'!BE10="B2","B",IF('Création champs PV'!BE10="1a","1a","")))))</f>
        <v/>
      </c>
      <c r="BF9" s="27" t="str">
        <f>IF('Création champs PV'!BF10=1,1,IF(OR('Création champs PV'!BF10="V1",'Création champs PV'!BF10="V2"),"V",IF('Création champs PV'!BF10="B1","B",IF('Création champs PV'!BF10="B2","B",IF('Création champs PV'!BF10="1a","1a","")))))</f>
        <v/>
      </c>
      <c r="BG9" s="27" t="str">
        <f>IF('Création champs PV'!BG10=1,1,IF(OR('Création champs PV'!BG10="V1",'Création champs PV'!BG10="V2"),"V",IF('Création champs PV'!BG10="B1","B",IF('Création champs PV'!BG10="B2","B",IF('Création champs PV'!BG10="1a","1a","")))))</f>
        <v/>
      </c>
      <c r="BH9" s="27" t="str">
        <f>IF('Création champs PV'!BH10=1,1,IF(OR('Création champs PV'!BH10="V1",'Création champs PV'!BH10="V2"),"V",IF('Création champs PV'!BH10="B1","B",IF('Création champs PV'!BH10="B2","B",IF('Création champs PV'!BH10="1a","1a","")))))</f>
        <v/>
      </c>
      <c r="BI9" s="27" t="str">
        <f>IF('Création champs PV'!BI10=1,1,IF(OR('Création champs PV'!BI10="V1",'Création champs PV'!BI10="V2"),"V",IF('Création champs PV'!BI10="B1","B",IF('Création champs PV'!BI10="B2","B",IF('Création champs PV'!BI10="1a","1a","")))))</f>
        <v/>
      </c>
      <c r="BJ9" s="27" t="str">
        <f>IF('Création champs PV'!BJ10=1,1,IF(OR('Création champs PV'!BJ10="V1",'Création champs PV'!BJ10="V2"),"V",IF('Création champs PV'!BJ10="B1","B",IF('Création champs PV'!BJ10="B2","B",IF('Création champs PV'!BJ10="1a","1a","")))))</f>
        <v/>
      </c>
      <c r="BK9" s="27" t="str">
        <f>IF('Création champs PV'!BK10=1,1,IF(OR('Création champs PV'!BK10="V1",'Création champs PV'!BK10="V2"),"V",IF('Création champs PV'!BK10="B1","B",IF('Création champs PV'!BK10="B2","B",IF('Création champs PV'!BK10="1a","1a","")))))</f>
        <v/>
      </c>
      <c r="BL9" s="27" t="str">
        <f>IF('Création champs PV'!BL10=1,1,IF(OR('Création champs PV'!BL10="V1",'Création champs PV'!BL10="V2"),"V",IF('Création champs PV'!BL10="B1","B",IF('Création champs PV'!BL10="B2","B",IF('Création champs PV'!BL10="1a","1a","")))))</f>
        <v/>
      </c>
      <c r="BM9" s="27" t="str">
        <f>IF('Création champs PV'!BM10=1,1,IF(OR('Création champs PV'!BM10="V1",'Création champs PV'!BM10="V2"),"V",IF('Création champs PV'!BM10="B1","B",IF('Création champs PV'!BM10="B2","B",IF('Création champs PV'!BM10="1a","1a","")))))</f>
        <v/>
      </c>
      <c r="BN9" s="27" t="str">
        <f>IF('Création champs PV'!BN10=1,1,IF(OR('Création champs PV'!BN10="V1",'Création champs PV'!BN10="V2"),"V",IF('Création champs PV'!BN10="B1","B",IF('Création champs PV'!BN10="B2","B",IF('Création champs PV'!BN10="1a","1a","")))))</f>
        <v/>
      </c>
      <c r="BO9" s="28" t="str">
        <f>IF('Création champs PV'!BO10=1,1,IF(OR('Création champs PV'!BO10="V1",'Création champs PV'!BO10="V2"),"V",IF('Création champs PV'!BO10="B1","B",IF('Création champs PV'!BO10="B2","B",IF('Création champs PV'!BO10="1a","1a","")))))</f>
        <v/>
      </c>
      <c r="BP9" s="37"/>
    </row>
    <row r="10" spans="1:68" ht="21" customHeight="1" thickBot="1" x14ac:dyDescent="0.3">
      <c r="A10" s="11"/>
      <c r="B10" s="36"/>
      <c r="C10" s="29" t="str">
        <f>IF('Création champs PV'!C11=1,1,IF(OR('Création champs PV'!C11="V1",'Création champs PV'!C11="V2"),"V",IF('Création champs PV'!C11="B1","B",IF('Création champs PV'!C11="B2","B",IF('Création champs PV'!C11="1a","1a","")))))</f>
        <v/>
      </c>
      <c r="D10" s="30" t="str">
        <f>IF('Création champs PV'!D11=1,1,IF(OR('Création champs PV'!D11="V1",'Création champs PV'!D11="V2"),"V",IF('Création champs PV'!D11="B1","B",IF('Création champs PV'!D11="B2","B",IF('Création champs PV'!D11="1a","1a","")))))</f>
        <v/>
      </c>
      <c r="E10" s="30" t="str">
        <f>IF('Création champs PV'!E11=1,1,IF(OR('Création champs PV'!E11="V1",'Création champs PV'!E11="V2"),"V",IF('Création champs PV'!E11="B1","B",IF('Création champs PV'!E11="B2","B",IF('Création champs PV'!E11="1a","1a","")))))</f>
        <v/>
      </c>
      <c r="F10" s="30" t="str">
        <f>IF('Création champs PV'!F11=1,1,IF(OR('Création champs PV'!F11="V1",'Création champs PV'!F11="V2"),"V",IF('Création champs PV'!F11="B1","B",IF('Création champs PV'!F11="B2","B",IF('Création champs PV'!F11="1a","1a","")))))</f>
        <v/>
      </c>
      <c r="G10" s="30" t="str">
        <f>IF('Création champs PV'!G11=1,1,IF(OR('Création champs PV'!G11="V1",'Création champs PV'!G11="V2"),"V",IF('Création champs PV'!G11="B1","B",IF('Création champs PV'!G11="B2","B",IF('Création champs PV'!G11="1a","1a","")))))</f>
        <v/>
      </c>
      <c r="H10" s="30" t="str">
        <f>IF('Création champs PV'!H11=1,1,IF(OR('Création champs PV'!H11="V1",'Création champs PV'!H11="V2"),"V",IF('Création champs PV'!H11="B1","B",IF('Création champs PV'!H11="B2","B",IF('Création champs PV'!H11="1a","1a","")))))</f>
        <v/>
      </c>
      <c r="I10" s="30" t="str">
        <f>IF('Création champs PV'!I11=1,1,IF(OR('Création champs PV'!I11="V1",'Création champs PV'!I11="V2"),"V",IF('Création champs PV'!I11="B1","B",IF('Création champs PV'!I11="B2","B",IF('Création champs PV'!I11="1a","1a","")))))</f>
        <v/>
      </c>
      <c r="J10" s="30" t="str">
        <f>IF('Création champs PV'!J11=1,1,IF(OR('Création champs PV'!J11="V1",'Création champs PV'!J11="V2"),"V",IF('Création champs PV'!J11="B1","B",IF('Création champs PV'!J11="B2","B",IF('Création champs PV'!J11="1a","1a","")))))</f>
        <v/>
      </c>
      <c r="K10" s="30" t="str">
        <f>IF('Création champs PV'!K11=1,1,IF(OR('Création champs PV'!K11="V1",'Création champs PV'!K11="V2"),"V",IF('Création champs PV'!K11="B1","B",IF('Création champs PV'!K11="B2","B",IF('Création champs PV'!K11="1a","1a","")))))</f>
        <v/>
      </c>
      <c r="L10" s="30" t="str">
        <f>IF('Création champs PV'!L11=1,1,IF(OR('Création champs PV'!L11="V1",'Création champs PV'!L11="V2"),"V",IF('Création champs PV'!L11="B1","B",IF('Création champs PV'!L11="B2","B",IF('Création champs PV'!L11="1a","1a","")))))</f>
        <v/>
      </c>
      <c r="M10" s="30" t="str">
        <f>IF('Création champs PV'!M11=1,1,IF(OR('Création champs PV'!M11="V1",'Création champs PV'!M11="V2"),"V",IF('Création champs PV'!M11="B1","B",IF('Création champs PV'!M11="B2","B",IF('Création champs PV'!M11="1a","1a","")))))</f>
        <v/>
      </c>
      <c r="N10" s="30" t="str">
        <f>IF('Création champs PV'!N11=1,1,IF(OR('Création champs PV'!N11="V1",'Création champs PV'!N11="V2"),"V",IF('Création champs PV'!N11="B1","B",IF('Création champs PV'!N11="B2","B",IF('Création champs PV'!N11="1a","1a","")))))</f>
        <v/>
      </c>
      <c r="O10" s="30" t="str">
        <f>IF('Création champs PV'!O11=1,1,IF(OR('Création champs PV'!O11="V1",'Création champs PV'!O11="V2"),"V",IF('Création champs PV'!O11="B1","B",IF('Création champs PV'!O11="B2","B",IF('Création champs PV'!O11="1a","1a","")))))</f>
        <v/>
      </c>
      <c r="P10" s="31" t="str">
        <f>IF('Création champs PV'!P11=1,1,IF(OR('Création champs PV'!P11="V1",'Création champs PV'!P11="V2"),"V",IF('Création champs PV'!P11="B1","B",IF('Création champs PV'!P11="B2","B",IF('Création champs PV'!P11="1a","1a","")))))</f>
        <v/>
      </c>
      <c r="Q10" s="37"/>
      <c r="S10" s="36"/>
      <c r="T10" s="29" t="str">
        <f>IF('Création champs PV'!T11=1,1,IF(OR('Création champs PV'!T11="V1",'Création champs PV'!T11="V2"),"V",IF('Création champs PV'!T11="B1","B",IF('Création champs PV'!T11="B2","B",IF('Création champs PV'!T11="1a","1a","")))))</f>
        <v/>
      </c>
      <c r="U10" s="30" t="str">
        <f>IF('Création champs PV'!U11=1,1,IF(OR('Création champs PV'!U11="V1",'Création champs PV'!U11="V2"),"V",IF('Création champs PV'!U11="B1","B",IF('Création champs PV'!U11="B2","B",IF('Création champs PV'!U11="1a","1a","")))))</f>
        <v/>
      </c>
      <c r="V10" s="30" t="str">
        <f>IF('Création champs PV'!V11=1,1,IF(OR('Création champs PV'!V11="V1",'Création champs PV'!V11="V2"),"V",IF('Création champs PV'!V11="B1","B",IF('Création champs PV'!V11="B2","B",IF('Création champs PV'!V11="1a","1a","")))))</f>
        <v/>
      </c>
      <c r="W10" s="30" t="str">
        <f>IF('Création champs PV'!W11=1,1,IF(OR('Création champs PV'!W11="V1",'Création champs PV'!W11="V2"),"V",IF('Création champs PV'!W11="B1","B",IF('Création champs PV'!W11="B2","B",IF('Création champs PV'!W11="1a","1a","")))))</f>
        <v/>
      </c>
      <c r="X10" s="30" t="str">
        <f>IF('Création champs PV'!X11=1,1,IF(OR('Création champs PV'!X11="V1",'Création champs PV'!X11="V2"),"V",IF('Création champs PV'!X11="B1","B",IF('Création champs PV'!X11="B2","B",IF('Création champs PV'!X11="1a","1a","")))))</f>
        <v/>
      </c>
      <c r="Y10" s="30" t="str">
        <f>IF('Création champs PV'!Y11=1,1,IF(OR('Création champs PV'!Y11="V1",'Création champs PV'!Y11="V2"),"V",IF('Création champs PV'!Y11="B1","B",IF('Création champs PV'!Y11="B2","B",IF('Création champs PV'!Y11="1a","1a","")))))</f>
        <v/>
      </c>
      <c r="Z10" s="30" t="str">
        <f>IF('Création champs PV'!Z11=1,1,IF(OR('Création champs PV'!Z11="V1",'Création champs PV'!Z11="V2"),"V",IF('Création champs PV'!Z11="B1","B",IF('Création champs PV'!Z11="B2","B",IF('Création champs PV'!Z11="1a","1a","")))))</f>
        <v/>
      </c>
      <c r="AA10" s="30" t="str">
        <f>IF('Création champs PV'!AA11=1,1,IF(OR('Création champs PV'!AA11="V1",'Création champs PV'!AA11="V2"),"V",IF('Création champs PV'!AA11="B1","B",IF('Création champs PV'!AA11="B2","B",IF('Création champs PV'!AA11="1a","1a","")))))</f>
        <v/>
      </c>
      <c r="AB10" s="30" t="str">
        <f>IF('Création champs PV'!AB11=1,1,IF(OR('Création champs PV'!AB11="V1",'Création champs PV'!AB11="V2"),"V",IF('Création champs PV'!AB11="B1","B",IF('Création champs PV'!AB11="B2","B",IF('Création champs PV'!AB11="1a","1a","")))))</f>
        <v/>
      </c>
      <c r="AC10" s="30" t="str">
        <f>IF('Création champs PV'!AC11=1,1,IF(OR('Création champs PV'!AC11="V1",'Création champs PV'!AC11="V2"),"V",IF('Création champs PV'!AC11="B1","B",IF('Création champs PV'!AC11="B2","B",IF('Création champs PV'!AC11="1a","1a","")))))</f>
        <v/>
      </c>
      <c r="AD10" s="30" t="str">
        <f>IF('Création champs PV'!AD11=1,1,IF(OR('Création champs PV'!AD11="V1",'Création champs PV'!AD11="V2"),"V",IF('Création champs PV'!AD11="B1","B",IF('Création champs PV'!AD11="B2","B",IF('Création champs PV'!AD11="1a","1a","")))))</f>
        <v/>
      </c>
      <c r="AE10" s="30" t="str">
        <f>IF('Création champs PV'!AE11=1,1,IF(OR('Création champs PV'!AE11="V1",'Création champs PV'!AE11="V2"),"V",IF('Création champs PV'!AE11="B1","B",IF('Création champs PV'!AE11="B2","B",IF('Création champs PV'!AE11="1a","1a","")))))</f>
        <v/>
      </c>
      <c r="AF10" s="30" t="str">
        <f>IF('Création champs PV'!AF11=1,1,IF(OR('Création champs PV'!AF11="V1",'Création champs PV'!AF11="V2"),"V",IF('Création champs PV'!AF11="B1","B",IF('Création champs PV'!AF11="B2","B",IF('Création champs PV'!AF11="1a","1a","")))))</f>
        <v/>
      </c>
      <c r="AG10" s="31" t="str">
        <f>IF('Création champs PV'!AG11=1,1,IF(OR('Création champs PV'!AG11="V1",'Création champs PV'!AG11="V2"),"V",IF('Création champs PV'!AG11="B1","B",IF('Création champs PV'!AG11="B2","B",IF('Création champs PV'!AG11="1a","1a","")))))</f>
        <v/>
      </c>
      <c r="AH10" s="37"/>
      <c r="AJ10" s="36"/>
      <c r="AK10" s="29" t="str">
        <f>IF('Création champs PV'!AK11=1,1,IF(OR('Création champs PV'!AK11="V1",'Création champs PV'!AK11="V2"),"V",IF('Création champs PV'!AK11="B1","B",IF('Création champs PV'!AK11="B2","B",IF('Création champs PV'!AK11="1a","1a","")))))</f>
        <v/>
      </c>
      <c r="AL10" s="30" t="str">
        <f>IF('Création champs PV'!AL11=1,1,IF(OR('Création champs PV'!AL11="V1",'Création champs PV'!AL11="V2"),"V",IF('Création champs PV'!AL11="B1","B",IF('Création champs PV'!AL11="B2","B",IF('Création champs PV'!AL11="1a","1a","")))))</f>
        <v/>
      </c>
      <c r="AM10" s="30" t="str">
        <f>IF('Création champs PV'!AM11=1,1,IF(OR('Création champs PV'!AM11="V1",'Création champs PV'!AM11="V2"),"V",IF('Création champs PV'!AM11="B1","B",IF('Création champs PV'!AM11="B2","B",IF('Création champs PV'!AM11="1a","1a","")))))</f>
        <v/>
      </c>
      <c r="AN10" s="30" t="str">
        <f>IF('Création champs PV'!AN11=1,1,IF(OR('Création champs PV'!AN11="V1",'Création champs PV'!AN11="V2"),"V",IF('Création champs PV'!AN11="B1","B",IF('Création champs PV'!AN11="B2","B",IF('Création champs PV'!AN11="1a","1a","")))))</f>
        <v/>
      </c>
      <c r="AO10" s="30" t="str">
        <f>IF('Création champs PV'!AO11=1,1,IF(OR('Création champs PV'!AO11="V1",'Création champs PV'!AO11="V2"),"V",IF('Création champs PV'!AO11="B1","B",IF('Création champs PV'!AO11="B2","B",IF('Création champs PV'!AO11="1a","1a","")))))</f>
        <v/>
      </c>
      <c r="AP10" s="30" t="str">
        <f>IF('Création champs PV'!AP11=1,1,IF(OR('Création champs PV'!AP11="V1",'Création champs PV'!AP11="V2"),"V",IF('Création champs PV'!AP11="B1","B",IF('Création champs PV'!AP11="B2","B",IF('Création champs PV'!AP11="1a","1a","")))))</f>
        <v/>
      </c>
      <c r="AQ10" s="30" t="str">
        <f>IF('Création champs PV'!AQ11=1,1,IF(OR('Création champs PV'!AQ11="V1",'Création champs PV'!AQ11="V2"),"V",IF('Création champs PV'!AQ11="B1","B",IF('Création champs PV'!AQ11="B2","B",IF('Création champs PV'!AQ11="1a","1a","")))))</f>
        <v/>
      </c>
      <c r="AR10" s="30" t="str">
        <f>IF('Création champs PV'!AR11=1,1,IF(OR('Création champs PV'!AR11="V1",'Création champs PV'!AR11="V2"),"V",IF('Création champs PV'!AR11="B1","B",IF('Création champs PV'!AR11="B2","B",IF('Création champs PV'!AR11="1a","1a","")))))</f>
        <v/>
      </c>
      <c r="AS10" s="30" t="str">
        <f>IF('Création champs PV'!AS11=1,1,IF(OR('Création champs PV'!AS11="V1",'Création champs PV'!AS11="V2"),"V",IF('Création champs PV'!AS11="B1","B",IF('Création champs PV'!AS11="B2","B",IF('Création champs PV'!AS11="1a","1a","")))))</f>
        <v/>
      </c>
      <c r="AT10" s="30" t="str">
        <f>IF('Création champs PV'!AT11=1,1,IF(OR('Création champs PV'!AT11="V1",'Création champs PV'!AT11="V2"),"V",IF('Création champs PV'!AT11="B1","B",IF('Création champs PV'!AT11="B2","B",IF('Création champs PV'!AT11="1a","1a","")))))</f>
        <v/>
      </c>
      <c r="AU10" s="30" t="str">
        <f>IF('Création champs PV'!AU11=1,1,IF(OR('Création champs PV'!AU11="V1",'Création champs PV'!AU11="V2"),"V",IF('Création champs PV'!AU11="B1","B",IF('Création champs PV'!AU11="B2","B",IF('Création champs PV'!AU11="1a","1a","")))))</f>
        <v/>
      </c>
      <c r="AV10" s="30" t="str">
        <f>IF('Création champs PV'!AV11=1,1,IF(OR('Création champs PV'!AV11="V1",'Création champs PV'!AV11="V2"),"V",IF('Création champs PV'!AV11="B1","B",IF('Création champs PV'!AV11="B2","B",IF('Création champs PV'!AV11="1a","1a","")))))</f>
        <v/>
      </c>
      <c r="AW10" s="30" t="str">
        <f>IF('Création champs PV'!AW11=1,1,IF(OR('Création champs PV'!AW11="V1",'Création champs PV'!AW11="V2"),"V",IF('Création champs PV'!AW11="B1","B",IF('Création champs PV'!AW11="B2","B",IF('Création champs PV'!AW11="1a","1a","")))))</f>
        <v/>
      </c>
      <c r="AX10" s="31" t="str">
        <f>IF('Création champs PV'!AX11=1,1,IF(OR('Création champs PV'!AX11="V1",'Création champs PV'!AX11="V2"),"V",IF('Création champs PV'!AX11="B1","B",IF('Création champs PV'!AX11="B2","B",IF('Création champs PV'!AX11="1a","1a","")))))</f>
        <v/>
      </c>
      <c r="AY10" s="37"/>
      <c r="BA10" s="36"/>
      <c r="BB10" s="29" t="str">
        <f>IF('Création champs PV'!BB11=1,1,IF(OR('Création champs PV'!BB11="V1",'Création champs PV'!BB11="V2"),"V",IF('Création champs PV'!BB11="B1","B",IF('Création champs PV'!BB11="B2","B",IF('Création champs PV'!BB11="1a","1a","")))))</f>
        <v/>
      </c>
      <c r="BC10" s="30" t="str">
        <f>IF('Création champs PV'!BC11=1,1,IF(OR('Création champs PV'!BC11="V1",'Création champs PV'!BC11="V2"),"V",IF('Création champs PV'!BC11="B1","B",IF('Création champs PV'!BC11="B2","B",IF('Création champs PV'!BC11="1a","1a","")))))</f>
        <v/>
      </c>
      <c r="BD10" s="30" t="str">
        <f>IF('Création champs PV'!BD11=1,1,IF(OR('Création champs PV'!BD11="V1",'Création champs PV'!BD11="V2"),"V",IF('Création champs PV'!BD11="B1","B",IF('Création champs PV'!BD11="B2","B",IF('Création champs PV'!BD11="1a","1a","")))))</f>
        <v/>
      </c>
      <c r="BE10" s="30" t="str">
        <f>IF('Création champs PV'!BE11=1,1,IF(OR('Création champs PV'!BE11="V1",'Création champs PV'!BE11="V2"),"V",IF('Création champs PV'!BE11="B1","B",IF('Création champs PV'!BE11="B2","B",IF('Création champs PV'!BE11="1a","1a","")))))</f>
        <v/>
      </c>
      <c r="BF10" s="30" t="str">
        <f>IF('Création champs PV'!BF11=1,1,IF(OR('Création champs PV'!BF11="V1",'Création champs PV'!BF11="V2"),"V",IF('Création champs PV'!BF11="B1","B",IF('Création champs PV'!BF11="B2","B",IF('Création champs PV'!BF11="1a","1a","")))))</f>
        <v/>
      </c>
      <c r="BG10" s="30" t="str">
        <f>IF('Création champs PV'!BG11=1,1,IF(OR('Création champs PV'!BG11="V1",'Création champs PV'!BG11="V2"),"V",IF('Création champs PV'!BG11="B1","B",IF('Création champs PV'!BG11="B2","B",IF('Création champs PV'!BG11="1a","1a","")))))</f>
        <v/>
      </c>
      <c r="BH10" s="30" t="str">
        <f>IF('Création champs PV'!BH11=1,1,IF(OR('Création champs PV'!BH11="V1",'Création champs PV'!BH11="V2"),"V",IF('Création champs PV'!BH11="B1","B",IF('Création champs PV'!BH11="B2","B",IF('Création champs PV'!BH11="1a","1a","")))))</f>
        <v/>
      </c>
      <c r="BI10" s="30" t="str">
        <f>IF('Création champs PV'!BI11=1,1,IF(OR('Création champs PV'!BI11="V1",'Création champs PV'!BI11="V2"),"V",IF('Création champs PV'!BI11="B1","B",IF('Création champs PV'!BI11="B2","B",IF('Création champs PV'!BI11="1a","1a","")))))</f>
        <v/>
      </c>
      <c r="BJ10" s="30" t="str">
        <f>IF('Création champs PV'!BJ11=1,1,IF(OR('Création champs PV'!BJ11="V1",'Création champs PV'!BJ11="V2"),"V",IF('Création champs PV'!BJ11="B1","B",IF('Création champs PV'!BJ11="B2","B",IF('Création champs PV'!BJ11="1a","1a","")))))</f>
        <v/>
      </c>
      <c r="BK10" s="30" t="str">
        <f>IF('Création champs PV'!BK11=1,1,IF(OR('Création champs PV'!BK11="V1",'Création champs PV'!BK11="V2"),"V",IF('Création champs PV'!BK11="B1","B",IF('Création champs PV'!BK11="B2","B",IF('Création champs PV'!BK11="1a","1a","")))))</f>
        <v/>
      </c>
      <c r="BL10" s="30" t="str">
        <f>IF('Création champs PV'!BL11=1,1,IF(OR('Création champs PV'!BL11="V1",'Création champs PV'!BL11="V2"),"V",IF('Création champs PV'!BL11="B1","B",IF('Création champs PV'!BL11="B2","B",IF('Création champs PV'!BL11="1a","1a","")))))</f>
        <v/>
      </c>
      <c r="BM10" s="30" t="str">
        <f>IF('Création champs PV'!BM11=1,1,IF(OR('Création champs PV'!BM11="V1",'Création champs PV'!BM11="V2"),"V",IF('Création champs PV'!BM11="B1","B",IF('Création champs PV'!BM11="B2","B",IF('Création champs PV'!BM11="1a","1a","")))))</f>
        <v/>
      </c>
      <c r="BN10" s="30" t="str">
        <f>IF('Création champs PV'!BN11=1,1,IF(OR('Création champs PV'!BN11="V1",'Création champs PV'!BN11="V2"),"V",IF('Création champs PV'!BN11="B1","B",IF('Création champs PV'!BN11="B2","B",IF('Création champs PV'!BN11="1a","1a","")))))</f>
        <v/>
      </c>
      <c r="BO10" s="31" t="str">
        <f>IF('Création champs PV'!BO11=1,1,IF(OR('Création champs PV'!BO11="V1",'Création champs PV'!BO11="V2"),"V",IF('Création champs PV'!BO11="B1","B",IF('Création champs PV'!BO11="B2","B",IF('Création champs PV'!BO11="1a","1a","")))))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row>
    <row r="16" spans="1:68" ht="21" customHeight="1" thickBot="1" x14ac:dyDescent="0.3">
      <c r="B16" s="61"/>
      <c r="C16" s="61"/>
      <c r="D16" s="61"/>
      <c r="E16" s="61"/>
      <c r="F16" s="61"/>
      <c r="G16" s="61"/>
      <c r="H16" s="61"/>
      <c r="I16" s="61"/>
      <c r="J16" s="61"/>
      <c r="K16" s="61"/>
      <c r="L16" s="61"/>
      <c r="M16" s="61"/>
      <c r="N16" s="61"/>
      <c r="O16" s="61"/>
      <c r="P16" s="159"/>
      <c r="Q16" s="61"/>
      <c r="S16" s="61"/>
      <c r="T16" s="159"/>
      <c r="U16" s="61"/>
      <c r="V16" s="61"/>
      <c r="W16" s="61"/>
      <c r="X16" s="61"/>
      <c r="Y16" s="61"/>
      <c r="Z16" s="61"/>
      <c r="AA16" s="61"/>
      <c r="AB16" s="61"/>
      <c r="AC16" s="61"/>
      <c r="AD16" s="61"/>
      <c r="AE16" s="61"/>
      <c r="AF16" s="61"/>
      <c r="AG16" s="61"/>
      <c r="AH16" s="61"/>
      <c r="AI16" s="61"/>
      <c r="AJ16" s="61"/>
      <c r="AK16" s="159"/>
      <c r="AL16" s="61"/>
      <c r="AM16" s="61"/>
      <c r="AN16" s="61"/>
      <c r="AO16" s="61"/>
      <c r="AP16" s="61"/>
      <c r="AQ16" s="61"/>
      <c r="AR16" s="61"/>
      <c r="AS16" s="61"/>
      <c r="AT16" s="61"/>
      <c r="AU16" s="61"/>
      <c r="AV16" s="61"/>
      <c r="AW16" s="61"/>
      <c r="AX16" s="61"/>
      <c r="AY16" s="61"/>
      <c r="AZ16" s="61"/>
      <c r="BA16" s="61"/>
      <c r="BB16" s="159"/>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PV'!C19=1,1,IF(OR('Création champs PV'!C19="V1",'Création champs PV'!C19="V2"),"V",IF('Création champs PV'!C19="B1","B",IF('Création champs PV'!C19="B2","B",IF('Création champs PV'!C19="1a","1a","")))))</f>
        <v/>
      </c>
      <c r="D18" s="24" t="str">
        <f>IF('Création champs PV'!D19=1,1,IF(OR('Création champs PV'!D19="V1",'Création champs PV'!D19="V2"),"V",IF('Création champs PV'!D19="B1","B",IF('Création champs PV'!D19="B2","B",IF('Création champs PV'!D19="1a","1a","")))))</f>
        <v/>
      </c>
      <c r="E18" s="24" t="str">
        <f>IF('Création champs PV'!E19=1,1,IF(OR('Création champs PV'!E19="V1",'Création champs PV'!E19="V2"),"V",IF('Création champs PV'!E19="B1","B",IF('Création champs PV'!E19="B2","B",IF('Création champs PV'!E19="1a","1a","")))))</f>
        <v/>
      </c>
      <c r="F18" s="24" t="str">
        <f>IF('Création champs PV'!F19=1,1,IF(OR('Création champs PV'!F19="V1",'Création champs PV'!F19="V2"),"V",IF('Création champs PV'!F19="B1","B",IF('Création champs PV'!F19="B2","B",IF('Création champs PV'!F19="1a","1a","")))))</f>
        <v/>
      </c>
      <c r="G18" s="24" t="str">
        <f>IF('Création champs PV'!G19=1,1,IF(OR('Création champs PV'!G19="V1",'Création champs PV'!G19="V2"),"V",IF('Création champs PV'!G19="B1","B",IF('Création champs PV'!G19="B2","B",IF('Création champs PV'!G19="1a","1a","")))))</f>
        <v/>
      </c>
      <c r="H18" s="24" t="str">
        <f>IF('Création champs PV'!H19=1,1,IF(OR('Création champs PV'!H19="V1",'Création champs PV'!H19="V2"),"V",IF('Création champs PV'!H19="B1","B",IF('Création champs PV'!H19="B2","B",IF('Création champs PV'!H19="1a","1a","")))))</f>
        <v/>
      </c>
      <c r="I18" s="24" t="str">
        <f>IF('Création champs PV'!I19=1,1,IF(OR('Création champs PV'!I19="V1",'Création champs PV'!I19="V2"),"V",IF('Création champs PV'!I19="B1","B",IF('Création champs PV'!I19="B2","B",IF('Création champs PV'!I19="1a","1a","")))))</f>
        <v/>
      </c>
      <c r="J18" s="24" t="str">
        <f>IF('Création champs PV'!J19=1,1,IF(OR('Création champs PV'!J19="V1",'Création champs PV'!J19="V2"),"V",IF('Création champs PV'!J19="B1","B",IF('Création champs PV'!J19="B2","B",IF('Création champs PV'!J19="1a","1a","")))))</f>
        <v/>
      </c>
      <c r="K18" s="24" t="str">
        <f>IF('Création champs PV'!K19=1,1,IF(OR('Création champs PV'!K19="V1",'Création champs PV'!K19="V2"),"V",IF('Création champs PV'!K19="B1","B",IF('Création champs PV'!K19="B2","B",IF('Création champs PV'!K19="1a","1a","")))))</f>
        <v/>
      </c>
      <c r="L18" s="24" t="str">
        <f>IF('Création champs PV'!L19=1,1,IF(OR('Création champs PV'!L19="V1",'Création champs PV'!L19="V2"),"V",IF('Création champs PV'!L19="B1","B",IF('Création champs PV'!L19="B2","B",IF('Création champs PV'!L19="1a","1a","")))))</f>
        <v/>
      </c>
      <c r="M18" s="24" t="str">
        <f>IF('Création champs PV'!M19=1,1,IF(OR('Création champs PV'!M19="V1",'Création champs PV'!M19="V2"),"V",IF('Création champs PV'!M19="B1","B",IF('Création champs PV'!M19="B2","B",IF('Création champs PV'!M19="1a","1a","")))))</f>
        <v/>
      </c>
      <c r="N18" s="24" t="str">
        <f>IF('Création champs PV'!N19=1,1,IF(OR('Création champs PV'!N19="V1",'Création champs PV'!N19="V2"),"V",IF('Création champs PV'!N19="B1","B",IF('Création champs PV'!N19="B2","B",IF('Création champs PV'!N19="1a","1a","")))))</f>
        <v/>
      </c>
      <c r="O18" s="24" t="str">
        <f>IF('Création champs PV'!O19=1,1,IF(OR('Création champs PV'!O19="V1",'Création champs PV'!O19="V2"),"V",IF('Création champs PV'!O19="B1","B",IF('Création champs PV'!O19="B2","B",IF('Création champs PV'!O19="1a","1a","")))))</f>
        <v/>
      </c>
      <c r="P18" s="25" t="str">
        <f>IF('Création champs PV'!P19=1,1,IF(OR('Création champs PV'!P19="V1",'Création champs PV'!P19="V2"),"V",IF('Création champs PV'!P19="B1","B",IF('Création champs PV'!P19="B2","B",IF('Création champs PV'!P19="1a","1a","")))))</f>
        <v/>
      </c>
      <c r="Q18" s="37"/>
      <c r="S18" s="36"/>
      <c r="T18" s="23" t="str">
        <f>IF('Création champs PV'!T19=1,1,IF(OR('Création champs PV'!T19="V1",'Création champs PV'!T19="V2"),"V",IF('Création champs PV'!T19="B1","B",IF('Création champs PV'!T19="B2","B",IF('Création champs PV'!T19="1a","1a","")))))</f>
        <v/>
      </c>
      <c r="U18" s="24" t="str">
        <f>IF('Création champs PV'!U19=1,1,IF(OR('Création champs PV'!U19="V1",'Création champs PV'!U19="V2"),"V",IF('Création champs PV'!U19="B1","B",IF('Création champs PV'!U19="B2","B",IF('Création champs PV'!U19="1a","1a","")))))</f>
        <v/>
      </c>
      <c r="V18" s="24" t="str">
        <f>IF('Création champs PV'!V19=1,1,IF(OR('Création champs PV'!V19="V1",'Création champs PV'!V19="V2"),"V",IF('Création champs PV'!V19="B1","B",IF('Création champs PV'!V19="B2","B",IF('Création champs PV'!V19="1a","1a","")))))</f>
        <v/>
      </c>
      <c r="W18" s="24" t="str">
        <f>IF('Création champs PV'!W19=1,1,IF(OR('Création champs PV'!W19="V1",'Création champs PV'!W19="V2"),"V",IF('Création champs PV'!W19="B1","B",IF('Création champs PV'!W19="B2","B",IF('Création champs PV'!W19="1a","1a","")))))</f>
        <v/>
      </c>
      <c r="X18" s="24" t="str">
        <f>IF('Création champs PV'!X19=1,1,IF(OR('Création champs PV'!X19="V1",'Création champs PV'!X19="V2"),"V",IF('Création champs PV'!X19="B1","B",IF('Création champs PV'!X19="B2","B",IF('Création champs PV'!X19="1a","1a","")))))</f>
        <v/>
      </c>
      <c r="Y18" s="24" t="str">
        <f>IF('Création champs PV'!Y19=1,1,IF(OR('Création champs PV'!Y19="V1",'Création champs PV'!Y19="V2"),"V",IF('Création champs PV'!Y19="B1","B",IF('Création champs PV'!Y19="B2","B",IF('Création champs PV'!Y19="1a","1a","")))))</f>
        <v/>
      </c>
      <c r="Z18" s="24" t="str">
        <f>IF('Création champs PV'!Z19=1,1,IF(OR('Création champs PV'!Z19="V1",'Création champs PV'!Z19="V2"),"V",IF('Création champs PV'!Z19="B1","B",IF('Création champs PV'!Z19="B2","B",IF('Création champs PV'!Z19="1a","1a","")))))</f>
        <v/>
      </c>
      <c r="AA18" s="24" t="str">
        <f>IF('Création champs PV'!AA19=1,1,IF(OR('Création champs PV'!AA19="V1",'Création champs PV'!AA19="V2"),"V",IF('Création champs PV'!AA19="B1","B",IF('Création champs PV'!AA19="B2","B",IF('Création champs PV'!AA19="1a","1a","")))))</f>
        <v/>
      </c>
      <c r="AB18" s="24" t="str">
        <f>IF('Création champs PV'!AB19=1,1,IF(OR('Création champs PV'!AB19="V1",'Création champs PV'!AB19="V2"),"V",IF('Création champs PV'!AB19="B1","B",IF('Création champs PV'!AB19="B2","B",IF('Création champs PV'!AB19="1a","1a","")))))</f>
        <v/>
      </c>
      <c r="AC18" s="24" t="str">
        <f>IF('Création champs PV'!AC19=1,1,IF(OR('Création champs PV'!AC19="V1",'Création champs PV'!AC19="V2"),"V",IF('Création champs PV'!AC19="B1","B",IF('Création champs PV'!AC19="B2","B",IF('Création champs PV'!AC19="1a","1a","")))))</f>
        <v/>
      </c>
      <c r="AD18" s="24" t="str">
        <f>IF('Création champs PV'!AD19=1,1,IF(OR('Création champs PV'!AD19="V1",'Création champs PV'!AD19="V2"),"V",IF('Création champs PV'!AD19="B1","B",IF('Création champs PV'!AD19="B2","B",IF('Création champs PV'!AD19="1a","1a","")))))</f>
        <v/>
      </c>
      <c r="AE18" s="24" t="str">
        <f>IF('Création champs PV'!AE19=1,1,IF(OR('Création champs PV'!AE19="V1",'Création champs PV'!AE19="V2"),"V",IF('Création champs PV'!AE19="B1","B",IF('Création champs PV'!AE19="B2","B",IF('Création champs PV'!AE19="1a","1a","")))))</f>
        <v/>
      </c>
      <c r="AF18" s="24" t="str">
        <f>IF('Création champs PV'!AF19=1,1,IF(OR('Création champs PV'!AF19="V1",'Création champs PV'!AF19="V2"),"V",IF('Création champs PV'!AF19="B1","B",IF('Création champs PV'!AF19="B2","B",IF('Création champs PV'!AF19="1a","1a","")))))</f>
        <v/>
      </c>
      <c r="AG18" s="25" t="str">
        <f>IF('Création champs PV'!AG19=1,1,IF(OR('Création champs PV'!AG19="V1",'Création champs PV'!AG19="V2"),"V",IF('Création champs PV'!AG19="B1","B",IF('Création champs PV'!AG19="B2","B",IF('Création champs PV'!AG19="1a","1a","")))))</f>
        <v/>
      </c>
      <c r="AH18" s="37"/>
      <c r="AJ18" s="36"/>
      <c r="AK18" s="23" t="str">
        <f>IF('Création champs PV'!AK19=1,1,IF(OR('Création champs PV'!AK19="V1",'Création champs PV'!AK19="V2"),"V",IF('Création champs PV'!AK19="B1","B",IF('Création champs PV'!AK19="B2","B",IF('Création champs PV'!AK19="1a","1a","")))))</f>
        <v/>
      </c>
      <c r="AL18" s="24" t="str">
        <f>IF('Création champs PV'!AL19=1,1,IF(OR('Création champs PV'!AL19="V1",'Création champs PV'!AL19="V2"),"V",IF('Création champs PV'!AL19="B1","B",IF('Création champs PV'!AL19="B2","B",IF('Création champs PV'!AL19="1a","1a","")))))</f>
        <v/>
      </c>
      <c r="AM18" s="24" t="str">
        <f>IF('Création champs PV'!AM19=1,1,IF(OR('Création champs PV'!AM19="V1",'Création champs PV'!AM19="V2"),"V",IF('Création champs PV'!AM19="B1","B",IF('Création champs PV'!AM19="B2","B",IF('Création champs PV'!AM19="1a","1a","")))))</f>
        <v/>
      </c>
      <c r="AN18" s="24" t="str">
        <f>IF('Création champs PV'!AN19=1,1,IF(OR('Création champs PV'!AN19="V1",'Création champs PV'!AN19="V2"),"V",IF('Création champs PV'!AN19="B1","B",IF('Création champs PV'!AN19="B2","B",IF('Création champs PV'!AN19="1a","1a","")))))</f>
        <v/>
      </c>
      <c r="AO18" s="24" t="str">
        <f>IF('Création champs PV'!AO19=1,1,IF(OR('Création champs PV'!AO19="V1",'Création champs PV'!AO19="V2"),"V",IF('Création champs PV'!AO19="B1","B",IF('Création champs PV'!AO19="B2","B",IF('Création champs PV'!AO19="1a","1a","")))))</f>
        <v/>
      </c>
      <c r="AP18" s="24" t="str">
        <f>IF('Création champs PV'!AP19=1,1,IF(OR('Création champs PV'!AP19="V1",'Création champs PV'!AP19="V2"),"V",IF('Création champs PV'!AP19="B1","B",IF('Création champs PV'!AP19="B2","B",IF('Création champs PV'!AP19="1a","1a","")))))</f>
        <v/>
      </c>
      <c r="AQ18" s="24" t="str">
        <f>IF('Création champs PV'!AQ19=1,1,IF(OR('Création champs PV'!AQ19="V1",'Création champs PV'!AQ19="V2"),"V",IF('Création champs PV'!AQ19="B1","B",IF('Création champs PV'!AQ19="B2","B",IF('Création champs PV'!AQ19="1a","1a","")))))</f>
        <v/>
      </c>
      <c r="AR18" s="24" t="str">
        <f>IF('Création champs PV'!AR19=1,1,IF(OR('Création champs PV'!AR19="V1",'Création champs PV'!AR19="V2"),"V",IF('Création champs PV'!AR19="B1","B",IF('Création champs PV'!AR19="B2","B",IF('Création champs PV'!AR19="1a","1a","")))))</f>
        <v/>
      </c>
      <c r="AS18" s="24" t="str">
        <f>IF('Création champs PV'!AS19=1,1,IF(OR('Création champs PV'!AS19="V1",'Création champs PV'!AS19="V2"),"V",IF('Création champs PV'!AS19="B1","B",IF('Création champs PV'!AS19="B2","B",IF('Création champs PV'!AS19="1a","1a","")))))</f>
        <v/>
      </c>
      <c r="AT18" s="24" t="str">
        <f>IF('Création champs PV'!AT19=1,1,IF(OR('Création champs PV'!AT19="V1",'Création champs PV'!AT19="V2"),"V",IF('Création champs PV'!AT19="B1","B",IF('Création champs PV'!AT19="B2","B",IF('Création champs PV'!AT19="1a","1a","")))))</f>
        <v/>
      </c>
      <c r="AU18" s="24" t="str">
        <f>IF('Création champs PV'!AU19=1,1,IF(OR('Création champs PV'!AU19="V1",'Création champs PV'!AU19="V2"),"V",IF('Création champs PV'!AU19="B1","B",IF('Création champs PV'!AU19="B2","B",IF('Création champs PV'!AU19="1a","1a","")))))</f>
        <v/>
      </c>
      <c r="AV18" s="24" t="str">
        <f>IF('Création champs PV'!AV19=1,1,IF(OR('Création champs PV'!AV19="V1",'Création champs PV'!AV19="V2"),"V",IF('Création champs PV'!AV19="B1","B",IF('Création champs PV'!AV19="B2","B",IF('Création champs PV'!AV19="1a","1a","")))))</f>
        <v/>
      </c>
      <c r="AW18" s="24" t="str">
        <f>IF('Création champs PV'!AW19=1,1,IF(OR('Création champs PV'!AW19="V1",'Création champs PV'!AW19="V2"),"V",IF('Création champs PV'!AW19="B1","B",IF('Création champs PV'!AW19="B2","B",IF('Création champs PV'!AW19="1a","1a","")))))</f>
        <v/>
      </c>
      <c r="AX18" s="25" t="str">
        <f>IF('Création champs PV'!AX19=1,1,IF(OR('Création champs PV'!AX19="V1",'Création champs PV'!AX19="V2"),"V",IF('Création champs PV'!AX19="B1","B",IF('Création champs PV'!AX19="B2","B",IF('Création champs PV'!AX19="1a","1a","")))))</f>
        <v/>
      </c>
      <c r="AY18" s="37"/>
      <c r="BA18" s="36"/>
      <c r="BB18" s="23" t="str">
        <f>IF('Création champs PV'!BB19=1,1,IF(OR('Création champs PV'!BB19="V1",'Création champs PV'!BB19="V2"),"V",IF('Création champs PV'!BB19="B1","B",IF('Création champs PV'!BB19="B2","B",IF('Création champs PV'!BB19="1a","1a","")))))</f>
        <v/>
      </c>
      <c r="BC18" s="24" t="str">
        <f>IF('Création champs PV'!BC19=1,1,IF(OR('Création champs PV'!BC19="V1",'Création champs PV'!BC19="V2"),"V",IF('Création champs PV'!BC19="B1","B",IF('Création champs PV'!BC19="B2","B",IF('Création champs PV'!BC19="1a","1a","")))))</f>
        <v/>
      </c>
      <c r="BD18" s="24" t="str">
        <f>IF('Création champs PV'!BD19=1,1,IF(OR('Création champs PV'!BD19="V1",'Création champs PV'!BD19="V2"),"V",IF('Création champs PV'!BD19="B1","B",IF('Création champs PV'!BD19="B2","B",IF('Création champs PV'!BD19="1a","1a","")))))</f>
        <v/>
      </c>
      <c r="BE18" s="24" t="str">
        <f>IF('Création champs PV'!BE19=1,1,IF(OR('Création champs PV'!BE19="V1",'Création champs PV'!BE19="V2"),"V",IF('Création champs PV'!BE19="B1","B",IF('Création champs PV'!BE19="B2","B",IF('Création champs PV'!BE19="1a","1a","")))))</f>
        <v/>
      </c>
      <c r="BF18" s="24" t="str">
        <f>IF('Création champs PV'!BF19=1,1,IF(OR('Création champs PV'!BF19="V1",'Création champs PV'!BF19="V2"),"V",IF('Création champs PV'!BF19="B1","B",IF('Création champs PV'!BF19="B2","B",IF('Création champs PV'!BF19="1a","1a","")))))</f>
        <v/>
      </c>
      <c r="BG18" s="24" t="str">
        <f>IF('Création champs PV'!BG19=1,1,IF(OR('Création champs PV'!BG19="V1",'Création champs PV'!BG19="V2"),"V",IF('Création champs PV'!BG19="B1","B",IF('Création champs PV'!BG19="B2","B",IF('Création champs PV'!BG19="1a","1a","")))))</f>
        <v/>
      </c>
      <c r="BH18" s="24" t="str">
        <f>IF('Création champs PV'!BH19=1,1,IF(OR('Création champs PV'!BH19="V1",'Création champs PV'!BH19="V2"),"V",IF('Création champs PV'!BH19="B1","B",IF('Création champs PV'!BH19="B2","B",IF('Création champs PV'!BH19="1a","1a","")))))</f>
        <v/>
      </c>
      <c r="BI18" s="24" t="str">
        <f>IF('Création champs PV'!BI19=1,1,IF(OR('Création champs PV'!BI19="V1",'Création champs PV'!BI19="V2"),"V",IF('Création champs PV'!BI19="B1","B",IF('Création champs PV'!BI19="B2","B",IF('Création champs PV'!BI19="1a","1a","")))))</f>
        <v/>
      </c>
      <c r="BJ18" s="24" t="str">
        <f>IF('Création champs PV'!BJ19=1,1,IF(OR('Création champs PV'!BJ19="V1",'Création champs PV'!BJ19="V2"),"V",IF('Création champs PV'!BJ19="B1","B",IF('Création champs PV'!BJ19="B2","B",IF('Création champs PV'!BJ19="1a","1a","")))))</f>
        <v/>
      </c>
      <c r="BK18" s="24" t="str">
        <f>IF('Création champs PV'!BK19=1,1,IF(OR('Création champs PV'!BK19="V1",'Création champs PV'!BK19="V2"),"V",IF('Création champs PV'!BK19="B1","B",IF('Création champs PV'!BK19="B2","B",IF('Création champs PV'!BK19="1a","1a","")))))</f>
        <v/>
      </c>
      <c r="BL18" s="24" t="str">
        <f>IF('Création champs PV'!BL19=1,1,IF(OR('Création champs PV'!BL19="V1",'Création champs PV'!BL19="V2"),"V",IF('Création champs PV'!BL19="B1","B",IF('Création champs PV'!BL19="B2","B",IF('Création champs PV'!BL19="1a","1a","")))))</f>
        <v/>
      </c>
      <c r="BM18" s="24" t="str">
        <f>IF('Création champs PV'!BM19=1,1,IF(OR('Création champs PV'!BM19="V1",'Création champs PV'!BM19="V2"),"V",IF('Création champs PV'!BM19="B1","B",IF('Création champs PV'!BM19="B2","B",IF('Création champs PV'!BM19="1a","1a","")))))</f>
        <v/>
      </c>
      <c r="BN18" s="24" t="str">
        <f>IF('Création champs PV'!BN19=1,1,IF(OR('Création champs PV'!BN19="V1",'Création champs PV'!BN19="V2"),"V",IF('Création champs PV'!BN19="B1","B",IF('Création champs PV'!BN19="B2","B",IF('Création champs PV'!BN19="1a","1a","")))))</f>
        <v/>
      </c>
      <c r="BO18" s="25" t="str">
        <f>IF('Création champs PV'!BO19=1,1,IF(OR('Création champs PV'!BO19="V1",'Création champs PV'!BO19="V2"),"V",IF('Création champs PV'!BO19="B1","B",IF('Création champs PV'!BO19="B2","B",IF('Création champs PV'!BO19="1a","1a","")))))</f>
        <v/>
      </c>
      <c r="BP18" s="37"/>
    </row>
    <row r="19" spans="2:109" ht="21" customHeight="1" x14ac:dyDescent="0.25">
      <c r="B19" s="36"/>
      <c r="C19" s="26" t="str">
        <f>IF('Création champs PV'!C20=1,1,IF(OR('Création champs PV'!C20="V1",'Création champs PV'!C20="V2"),"V",IF('Création champs PV'!C20="B1","B",IF('Création champs PV'!C20="B2","B",IF('Création champs PV'!C20="1a","1a","")))))</f>
        <v/>
      </c>
      <c r="D19" s="27" t="str">
        <f>IF('Création champs PV'!D20=1,1,IF(OR('Création champs PV'!D20="V1",'Création champs PV'!D20="V2"),"V",IF('Création champs PV'!D20="B1","B",IF('Création champs PV'!D20="B2","B",IF('Création champs PV'!D20="1a","1a","")))))</f>
        <v/>
      </c>
      <c r="E19" s="27" t="str">
        <f>IF('Création champs PV'!E20=1,1,IF(OR('Création champs PV'!E20="V1",'Création champs PV'!E20="V2"),"V",IF('Création champs PV'!E20="B1","B",IF('Création champs PV'!E20="B2","B",IF('Création champs PV'!E20="1a","1a","")))))</f>
        <v/>
      </c>
      <c r="F19" s="27" t="str">
        <f>IF('Création champs PV'!F20=1,1,IF(OR('Création champs PV'!F20="V1",'Création champs PV'!F20="V2"),"V",IF('Création champs PV'!F20="B1","B",IF('Création champs PV'!F20="B2","B",IF('Création champs PV'!F20="1a","1a","")))))</f>
        <v/>
      </c>
      <c r="G19" s="27" t="str">
        <f>IF('Création champs PV'!G20=1,1,IF(OR('Création champs PV'!G20="V1",'Création champs PV'!G20="V2"),"V",IF('Création champs PV'!G20="B1","B",IF('Création champs PV'!G20="B2","B",IF('Création champs PV'!G20="1a","1a","")))))</f>
        <v/>
      </c>
      <c r="H19" s="27" t="str">
        <f>IF('Création champs PV'!H20=1,1,IF(OR('Création champs PV'!H20="V1",'Création champs PV'!H20="V2"),"V",IF('Création champs PV'!H20="B1","B",IF('Création champs PV'!H20="B2","B",IF('Création champs PV'!H20="1a","1a","")))))</f>
        <v/>
      </c>
      <c r="I19" s="27" t="str">
        <f>IF('Création champs PV'!I20=1,1,IF(OR('Création champs PV'!I20="V1",'Création champs PV'!I20="V2"),"V",IF('Création champs PV'!I20="B1","B",IF('Création champs PV'!I20="B2","B",IF('Création champs PV'!I20="1a","1a","")))))</f>
        <v/>
      </c>
      <c r="J19" s="27" t="str">
        <f>IF('Création champs PV'!J20=1,1,IF(OR('Création champs PV'!J20="V1",'Création champs PV'!J20="V2"),"V",IF('Création champs PV'!J20="B1","B",IF('Création champs PV'!J20="B2","B",IF('Création champs PV'!J20="1a","1a","")))))</f>
        <v/>
      </c>
      <c r="K19" s="27" t="str">
        <f>IF('Création champs PV'!K20=1,1,IF(OR('Création champs PV'!K20="V1",'Création champs PV'!K20="V2"),"V",IF('Création champs PV'!K20="B1","B",IF('Création champs PV'!K20="B2","B",IF('Création champs PV'!K20="1a","1a","")))))</f>
        <v/>
      </c>
      <c r="L19" s="27" t="str">
        <f>IF('Création champs PV'!L20=1,1,IF(OR('Création champs PV'!L20="V1",'Création champs PV'!L20="V2"),"V",IF('Création champs PV'!L20="B1","B",IF('Création champs PV'!L20="B2","B",IF('Création champs PV'!L20="1a","1a","")))))</f>
        <v/>
      </c>
      <c r="M19" s="27" t="str">
        <f>IF('Création champs PV'!M20=1,1,IF(OR('Création champs PV'!M20="V1",'Création champs PV'!M20="V2"),"V",IF('Création champs PV'!M20="B1","B",IF('Création champs PV'!M20="B2","B",IF('Création champs PV'!M20="1a","1a","")))))</f>
        <v/>
      </c>
      <c r="N19" s="27" t="str">
        <f>IF('Création champs PV'!N20=1,1,IF(OR('Création champs PV'!N20="V1",'Création champs PV'!N20="V2"),"V",IF('Création champs PV'!N20="B1","B",IF('Création champs PV'!N20="B2","B",IF('Création champs PV'!N20="1a","1a","")))))</f>
        <v/>
      </c>
      <c r="O19" s="27" t="str">
        <f>IF('Création champs PV'!O20=1,1,IF(OR('Création champs PV'!O20="V1",'Création champs PV'!O20="V2"),"V",IF('Création champs PV'!O20="B1","B",IF('Création champs PV'!O20="B2","B",IF('Création champs PV'!O20="1a","1a","")))))</f>
        <v/>
      </c>
      <c r="P19" s="28" t="str">
        <f>IF('Création champs PV'!P20=1,1,IF(OR('Création champs PV'!P20="V1",'Création champs PV'!P20="V2"),"V",IF('Création champs PV'!P20="B1","B",IF('Création champs PV'!P20="B2","B",IF('Création champs PV'!P20="1a","1a","")))))</f>
        <v/>
      </c>
      <c r="Q19" s="37"/>
      <c r="S19" s="36"/>
      <c r="T19" s="26" t="str">
        <f>IF('Création champs PV'!T20=1,1,IF(OR('Création champs PV'!T20="V1",'Création champs PV'!T20="V2"),"V",IF('Création champs PV'!T20="B1","B",IF('Création champs PV'!T20="B2","B",IF('Création champs PV'!T20="1a","1a","")))))</f>
        <v/>
      </c>
      <c r="U19" s="27" t="str">
        <f>IF('Création champs PV'!U20=1,1,IF(OR('Création champs PV'!U20="V1",'Création champs PV'!U20="V2"),"V",IF('Création champs PV'!U20="B1","B",IF('Création champs PV'!U20="B2","B",IF('Création champs PV'!U20="1a","1a","")))))</f>
        <v/>
      </c>
      <c r="V19" s="27" t="str">
        <f>IF('Création champs PV'!V20=1,1,IF(OR('Création champs PV'!V20="V1",'Création champs PV'!V20="V2"),"V",IF('Création champs PV'!V20="B1","B",IF('Création champs PV'!V20="B2","B",IF('Création champs PV'!V20="1a","1a","")))))</f>
        <v/>
      </c>
      <c r="W19" s="27" t="str">
        <f>IF('Création champs PV'!W20=1,1,IF(OR('Création champs PV'!W20="V1",'Création champs PV'!W20="V2"),"V",IF('Création champs PV'!W20="B1","B",IF('Création champs PV'!W20="B2","B",IF('Création champs PV'!W20="1a","1a","")))))</f>
        <v/>
      </c>
      <c r="X19" s="27" t="str">
        <f>IF('Création champs PV'!X20=1,1,IF(OR('Création champs PV'!X20="V1",'Création champs PV'!X20="V2"),"V",IF('Création champs PV'!X20="B1","B",IF('Création champs PV'!X20="B2","B",IF('Création champs PV'!X20="1a","1a","")))))</f>
        <v/>
      </c>
      <c r="Y19" s="27" t="str">
        <f>IF('Création champs PV'!Y20=1,1,IF(OR('Création champs PV'!Y20="V1",'Création champs PV'!Y20="V2"),"V",IF('Création champs PV'!Y20="B1","B",IF('Création champs PV'!Y20="B2","B",IF('Création champs PV'!Y20="1a","1a","")))))</f>
        <v/>
      </c>
      <c r="Z19" s="27" t="str">
        <f>IF('Création champs PV'!Z20=1,1,IF(OR('Création champs PV'!Z20="V1",'Création champs PV'!Z20="V2"),"V",IF('Création champs PV'!Z20="B1","B",IF('Création champs PV'!Z20="B2","B",IF('Création champs PV'!Z20="1a","1a","")))))</f>
        <v/>
      </c>
      <c r="AA19" s="27" t="str">
        <f>IF('Création champs PV'!AA20=1,1,IF(OR('Création champs PV'!AA20="V1",'Création champs PV'!AA20="V2"),"V",IF('Création champs PV'!AA20="B1","B",IF('Création champs PV'!AA20="B2","B",IF('Création champs PV'!AA20="1a","1a","")))))</f>
        <v/>
      </c>
      <c r="AB19" s="27" t="str">
        <f>IF('Création champs PV'!AB20=1,1,IF(OR('Création champs PV'!AB20="V1",'Création champs PV'!AB20="V2"),"V",IF('Création champs PV'!AB20="B1","B",IF('Création champs PV'!AB20="B2","B",IF('Création champs PV'!AB20="1a","1a","")))))</f>
        <v/>
      </c>
      <c r="AC19" s="27" t="str">
        <f>IF('Création champs PV'!AC20=1,1,IF(OR('Création champs PV'!AC20="V1",'Création champs PV'!AC20="V2"),"V",IF('Création champs PV'!AC20="B1","B",IF('Création champs PV'!AC20="B2","B",IF('Création champs PV'!AC20="1a","1a","")))))</f>
        <v/>
      </c>
      <c r="AD19" s="27" t="str">
        <f>IF('Création champs PV'!AD20=1,1,IF(OR('Création champs PV'!AD20="V1",'Création champs PV'!AD20="V2"),"V",IF('Création champs PV'!AD20="B1","B",IF('Création champs PV'!AD20="B2","B",IF('Création champs PV'!AD20="1a","1a","")))))</f>
        <v/>
      </c>
      <c r="AE19" s="27" t="str">
        <f>IF('Création champs PV'!AE20=1,1,IF(OR('Création champs PV'!AE20="V1",'Création champs PV'!AE20="V2"),"V",IF('Création champs PV'!AE20="B1","B",IF('Création champs PV'!AE20="B2","B",IF('Création champs PV'!AE20="1a","1a","")))))</f>
        <v/>
      </c>
      <c r="AF19" s="27" t="str">
        <f>IF('Création champs PV'!AF20=1,1,IF(OR('Création champs PV'!AF20="V1",'Création champs PV'!AF20="V2"),"V",IF('Création champs PV'!AF20="B1","B",IF('Création champs PV'!AF20="B2","B",IF('Création champs PV'!AF20="1a","1a","")))))</f>
        <v/>
      </c>
      <c r="AG19" s="28" t="str">
        <f>IF('Création champs PV'!AG20=1,1,IF(OR('Création champs PV'!AG20="V1",'Création champs PV'!AG20="V2"),"V",IF('Création champs PV'!AG20="B1","B",IF('Création champs PV'!AG20="B2","B",IF('Création champs PV'!AG20="1a","1a","")))))</f>
        <v/>
      </c>
      <c r="AH19" s="37"/>
      <c r="AJ19" s="36"/>
      <c r="AK19" s="26" t="str">
        <f>IF('Création champs PV'!AK20=1,1,IF(OR('Création champs PV'!AK20="V1",'Création champs PV'!AK20="V2"),"V",IF('Création champs PV'!AK20="B1","B",IF('Création champs PV'!AK20="B2","B",IF('Création champs PV'!AK20="1a","1a","")))))</f>
        <v/>
      </c>
      <c r="AL19" s="27" t="str">
        <f>IF('Création champs PV'!AL20=1,1,IF(OR('Création champs PV'!AL20="V1",'Création champs PV'!AL20="V2"),"V",IF('Création champs PV'!AL20="B1","B",IF('Création champs PV'!AL20="B2","B",IF('Création champs PV'!AL20="1a","1a","")))))</f>
        <v/>
      </c>
      <c r="AM19" s="27" t="str">
        <f>IF('Création champs PV'!AM20=1,1,IF(OR('Création champs PV'!AM20="V1",'Création champs PV'!AM20="V2"),"V",IF('Création champs PV'!AM20="B1","B",IF('Création champs PV'!AM20="B2","B",IF('Création champs PV'!AM20="1a","1a","")))))</f>
        <v/>
      </c>
      <c r="AN19" s="27" t="str">
        <f>IF('Création champs PV'!AN20=1,1,IF(OR('Création champs PV'!AN20="V1",'Création champs PV'!AN20="V2"),"V",IF('Création champs PV'!AN20="B1","B",IF('Création champs PV'!AN20="B2","B",IF('Création champs PV'!AN20="1a","1a","")))))</f>
        <v/>
      </c>
      <c r="AO19" s="27" t="str">
        <f>IF('Création champs PV'!AO20=1,1,IF(OR('Création champs PV'!AO20="V1",'Création champs PV'!AO20="V2"),"V",IF('Création champs PV'!AO20="B1","B",IF('Création champs PV'!AO20="B2","B",IF('Création champs PV'!AO20="1a","1a","")))))</f>
        <v/>
      </c>
      <c r="AP19" s="27" t="str">
        <f>IF('Création champs PV'!AP20=1,1,IF(OR('Création champs PV'!AP20="V1",'Création champs PV'!AP20="V2"),"V",IF('Création champs PV'!AP20="B1","B",IF('Création champs PV'!AP20="B2","B",IF('Création champs PV'!AP20="1a","1a","")))))</f>
        <v/>
      </c>
      <c r="AQ19" s="27" t="str">
        <f>IF('Création champs PV'!AQ20=1,1,IF(OR('Création champs PV'!AQ20="V1",'Création champs PV'!AQ20="V2"),"V",IF('Création champs PV'!AQ20="B1","B",IF('Création champs PV'!AQ20="B2","B",IF('Création champs PV'!AQ20="1a","1a","")))))</f>
        <v/>
      </c>
      <c r="AR19" s="27" t="str">
        <f>IF('Création champs PV'!AR20=1,1,IF(OR('Création champs PV'!AR20="V1",'Création champs PV'!AR20="V2"),"V",IF('Création champs PV'!AR20="B1","B",IF('Création champs PV'!AR20="B2","B",IF('Création champs PV'!AR20="1a","1a","")))))</f>
        <v/>
      </c>
      <c r="AS19" s="27" t="str">
        <f>IF('Création champs PV'!AS20=1,1,IF(OR('Création champs PV'!AS20="V1",'Création champs PV'!AS20="V2"),"V",IF('Création champs PV'!AS20="B1","B",IF('Création champs PV'!AS20="B2","B",IF('Création champs PV'!AS20="1a","1a","")))))</f>
        <v/>
      </c>
      <c r="AT19" s="27" t="str">
        <f>IF('Création champs PV'!AT20=1,1,IF(OR('Création champs PV'!AT20="V1",'Création champs PV'!AT20="V2"),"V",IF('Création champs PV'!AT20="B1","B",IF('Création champs PV'!AT20="B2","B",IF('Création champs PV'!AT20="1a","1a","")))))</f>
        <v/>
      </c>
      <c r="AU19" s="27" t="str">
        <f>IF('Création champs PV'!AU20=1,1,IF(OR('Création champs PV'!AU20="V1",'Création champs PV'!AU20="V2"),"V",IF('Création champs PV'!AU20="B1","B",IF('Création champs PV'!AU20="B2","B",IF('Création champs PV'!AU20="1a","1a","")))))</f>
        <v/>
      </c>
      <c r="AV19" s="27" t="str">
        <f>IF('Création champs PV'!AV20=1,1,IF(OR('Création champs PV'!AV20="V1",'Création champs PV'!AV20="V2"),"V",IF('Création champs PV'!AV20="B1","B",IF('Création champs PV'!AV20="B2","B",IF('Création champs PV'!AV20="1a","1a","")))))</f>
        <v/>
      </c>
      <c r="AW19" s="27" t="str">
        <f>IF('Création champs PV'!AW20=1,1,IF(OR('Création champs PV'!AW20="V1",'Création champs PV'!AW20="V2"),"V",IF('Création champs PV'!AW20="B1","B",IF('Création champs PV'!AW20="B2","B",IF('Création champs PV'!AW20="1a","1a","")))))</f>
        <v/>
      </c>
      <c r="AX19" s="28" t="str">
        <f>IF('Création champs PV'!AX20=1,1,IF(OR('Création champs PV'!AX20="V1",'Création champs PV'!AX20="V2"),"V",IF('Création champs PV'!AX20="B1","B",IF('Création champs PV'!AX20="B2","B",IF('Création champs PV'!AX20="1a","1a","")))))</f>
        <v/>
      </c>
      <c r="AY19" s="37"/>
      <c r="BA19" s="36"/>
      <c r="BB19" s="26" t="str">
        <f>IF('Création champs PV'!BB20=1,1,IF(OR('Création champs PV'!BB20="V1",'Création champs PV'!BB20="V2"),"V",IF('Création champs PV'!BB20="B1","B",IF('Création champs PV'!BB20="B2","B",IF('Création champs PV'!BB20="1a","1a","")))))</f>
        <v/>
      </c>
      <c r="BC19" s="27" t="str">
        <f>IF('Création champs PV'!BC20=1,1,IF(OR('Création champs PV'!BC20="V1",'Création champs PV'!BC20="V2"),"V",IF('Création champs PV'!BC20="B1","B",IF('Création champs PV'!BC20="B2","B",IF('Création champs PV'!BC20="1a","1a","")))))</f>
        <v/>
      </c>
      <c r="BD19" s="27" t="str">
        <f>IF('Création champs PV'!BD20=1,1,IF(OR('Création champs PV'!BD20="V1",'Création champs PV'!BD20="V2"),"V",IF('Création champs PV'!BD20="B1","B",IF('Création champs PV'!BD20="B2","B",IF('Création champs PV'!BD20="1a","1a","")))))</f>
        <v/>
      </c>
      <c r="BE19" s="27" t="str">
        <f>IF('Création champs PV'!BE20=1,1,IF(OR('Création champs PV'!BE20="V1",'Création champs PV'!BE20="V2"),"V",IF('Création champs PV'!BE20="B1","B",IF('Création champs PV'!BE20="B2","B",IF('Création champs PV'!BE20="1a","1a","")))))</f>
        <v/>
      </c>
      <c r="BF19" s="27" t="str">
        <f>IF('Création champs PV'!BF20=1,1,IF(OR('Création champs PV'!BF20="V1",'Création champs PV'!BF20="V2"),"V",IF('Création champs PV'!BF20="B1","B",IF('Création champs PV'!BF20="B2","B",IF('Création champs PV'!BF20="1a","1a","")))))</f>
        <v/>
      </c>
      <c r="BG19" s="27" t="str">
        <f>IF('Création champs PV'!BG20=1,1,IF(OR('Création champs PV'!BG20="V1",'Création champs PV'!BG20="V2"),"V",IF('Création champs PV'!BG20="B1","B",IF('Création champs PV'!BG20="B2","B",IF('Création champs PV'!BG20="1a","1a","")))))</f>
        <v/>
      </c>
      <c r="BH19" s="27" t="str">
        <f>IF('Création champs PV'!BH20=1,1,IF(OR('Création champs PV'!BH20="V1",'Création champs PV'!BH20="V2"),"V",IF('Création champs PV'!BH20="B1","B",IF('Création champs PV'!BH20="B2","B",IF('Création champs PV'!BH20="1a","1a","")))))</f>
        <v/>
      </c>
      <c r="BI19" s="27" t="str">
        <f>IF('Création champs PV'!BI20=1,1,IF(OR('Création champs PV'!BI20="V1",'Création champs PV'!BI20="V2"),"V",IF('Création champs PV'!BI20="B1","B",IF('Création champs PV'!BI20="B2","B",IF('Création champs PV'!BI20="1a","1a","")))))</f>
        <v/>
      </c>
      <c r="BJ19" s="27" t="str">
        <f>IF('Création champs PV'!BJ20=1,1,IF(OR('Création champs PV'!BJ20="V1",'Création champs PV'!BJ20="V2"),"V",IF('Création champs PV'!BJ20="B1","B",IF('Création champs PV'!BJ20="B2","B",IF('Création champs PV'!BJ20="1a","1a","")))))</f>
        <v/>
      </c>
      <c r="BK19" s="27" t="str">
        <f>IF('Création champs PV'!BK20=1,1,IF(OR('Création champs PV'!BK20="V1",'Création champs PV'!BK20="V2"),"V",IF('Création champs PV'!BK20="B1","B",IF('Création champs PV'!BK20="B2","B",IF('Création champs PV'!BK20="1a","1a","")))))</f>
        <v/>
      </c>
      <c r="BL19" s="27" t="str">
        <f>IF('Création champs PV'!BL20=1,1,IF(OR('Création champs PV'!BL20="V1",'Création champs PV'!BL20="V2"),"V",IF('Création champs PV'!BL20="B1","B",IF('Création champs PV'!BL20="B2","B",IF('Création champs PV'!BL20="1a","1a","")))))</f>
        <v/>
      </c>
      <c r="BM19" s="27" t="str">
        <f>IF('Création champs PV'!BM20=1,1,IF(OR('Création champs PV'!BM20="V1",'Création champs PV'!BM20="V2"),"V",IF('Création champs PV'!BM20="B1","B",IF('Création champs PV'!BM20="B2","B",IF('Création champs PV'!BM20="1a","1a","")))))</f>
        <v/>
      </c>
      <c r="BN19" s="27" t="str">
        <f>IF('Création champs PV'!BN20=1,1,IF(OR('Création champs PV'!BN20="V1",'Création champs PV'!BN20="V2"),"V",IF('Création champs PV'!BN20="B1","B",IF('Création champs PV'!BN20="B2","B",IF('Création champs PV'!BN20="1a","1a","")))))</f>
        <v/>
      </c>
      <c r="BO19" s="28" t="str">
        <f>IF('Création champs PV'!BO20=1,1,IF(OR('Création champs PV'!BO20="V1",'Création champs PV'!BO20="V2"),"V",IF('Création champs PV'!BO20="B1","B",IF('Création champs PV'!BO20="B2","B",IF('Création champs PV'!BO20="1a","1a","")))))</f>
        <v/>
      </c>
      <c r="BP19" s="37"/>
    </row>
    <row r="20" spans="2:109" ht="21" customHeight="1" x14ac:dyDescent="0.25">
      <c r="B20" s="36"/>
      <c r="C20" s="26" t="str">
        <f>IF('Création champs PV'!C21=1,1,IF(OR('Création champs PV'!C21="V1",'Création champs PV'!C21="V2"),"V",IF('Création champs PV'!C21="B1","B",IF('Création champs PV'!C21="B2","B",IF('Création champs PV'!C21="1a","1a","")))))</f>
        <v/>
      </c>
      <c r="D20" s="27" t="str">
        <f>IF('Création champs PV'!D21=1,1,IF(OR('Création champs PV'!D21="V1",'Création champs PV'!D21="V2"),"V",IF('Création champs PV'!D21="B1","B",IF('Création champs PV'!D21="B2","B",IF('Création champs PV'!D21="1a","1a","")))))</f>
        <v/>
      </c>
      <c r="E20" s="27" t="str">
        <f>IF('Création champs PV'!E21=1,1,IF(OR('Création champs PV'!E21="V1",'Création champs PV'!E21="V2"),"V",IF('Création champs PV'!E21="B1","B",IF('Création champs PV'!E21="B2","B",IF('Création champs PV'!E21="1a","1a","")))))</f>
        <v/>
      </c>
      <c r="F20" s="27" t="str">
        <f>IF('Création champs PV'!F21=1,1,IF(OR('Création champs PV'!F21="V1",'Création champs PV'!F21="V2"),"V",IF('Création champs PV'!F21="B1","B",IF('Création champs PV'!F21="B2","B",IF('Création champs PV'!F21="1a","1a","")))))</f>
        <v/>
      </c>
      <c r="G20" s="27" t="str">
        <f>IF('Création champs PV'!G21=1,1,IF(OR('Création champs PV'!G21="V1",'Création champs PV'!G21="V2"),"V",IF('Création champs PV'!G21="B1","B",IF('Création champs PV'!G21="B2","B",IF('Création champs PV'!G21="1a","1a","")))))</f>
        <v/>
      </c>
      <c r="H20" s="27" t="str">
        <f>IF('Création champs PV'!H21=1,1,IF(OR('Création champs PV'!H21="V1",'Création champs PV'!H21="V2"),"V",IF('Création champs PV'!H21="B1","B",IF('Création champs PV'!H21="B2","B",IF('Création champs PV'!H21="1a","1a","")))))</f>
        <v/>
      </c>
      <c r="I20" s="27" t="str">
        <f>IF('Création champs PV'!I21=1,1,IF(OR('Création champs PV'!I21="V1",'Création champs PV'!I21="V2"),"V",IF('Création champs PV'!I21="B1","B",IF('Création champs PV'!I21="B2","B",IF('Création champs PV'!I21="1a","1a","")))))</f>
        <v/>
      </c>
      <c r="J20" s="27" t="str">
        <f>IF('Création champs PV'!J21=1,1,IF(OR('Création champs PV'!J21="V1",'Création champs PV'!J21="V2"),"V",IF('Création champs PV'!J21="B1","B",IF('Création champs PV'!J21="B2","B",IF('Création champs PV'!J21="1a","1a","")))))</f>
        <v/>
      </c>
      <c r="K20" s="27" t="str">
        <f>IF('Création champs PV'!K21=1,1,IF(OR('Création champs PV'!K21="V1",'Création champs PV'!K21="V2"),"V",IF('Création champs PV'!K21="B1","B",IF('Création champs PV'!K21="B2","B",IF('Création champs PV'!K21="1a","1a","")))))</f>
        <v/>
      </c>
      <c r="L20" s="27" t="str">
        <f>IF('Création champs PV'!L21=1,1,IF(OR('Création champs PV'!L21="V1",'Création champs PV'!L21="V2"),"V",IF('Création champs PV'!L21="B1","B",IF('Création champs PV'!L21="B2","B",IF('Création champs PV'!L21="1a","1a","")))))</f>
        <v/>
      </c>
      <c r="M20" s="27" t="str">
        <f>IF('Création champs PV'!M21=1,1,IF(OR('Création champs PV'!M21="V1",'Création champs PV'!M21="V2"),"V",IF('Création champs PV'!M21="B1","B",IF('Création champs PV'!M21="B2","B",IF('Création champs PV'!M21="1a","1a","")))))</f>
        <v/>
      </c>
      <c r="N20" s="27" t="str">
        <f>IF('Création champs PV'!N21=1,1,IF(OR('Création champs PV'!N21="V1",'Création champs PV'!N21="V2"),"V",IF('Création champs PV'!N21="B1","B",IF('Création champs PV'!N21="B2","B",IF('Création champs PV'!N21="1a","1a","")))))</f>
        <v/>
      </c>
      <c r="O20" s="27" t="str">
        <f>IF('Création champs PV'!O21=1,1,IF(OR('Création champs PV'!O21="V1",'Création champs PV'!O21="V2"),"V",IF('Création champs PV'!O21="B1","B",IF('Création champs PV'!O21="B2","B",IF('Création champs PV'!O21="1a","1a","")))))</f>
        <v/>
      </c>
      <c r="P20" s="28" t="str">
        <f>IF('Création champs PV'!P21=1,1,IF(OR('Création champs PV'!P21="V1",'Création champs PV'!P21="V2"),"V",IF('Création champs PV'!P21="B1","B",IF('Création champs PV'!P21="B2","B",IF('Création champs PV'!P21="1a","1a","")))))</f>
        <v/>
      </c>
      <c r="Q20" s="37"/>
      <c r="S20" s="36"/>
      <c r="T20" s="26" t="str">
        <f>IF('Création champs PV'!T21=1,1,IF(OR('Création champs PV'!T21="V1",'Création champs PV'!T21="V2"),"V",IF('Création champs PV'!T21="B1","B",IF('Création champs PV'!T21="B2","B",IF('Création champs PV'!T21="1a","1a","")))))</f>
        <v/>
      </c>
      <c r="U20" s="27" t="str">
        <f>IF('Création champs PV'!U21=1,1,IF(OR('Création champs PV'!U21="V1",'Création champs PV'!U21="V2"),"V",IF('Création champs PV'!U21="B1","B",IF('Création champs PV'!U21="B2","B",IF('Création champs PV'!U21="1a","1a","")))))</f>
        <v/>
      </c>
      <c r="V20" s="27" t="str">
        <f>IF('Création champs PV'!V21=1,1,IF(OR('Création champs PV'!V21="V1",'Création champs PV'!V21="V2"),"V",IF('Création champs PV'!V21="B1","B",IF('Création champs PV'!V21="B2","B",IF('Création champs PV'!V21="1a","1a","")))))</f>
        <v/>
      </c>
      <c r="W20" s="27" t="str">
        <f>IF('Création champs PV'!W21=1,1,IF(OR('Création champs PV'!W21="V1",'Création champs PV'!W21="V2"),"V",IF('Création champs PV'!W21="B1","B",IF('Création champs PV'!W21="B2","B",IF('Création champs PV'!W21="1a","1a","")))))</f>
        <v/>
      </c>
      <c r="X20" s="27" t="str">
        <f>IF('Création champs PV'!X21=1,1,IF(OR('Création champs PV'!X21="V1",'Création champs PV'!X21="V2"),"V",IF('Création champs PV'!X21="B1","B",IF('Création champs PV'!X21="B2","B",IF('Création champs PV'!X21="1a","1a","")))))</f>
        <v/>
      </c>
      <c r="Y20" s="27" t="str">
        <f>IF('Création champs PV'!Y21=1,1,IF(OR('Création champs PV'!Y21="V1",'Création champs PV'!Y21="V2"),"V",IF('Création champs PV'!Y21="B1","B",IF('Création champs PV'!Y21="B2","B",IF('Création champs PV'!Y21="1a","1a","")))))</f>
        <v/>
      </c>
      <c r="Z20" s="27" t="str">
        <f>IF('Création champs PV'!Z21=1,1,IF(OR('Création champs PV'!Z21="V1",'Création champs PV'!Z21="V2"),"V",IF('Création champs PV'!Z21="B1","B",IF('Création champs PV'!Z21="B2","B",IF('Création champs PV'!Z21="1a","1a","")))))</f>
        <v/>
      </c>
      <c r="AA20" s="27" t="str">
        <f>IF('Création champs PV'!AA21=1,1,IF(OR('Création champs PV'!AA21="V1",'Création champs PV'!AA21="V2"),"V",IF('Création champs PV'!AA21="B1","B",IF('Création champs PV'!AA21="B2","B",IF('Création champs PV'!AA21="1a","1a","")))))</f>
        <v/>
      </c>
      <c r="AB20" s="27" t="str">
        <f>IF('Création champs PV'!AB21=1,1,IF(OR('Création champs PV'!AB21="V1",'Création champs PV'!AB21="V2"),"V",IF('Création champs PV'!AB21="B1","B",IF('Création champs PV'!AB21="B2","B",IF('Création champs PV'!AB21="1a","1a","")))))</f>
        <v/>
      </c>
      <c r="AC20" s="27" t="str">
        <f>IF('Création champs PV'!AC21=1,1,IF(OR('Création champs PV'!AC21="V1",'Création champs PV'!AC21="V2"),"V",IF('Création champs PV'!AC21="B1","B",IF('Création champs PV'!AC21="B2","B",IF('Création champs PV'!AC21="1a","1a","")))))</f>
        <v/>
      </c>
      <c r="AD20" s="27" t="str">
        <f>IF('Création champs PV'!AD21=1,1,IF(OR('Création champs PV'!AD21="V1",'Création champs PV'!AD21="V2"),"V",IF('Création champs PV'!AD21="B1","B",IF('Création champs PV'!AD21="B2","B",IF('Création champs PV'!AD21="1a","1a","")))))</f>
        <v/>
      </c>
      <c r="AE20" s="27" t="str">
        <f>IF('Création champs PV'!AE21=1,1,IF(OR('Création champs PV'!AE21="V1",'Création champs PV'!AE21="V2"),"V",IF('Création champs PV'!AE21="B1","B",IF('Création champs PV'!AE21="B2","B",IF('Création champs PV'!AE21="1a","1a","")))))</f>
        <v/>
      </c>
      <c r="AF20" s="27" t="str">
        <f>IF('Création champs PV'!AF21=1,1,IF(OR('Création champs PV'!AF21="V1",'Création champs PV'!AF21="V2"),"V",IF('Création champs PV'!AF21="B1","B",IF('Création champs PV'!AF21="B2","B",IF('Création champs PV'!AF21="1a","1a","")))))</f>
        <v/>
      </c>
      <c r="AG20" s="28" t="str">
        <f>IF('Création champs PV'!AG21=1,1,IF(OR('Création champs PV'!AG21="V1",'Création champs PV'!AG21="V2"),"V",IF('Création champs PV'!AG21="B1","B",IF('Création champs PV'!AG21="B2","B",IF('Création champs PV'!AG21="1a","1a","")))))</f>
        <v/>
      </c>
      <c r="AH20" s="37"/>
      <c r="AJ20" s="36"/>
      <c r="AK20" s="26" t="str">
        <f>IF('Création champs PV'!AK21=1,1,IF(OR('Création champs PV'!AK21="V1",'Création champs PV'!AK21="V2"),"V",IF('Création champs PV'!AK21="B1","B",IF('Création champs PV'!AK21="B2","B",IF('Création champs PV'!AK21="1a","1a","")))))</f>
        <v/>
      </c>
      <c r="AL20" s="27" t="str">
        <f>IF('Création champs PV'!AL21=1,1,IF(OR('Création champs PV'!AL21="V1",'Création champs PV'!AL21="V2"),"V",IF('Création champs PV'!AL21="B1","B",IF('Création champs PV'!AL21="B2","B",IF('Création champs PV'!AL21="1a","1a","")))))</f>
        <v/>
      </c>
      <c r="AM20" s="27" t="str">
        <f>IF('Création champs PV'!AM21=1,1,IF(OR('Création champs PV'!AM21="V1",'Création champs PV'!AM21="V2"),"V",IF('Création champs PV'!AM21="B1","B",IF('Création champs PV'!AM21="B2","B",IF('Création champs PV'!AM21="1a","1a","")))))</f>
        <v/>
      </c>
      <c r="AN20" s="27" t="str">
        <f>IF('Création champs PV'!AN21=1,1,IF(OR('Création champs PV'!AN21="V1",'Création champs PV'!AN21="V2"),"V",IF('Création champs PV'!AN21="B1","B",IF('Création champs PV'!AN21="B2","B",IF('Création champs PV'!AN21="1a","1a","")))))</f>
        <v/>
      </c>
      <c r="AO20" s="27" t="str">
        <f>IF('Création champs PV'!AO21=1,1,IF(OR('Création champs PV'!AO21="V1",'Création champs PV'!AO21="V2"),"V",IF('Création champs PV'!AO21="B1","B",IF('Création champs PV'!AO21="B2","B",IF('Création champs PV'!AO21="1a","1a","")))))</f>
        <v/>
      </c>
      <c r="AP20" s="27" t="str">
        <f>IF('Création champs PV'!AP21=1,1,IF(OR('Création champs PV'!AP21="V1",'Création champs PV'!AP21="V2"),"V",IF('Création champs PV'!AP21="B1","B",IF('Création champs PV'!AP21="B2","B",IF('Création champs PV'!AP21="1a","1a","")))))</f>
        <v/>
      </c>
      <c r="AQ20" s="27" t="str">
        <f>IF('Création champs PV'!AQ21=1,1,IF(OR('Création champs PV'!AQ21="V1",'Création champs PV'!AQ21="V2"),"V",IF('Création champs PV'!AQ21="B1","B",IF('Création champs PV'!AQ21="B2","B",IF('Création champs PV'!AQ21="1a","1a","")))))</f>
        <v/>
      </c>
      <c r="AR20" s="27" t="str">
        <f>IF('Création champs PV'!AR21=1,1,IF(OR('Création champs PV'!AR21="V1",'Création champs PV'!AR21="V2"),"V",IF('Création champs PV'!AR21="B1","B",IF('Création champs PV'!AR21="B2","B",IF('Création champs PV'!AR21="1a","1a","")))))</f>
        <v/>
      </c>
      <c r="AS20" s="27" t="str">
        <f>IF('Création champs PV'!AS21=1,1,IF(OR('Création champs PV'!AS21="V1",'Création champs PV'!AS21="V2"),"V",IF('Création champs PV'!AS21="B1","B",IF('Création champs PV'!AS21="B2","B",IF('Création champs PV'!AS21="1a","1a","")))))</f>
        <v/>
      </c>
      <c r="AT20" s="27" t="str">
        <f>IF('Création champs PV'!AT21=1,1,IF(OR('Création champs PV'!AT21="V1",'Création champs PV'!AT21="V2"),"V",IF('Création champs PV'!AT21="B1","B",IF('Création champs PV'!AT21="B2","B",IF('Création champs PV'!AT21="1a","1a","")))))</f>
        <v/>
      </c>
      <c r="AU20" s="27" t="str">
        <f>IF('Création champs PV'!AU21=1,1,IF(OR('Création champs PV'!AU21="V1",'Création champs PV'!AU21="V2"),"V",IF('Création champs PV'!AU21="B1","B",IF('Création champs PV'!AU21="B2","B",IF('Création champs PV'!AU21="1a","1a","")))))</f>
        <v/>
      </c>
      <c r="AV20" s="27" t="str">
        <f>IF('Création champs PV'!AV21=1,1,IF(OR('Création champs PV'!AV21="V1",'Création champs PV'!AV21="V2"),"V",IF('Création champs PV'!AV21="B1","B",IF('Création champs PV'!AV21="B2","B",IF('Création champs PV'!AV21="1a","1a","")))))</f>
        <v/>
      </c>
      <c r="AW20" s="27" t="str">
        <f>IF('Création champs PV'!AW21=1,1,IF(OR('Création champs PV'!AW21="V1",'Création champs PV'!AW21="V2"),"V",IF('Création champs PV'!AW21="B1","B",IF('Création champs PV'!AW21="B2","B",IF('Création champs PV'!AW21="1a","1a","")))))</f>
        <v/>
      </c>
      <c r="AX20" s="28" t="str">
        <f>IF('Création champs PV'!AX21=1,1,IF(OR('Création champs PV'!AX21="V1",'Création champs PV'!AX21="V2"),"V",IF('Création champs PV'!AX21="B1","B",IF('Création champs PV'!AX21="B2","B",IF('Création champs PV'!AX21="1a","1a","")))))</f>
        <v/>
      </c>
      <c r="AY20" s="37"/>
      <c r="BA20" s="36"/>
      <c r="BB20" s="26" t="str">
        <f>IF('Création champs PV'!BB21=1,1,IF(OR('Création champs PV'!BB21="V1",'Création champs PV'!BB21="V2"),"V",IF('Création champs PV'!BB21="B1","B",IF('Création champs PV'!BB21="B2","B",IF('Création champs PV'!BB21="1a","1a","")))))</f>
        <v/>
      </c>
      <c r="BC20" s="27" t="str">
        <f>IF('Création champs PV'!BC21=1,1,IF(OR('Création champs PV'!BC21="V1",'Création champs PV'!BC21="V2"),"V",IF('Création champs PV'!BC21="B1","B",IF('Création champs PV'!BC21="B2","B",IF('Création champs PV'!BC21="1a","1a","")))))</f>
        <v/>
      </c>
      <c r="BD20" s="27" t="str">
        <f>IF('Création champs PV'!BD21=1,1,IF(OR('Création champs PV'!BD21="V1",'Création champs PV'!BD21="V2"),"V",IF('Création champs PV'!BD21="B1","B",IF('Création champs PV'!BD21="B2","B",IF('Création champs PV'!BD21="1a","1a","")))))</f>
        <v/>
      </c>
      <c r="BE20" s="27" t="str">
        <f>IF('Création champs PV'!BE21=1,1,IF(OR('Création champs PV'!BE21="V1",'Création champs PV'!BE21="V2"),"V",IF('Création champs PV'!BE21="B1","B",IF('Création champs PV'!BE21="B2","B",IF('Création champs PV'!BE21="1a","1a","")))))</f>
        <v/>
      </c>
      <c r="BF20" s="27" t="str">
        <f>IF('Création champs PV'!BF21=1,1,IF(OR('Création champs PV'!BF21="V1",'Création champs PV'!BF21="V2"),"V",IF('Création champs PV'!BF21="B1","B",IF('Création champs PV'!BF21="B2","B",IF('Création champs PV'!BF21="1a","1a","")))))</f>
        <v/>
      </c>
      <c r="BG20" s="27" t="str">
        <f>IF('Création champs PV'!BG21=1,1,IF(OR('Création champs PV'!BG21="V1",'Création champs PV'!BG21="V2"),"V",IF('Création champs PV'!BG21="B1","B",IF('Création champs PV'!BG21="B2","B",IF('Création champs PV'!BG21="1a","1a","")))))</f>
        <v/>
      </c>
      <c r="BH20" s="27" t="str">
        <f>IF('Création champs PV'!BH21=1,1,IF(OR('Création champs PV'!BH21="V1",'Création champs PV'!BH21="V2"),"V",IF('Création champs PV'!BH21="B1","B",IF('Création champs PV'!BH21="B2","B",IF('Création champs PV'!BH21="1a","1a","")))))</f>
        <v/>
      </c>
      <c r="BI20" s="27" t="str">
        <f>IF('Création champs PV'!BI21=1,1,IF(OR('Création champs PV'!BI21="V1",'Création champs PV'!BI21="V2"),"V",IF('Création champs PV'!BI21="B1","B",IF('Création champs PV'!BI21="B2","B",IF('Création champs PV'!BI21="1a","1a","")))))</f>
        <v/>
      </c>
      <c r="BJ20" s="27" t="str">
        <f>IF('Création champs PV'!BJ21=1,1,IF(OR('Création champs PV'!BJ21="V1",'Création champs PV'!BJ21="V2"),"V",IF('Création champs PV'!BJ21="B1","B",IF('Création champs PV'!BJ21="B2","B",IF('Création champs PV'!BJ21="1a","1a","")))))</f>
        <v/>
      </c>
      <c r="BK20" s="27" t="str">
        <f>IF('Création champs PV'!BK21=1,1,IF(OR('Création champs PV'!BK21="V1",'Création champs PV'!BK21="V2"),"V",IF('Création champs PV'!BK21="B1","B",IF('Création champs PV'!BK21="B2","B",IF('Création champs PV'!BK21="1a","1a","")))))</f>
        <v/>
      </c>
      <c r="BL20" s="27" t="str">
        <f>IF('Création champs PV'!BL21=1,1,IF(OR('Création champs PV'!BL21="V1",'Création champs PV'!BL21="V2"),"V",IF('Création champs PV'!BL21="B1","B",IF('Création champs PV'!BL21="B2","B",IF('Création champs PV'!BL21="1a","1a","")))))</f>
        <v/>
      </c>
      <c r="BM20" s="27" t="str">
        <f>IF('Création champs PV'!BM21=1,1,IF(OR('Création champs PV'!BM21="V1",'Création champs PV'!BM21="V2"),"V",IF('Création champs PV'!BM21="B1","B",IF('Création champs PV'!BM21="B2","B",IF('Création champs PV'!BM21="1a","1a","")))))</f>
        <v/>
      </c>
      <c r="BN20" s="27" t="str">
        <f>IF('Création champs PV'!BN21=1,1,IF(OR('Création champs PV'!BN21="V1",'Création champs PV'!BN21="V2"),"V",IF('Création champs PV'!BN21="B1","B",IF('Création champs PV'!BN21="B2","B",IF('Création champs PV'!BN21="1a","1a","")))))</f>
        <v/>
      </c>
      <c r="BO20" s="28" t="str">
        <f>IF('Création champs PV'!BO21=1,1,IF(OR('Création champs PV'!BO21="V1",'Création champs PV'!BO21="V2"),"V",IF('Création champs PV'!BO21="B1","B",IF('Création champs PV'!BO21="B2","B",IF('Création champs PV'!BO21="1a","1a","")))))</f>
        <v/>
      </c>
      <c r="BP20" s="37"/>
    </row>
    <row r="21" spans="2:109" ht="21" customHeight="1" x14ac:dyDescent="0.25">
      <c r="B21" s="36"/>
      <c r="C21" s="26" t="str">
        <f>IF('Création champs PV'!C22=1,1,IF(OR('Création champs PV'!C22="V1",'Création champs PV'!C22="V2"),"V",IF('Création champs PV'!C22="B1","B",IF('Création champs PV'!C22="B2","B",IF('Création champs PV'!C22="1a","1a","")))))</f>
        <v/>
      </c>
      <c r="D21" s="27" t="str">
        <f>IF('Création champs PV'!D22=1,1,IF(OR('Création champs PV'!D22="V1",'Création champs PV'!D22="V2"),"V",IF('Création champs PV'!D22="B1","B",IF('Création champs PV'!D22="B2","B",IF('Création champs PV'!D22="1a","1a","")))))</f>
        <v/>
      </c>
      <c r="E21" s="27" t="str">
        <f>IF('Création champs PV'!E22=1,1,IF(OR('Création champs PV'!E22="V1",'Création champs PV'!E22="V2"),"V",IF('Création champs PV'!E22="B1","B",IF('Création champs PV'!E22="B2","B",IF('Création champs PV'!E22="1a","1a","")))))</f>
        <v/>
      </c>
      <c r="F21" s="27" t="str">
        <f>IF('Création champs PV'!F22=1,1,IF(OR('Création champs PV'!F22="V1",'Création champs PV'!F22="V2"),"V",IF('Création champs PV'!F22="B1","B",IF('Création champs PV'!F22="B2","B",IF('Création champs PV'!F22="1a","1a","")))))</f>
        <v/>
      </c>
      <c r="G21" s="27" t="str">
        <f>IF('Création champs PV'!G22=1,1,IF(OR('Création champs PV'!G22="V1",'Création champs PV'!G22="V2"),"V",IF('Création champs PV'!G22="B1","B",IF('Création champs PV'!G22="B2","B",IF('Création champs PV'!G22="1a","1a","")))))</f>
        <v/>
      </c>
      <c r="H21" s="27" t="str">
        <f>IF('Création champs PV'!H22=1,1,IF(OR('Création champs PV'!H22="V1",'Création champs PV'!H22="V2"),"V",IF('Création champs PV'!H22="B1","B",IF('Création champs PV'!H22="B2","B",IF('Création champs PV'!H22="1a","1a","")))))</f>
        <v/>
      </c>
      <c r="I21" s="27" t="str">
        <f>IF('Création champs PV'!I22=1,1,IF(OR('Création champs PV'!I22="V1",'Création champs PV'!I22="V2"),"V",IF('Création champs PV'!I22="B1","B",IF('Création champs PV'!I22="B2","B",IF('Création champs PV'!I22="1a","1a","")))))</f>
        <v/>
      </c>
      <c r="J21" s="27" t="str">
        <f>IF('Création champs PV'!J22=1,1,IF(OR('Création champs PV'!J22="V1",'Création champs PV'!J22="V2"),"V",IF('Création champs PV'!J22="B1","B",IF('Création champs PV'!J22="B2","B",IF('Création champs PV'!J22="1a","1a","")))))</f>
        <v/>
      </c>
      <c r="K21" s="27" t="str">
        <f>IF('Création champs PV'!K22=1,1,IF(OR('Création champs PV'!K22="V1",'Création champs PV'!K22="V2"),"V",IF('Création champs PV'!K22="B1","B",IF('Création champs PV'!K22="B2","B",IF('Création champs PV'!K22="1a","1a","")))))</f>
        <v/>
      </c>
      <c r="L21" s="27" t="str">
        <f>IF('Création champs PV'!L22=1,1,IF(OR('Création champs PV'!L22="V1",'Création champs PV'!L22="V2"),"V",IF('Création champs PV'!L22="B1","B",IF('Création champs PV'!L22="B2","B",IF('Création champs PV'!L22="1a","1a","")))))</f>
        <v/>
      </c>
      <c r="M21" s="27" t="str">
        <f>IF('Création champs PV'!M22=1,1,IF(OR('Création champs PV'!M22="V1",'Création champs PV'!M22="V2"),"V",IF('Création champs PV'!M22="B1","B",IF('Création champs PV'!M22="B2","B",IF('Création champs PV'!M22="1a","1a","")))))</f>
        <v/>
      </c>
      <c r="N21" s="27" t="str">
        <f>IF('Création champs PV'!N22=1,1,IF(OR('Création champs PV'!N22="V1",'Création champs PV'!N22="V2"),"V",IF('Création champs PV'!N22="B1","B",IF('Création champs PV'!N22="B2","B",IF('Création champs PV'!N22="1a","1a","")))))</f>
        <v/>
      </c>
      <c r="O21" s="27" t="str">
        <f>IF('Création champs PV'!O22=1,1,IF(OR('Création champs PV'!O22="V1",'Création champs PV'!O22="V2"),"V",IF('Création champs PV'!O22="B1","B",IF('Création champs PV'!O22="B2","B",IF('Création champs PV'!O22="1a","1a","")))))</f>
        <v/>
      </c>
      <c r="P21" s="28" t="str">
        <f>IF('Création champs PV'!P22=1,1,IF(OR('Création champs PV'!P22="V1",'Création champs PV'!P22="V2"),"V",IF('Création champs PV'!P22="B1","B",IF('Création champs PV'!P22="B2","B",IF('Création champs PV'!P22="1a","1a","")))))</f>
        <v/>
      </c>
      <c r="Q21" s="37"/>
      <c r="S21" s="36"/>
      <c r="T21" s="26" t="str">
        <f>IF('Création champs PV'!T22=1,1,IF(OR('Création champs PV'!T22="V1",'Création champs PV'!T22="V2"),"V",IF('Création champs PV'!T22="B1","B",IF('Création champs PV'!T22="B2","B",IF('Création champs PV'!T22="1a","1a","")))))</f>
        <v/>
      </c>
      <c r="U21" s="27" t="str">
        <f>IF('Création champs PV'!U22=1,1,IF(OR('Création champs PV'!U22="V1",'Création champs PV'!U22="V2"),"V",IF('Création champs PV'!U22="B1","B",IF('Création champs PV'!U22="B2","B",IF('Création champs PV'!U22="1a","1a","")))))</f>
        <v/>
      </c>
      <c r="V21" s="27" t="str">
        <f>IF('Création champs PV'!V22=1,1,IF(OR('Création champs PV'!V22="V1",'Création champs PV'!V22="V2"),"V",IF('Création champs PV'!V22="B1","B",IF('Création champs PV'!V22="B2","B",IF('Création champs PV'!V22="1a","1a","")))))</f>
        <v/>
      </c>
      <c r="W21" s="27" t="str">
        <f>IF('Création champs PV'!W22=1,1,IF(OR('Création champs PV'!W22="V1",'Création champs PV'!W22="V2"),"V",IF('Création champs PV'!W22="B1","B",IF('Création champs PV'!W22="B2","B",IF('Création champs PV'!W22="1a","1a","")))))</f>
        <v/>
      </c>
      <c r="X21" s="27" t="str">
        <f>IF('Création champs PV'!X22=1,1,IF(OR('Création champs PV'!X22="V1",'Création champs PV'!X22="V2"),"V",IF('Création champs PV'!X22="B1","B",IF('Création champs PV'!X22="B2","B",IF('Création champs PV'!X22="1a","1a","")))))</f>
        <v/>
      </c>
      <c r="Y21" s="27" t="str">
        <f>IF('Création champs PV'!Y22=1,1,IF(OR('Création champs PV'!Y22="V1",'Création champs PV'!Y22="V2"),"V",IF('Création champs PV'!Y22="B1","B",IF('Création champs PV'!Y22="B2","B",IF('Création champs PV'!Y22="1a","1a","")))))</f>
        <v/>
      </c>
      <c r="Z21" s="27" t="str">
        <f>IF('Création champs PV'!Z22=1,1,IF(OR('Création champs PV'!Z22="V1",'Création champs PV'!Z22="V2"),"V",IF('Création champs PV'!Z22="B1","B",IF('Création champs PV'!Z22="B2","B",IF('Création champs PV'!Z22="1a","1a","")))))</f>
        <v/>
      </c>
      <c r="AA21" s="27" t="str">
        <f>IF('Création champs PV'!AA22=1,1,IF(OR('Création champs PV'!AA22="V1",'Création champs PV'!AA22="V2"),"V",IF('Création champs PV'!AA22="B1","B",IF('Création champs PV'!AA22="B2","B",IF('Création champs PV'!AA22="1a","1a","")))))</f>
        <v/>
      </c>
      <c r="AB21" s="27" t="str">
        <f>IF('Création champs PV'!AB22=1,1,IF(OR('Création champs PV'!AB22="V1",'Création champs PV'!AB22="V2"),"V",IF('Création champs PV'!AB22="B1","B",IF('Création champs PV'!AB22="B2","B",IF('Création champs PV'!AB22="1a","1a","")))))</f>
        <v/>
      </c>
      <c r="AC21" s="27" t="str">
        <f>IF('Création champs PV'!AC22=1,1,IF(OR('Création champs PV'!AC22="V1",'Création champs PV'!AC22="V2"),"V",IF('Création champs PV'!AC22="B1","B",IF('Création champs PV'!AC22="B2","B",IF('Création champs PV'!AC22="1a","1a","")))))</f>
        <v/>
      </c>
      <c r="AD21" s="27" t="str">
        <f>IF('Création champs PV'!AD22=1,1,IF(OR('Création champs PV'!AD22="V1",'Création champs PV'!AD22="V2"),"V",IF('Création champs PV'!AD22="B1","B",IF('Création champs PV'!AD22="B2","B",IF('Création champs PV'!AD22="1a","1a","")))))</f>
        <v/>
      </c>
      <c r="AE21" s="27" t="str">
        <f>IF('Création champs PV'!AE22=1,1,IF(OR('Création champs PV'!AE22="V1",'Création champs PV'!AE22="V2"),"V",IF('Création champs PV'!AE22="B1","B",IF('Création champs PV'!AE22="B2","B",IF('Création champs PV'!AE22="1a","1a","")))))</f>
        <v/>
      </c>
      <c r="AF21" s="27" t="str">
        <f>IF('Création champs PV'!AF22=1,1,IF(OR('Création champs PV'!AF22="V1",'Création champs PV'!AF22="V2"),"V",IF('Création champs PV'!AF22="B1","B",IF('Création champs PV'!AF22="B2","B",IF('Création champs PV'!AF22="1a","1a","")))))</f>
        <v/>
      </c>
      <c r="AG21" s="28" t="str">
        <f>IF('Création champs PV'!AG22=1,1,IF(OR('Création champs PV'!AG22="V1",'Création champs PV'!AG22="V2"),"V",IF('Création champs PV'!AG22="B1","B",IF('Création champs PV'!AG22="B2","B",IF('Création champs PV'!AG22="1a","1a","")))))</f>
        <v/>
      </c>
      <c r="AH21" s="37"/>
      <c r="AJ21" s="36"/>
      <c r="AK21" s="26" t="str">
        <f>IF('Création champs PV'!AK22=1,1,IF(OR('Création champs PV'!AK22="V1",'Création champs PV'!AK22="V2"),"V",IF('Création champs PV'!AK22="B1","B",IF('Création champs PV'!AK22="B2","B",IF('Création champs PV'!AK22="1a","1a","")))))</f>
        <v/>
      </c>
      <c r="AL21" s="27" t="str">
        <f>IF('Création champs PV'!AL22=1,1,IF(OR('Création champs PV'!AL22="V1",'Création champs PV'!AL22="V2"),"V",IF('Création champs PV'!AL22="B1","B",IF('Création champs PV'!AL22="B2","B",IF('Création champs PV'!AL22="1a","1a","")))))</f>
        <v/>
      </c>
      <c r="AM21" s="27" t="str">
        <f>IF('Création champs PV'!AM22=1,1,IF(OR('Création champs PV'!AM22="V1",'Création champs PV'!AM22="V2"),"V",IF('Création champs PV'!AM22="B1","B",IF('Création champs PV'!AM22="B2","B",IF('Création champs PV'!AM22="1a","1a","")))))</f>
        <v/>
      </c>
      <c r="AN21" s="27" t="str">
        <f>IF('Création champs PV'!AN22=1,1,IF(OR('Création champs PV'!AN22="V1",'Création champs PV'!AN22="V2"),"V",IF('Création champs PV'!AN22="B1","B",IF('Création champs PV'!AN22="B2","B",IF('Création champs PV'!AN22="1a","1a","")))))</f>
        <v/>
      </c>
      <c r="AO21" s="27" t="str">
        <f>IF('Création champs PV'!AO22=1,1,IF(OR('Création champs PV'!AO22="V1",'Création champs PV'!AO22="V2"),"V",IF('Création champs PV'!AO22="B1","B",IF('Création champs PV'!AO22="B2","B",IF('Création champs PV'!AO22="1a","1a","")))))</f>
        <v/>
      </c>
      <c r="AP21" s="27" t="str">
        <f>IF('Création champs PV'!AP22=1,1,IF(OR('Création champs PV'!AP22="V1",'Création champs PV'!AP22="V2"),"V",IF('Création champs PV'!AP22="B1","B",IF('Création champs PV'!AP22="B2","B",IF('Création champs PV'!AP22="1a","1a","")))))</f>
        <v/>
      </c>
      <c r="AQ21" s="27" t="str">
        <f>IF('Création champs PV'!AQ22=1,1,IF(OR('Création champs PV'!AQ22="V1",'Création champs PV'!AQ22="V2"),"V",IF('Création champs PV'!AQ22="B1","B",IF('Création champs PV'!AQ22="B2","B",IF('Création champs PV'!AQ22="1a","1a","")))))</f>
        <v/>
      </c>
      <c r="AR21" s="27" t="str">
        <f>IF('Création champs PV'!AR22=1,1,IF(OR('Création champs PV'!AR22="V1",'Création champs PV'!AR22="V2"),"V",IF('Création champs PV'!AR22="B1","B",IF('Création champs PV'!AR22="B2","B",IF('Création champs PV'!AR22="1a","1a","")))))</f>
        <v/>
      </c>
      <c r="AS21" s="27" t="str">
        <f>IF('Création champs PV'!AS22=1,1,IF(OR('Création champs PV'!AS22="V1",'Création champs PV'!AS22="V2"),"V",IF('Création champs PV'!AS22="B1","B",IF('Création champs PV'!AS22="B2","B",IF('Création champs PV'!AS22="1a","1a","")))))</f>
        <v/>
      </c>
      <c r="AT21" s="27" t="str">
        <f>IF('Création champs PV'!AT22=1,1,IF(OR('Création champs PV'!AT22="V1",'Création champs PV'!AT22="V2"),"V",IF('Création champs PV'!AT22="B1","B",IF('Création champs PV'!AT22="B2","B",IF('Création champs PV'!AT22="1a","1a","")))))</f>
        <v/>
      </c>
      <c r="AU21" s="27" t="str">
        <f>IF('Création champs PV'!AU22=1,1,IF(OR('Création champs PV'!AU22="V1",'Création champs PV'!AU22="V2"),"V",IF('Création champs PV'!AU22="B1","B",IF('Création champs PV'!AU22="B2","B",IF('Création champs PV'!AU22="1a","1a","")))))</f>
        <v/>
      </c>
      <c r="AV21" s="27" t="str">
        <f>IF('Création champs PV'!AV22=1,1,IF(OR('Création champs PV'!AV22="V1",'Création champs PV'!AV22="V2"),"V",IF('Création champs PV'!AV22="B1","B",IF('Création champs PV'!AV22="B2","B",IF('Création champs PV'!AV22="1a","1a","")))))</f>
        <v/>
      </c>
      <c r="AW21" s="27" t="str">
        <f>IF('Création champs PV'!AW22=1,1,IF(OR('Création champs PV'!AW22="V1",'Création champs PV'!AW22="V2"),"V",IF('Création champs PV'!AW22="B1","B",IF('Création champs PV'!AW22="B2","B",IF('Création champs PV'!AW22="1a","1a","")))))</f>
        <v/>
      </c>
      <c r="AX21" s="28" t="str">
        <f>IF('Création champs PV'!AX22=1,1,IF(OR('Création champs PV'!AX22="V1",'Création champs PV'!AX22="V2"),"V",IF('Création champs PV'!AX22="B1","B",IF('Création champs PV'!AX22="B2","B",IF('Création champs PV'!AX22="1a","1a","")))))</f>
        <v/>
      </c>
      <c r="AY21" s="37"/>
      <c r="BA21" s="36"/>
      <c r="BB21" s="26" t="str">
        <f>IF('Création champs PV'!BB22=1,1,IF(OR('Création champs PV'!BB22="V1",'Création champs PV'!BB22="V2"),"V",IF('Création champs PV'!BB22="B1","B",IF('Création champs PV'!BB22="B2","B",IF('Création champs PV'!BB22="1a","1a","")))))</f>
        <v/>
      </c>
      <c r="BC21" s="27" t="str">
        <f>IF('Création champs PV'!BC22=1,1,IF(OR('Création champs PV'!BC22="V1",'Création champs PV'!BC22="V2"),"V",IF('Création champs PV'!BC22="B1","B",IF('Création champs PV'!BC22="B2","B",IF('Création champs PV'!BC22="1a","1a","")))))</f>
        <v/>
      </c>
      <c r="BD21" s="27" t="str">
        <f>IF('Création champs PV'!BD22=1,1,IF(OR('Création champs PV'!BD22="V1",'Création champs PV'!BD22="V2"),"V",IF('Création champs PV'!BD22="B1","B",IF('Création champs PV'!BD22="B2","B",IF('Création champs PV'!BD22="1a","1a","")))))</f>
        <v/>
      </c>
      <c r="BE21" s="27" t="str">
        <f>IF('Création champs PV'!BE22=1,1,IF(OR('Création champs PV'!BE22="V1",'Création champs PV'!BE22="V2"),"V",IF('Création champs PV'!BE22="B1","B",IF('Création champs PV'!BE22="B2","B",IF('Création champs PV'!BE22="1a","1a","")))))</f>
        <v/>
      </c>
      <c r="BF21" s="27" t="str">
        <f>IF('Création champs PV'!BF22=1,1,IF(OR('Création champs PV'!BF22="V1",'Création champs PV'!BF22="V2"),"V",IF('Création champs PV'!BF22="B1","B",IF('Création champs PV'!BF22="B2","B",IF('Création champs PV'!BF22="1a","1a","")))))</f>
        <v/>
      </c>
      <c r="BG21" s="27" t="str">
        <f>IF('Création champs PV'!BG22=1,1,IF(OR('Création champs PV'!BG22="V1",'Création champs PV'!BG22="V2"),"V",IF('Création champs PV'!BG22="B1","B",IF('Création champs PV'!BG22="B2","B",IF('Création champs PV'!BG22="1a","1a","")))))</f>
        <v/>
      </c>
      <c r="BH21" s="27" t="str">
        <f>IF('Création champs PV'!BH22=1,1,IF(OR('Création champs PV'!BH22="V1",'Création champs PV'!BH22="V2"),"V",IF('Création champs PV'!BH22="B1","B",IF('Création champs PV'!BH22="B2","B",IF('Création champs PV'!BH22="1a","1a","")))))</f>
        <v/>
      </c>
      <c r="BI21" s="27" t="str">
        <f>IF('Création champs PV'!BI22=1,1,IF(OR('Création champs PV'!BI22="V1",'Création champs PV'!BI22="V2"),"V",IF('Création champs PV'!BI22="B1","B",IF('Création champs PV'!BI22="B2","B",IF('Création champs PV'!BI22="1a","1a","")))))</f>
        <v/>
      </c>
      <c r="BJ21" s="27" t="str">
        <f>IF('Création champs PV'!BJ22=1,1,IF(OR('Création champs PV'!BJ22="V1",'Création champs PV'!BJ22="V2"),"V",IF('Création champs PV'!BJ22="B1","B",IF('Création champs PV'!BJ22="B2","B",IF('Création champs PV'!BJ22="1a","1a","")))))</f>
        <v/>
      </c>
      <c r="BK21" s="27" t="str">
        <f>IF('Création champs PV'!BK22=1,1,IF(OR('Création champs PV'!BK22="V1",'Création champs PV'!BK22="V2"),"V",IF('Création champs PV'!BK22="B1","B",IF('Création champs PV'!BK22="B2","B",IF('Création champs PV'!BK22="1a","1a","")))))</f>
        <v/>
      </c>
      <c r="BL21" s="27" t="str">
        <f>IF('Création champs PV'!BL22=1,1,IF(OR('Création champs PV'!BL22="V1",'Création champs PV'!BL22="V2"),"V",IF('Création champs PV'!BL22="B1","B",IF('Création champs PV'!BL22="B2","B",IF('Création champs PV'!BL22="1a","1a","")))))</f>
        <v/>
      </c>
      <c r="BM21" s="27" t="str">
        <f>IF('Création champs PV'!BM22=1,1,IF(OR('Création champs PV'!BM22="V1",'Création champs PV'!BM22="V2"),"V",IF('Création champs PV'!BM22="B1","B",IF('Création champs PV'!BM22="B2","B",IF('Création champs PV'!BM22="1a","1a","")))))</f>
        <v/>
      </c>
      <c r="BN21" s="27" t="str">
        <f>IF('Création champs PV'!BN22=1,1,IF(OR('Création champs PV'!BN22="V1",'Création champs PV'!BN22="V2"),"V",IF('Création champs PV'!BN22="B1","B",IF('Création champs PV'!BN22="B2","B",IF('Création champs PV'!BN22="1a","1a","")))))</f>
        <v/>
      </c>
      <c r="BO21" s="28" t="str">
        <f>IF('Création champs PV'!BO22=1,1,IF(OR('Création champs PV'!BO22="V1",'Création champs PV'!BO22="V2"),"V",IF('Création champs PV'!BO22="B1","B",IF('Création champs PV'!BO22="B2","B",IF('Création champs PV'!BO22="1a","1a","")))))</f>
        <v/>
      </c>
      <c r="BP21" s="37"/>
    </row>
    <row r="22" spans="2:109" ht="21" customHeight="1" x14ac:dyDescent="0.25">
      <c r="B22" s="36"/>
      <c r="C22" s="26" t="str">
        <f>IF('Création champs PV'!C23=1,1,IF(OR('Création champs PV'!C23="V1",'Création champs PV'!C23="V2"),"V",IF('Création champs PV'!C23="B1","B",IF('Création champs PV'!C23="B2","B",IF('Création champs PV'!C23="1a","1a","")))))</f>
        <v/>
      </c>
      <c r="D22" s="27" t="str">
        <f>IF('Création champs PV'!D23=1,1,IF(OR('Création champs PV'!D23="V1",'Création champs PV'!D23="V2"),"V",IF('Création champs PV'!D23="B1","B",IF('Création champs PV'!D23="B2","B",IF('Création champs PV'!D23="1a","1a","")))))</f>
        <v/>
      </c>
      <c r="E22" s="27" t="str">
        <f>IF('Création champs PV'!E23=1,1,IF(OR('Création champs PV'!E23="V1",'Création champs PV'!E23="V2"),"V",IF('Création champs PV'!E23="B1","B",IF('Création champs PV'!E23="B2","B",IF('Création champs PV'!E23="1a","1a","")))))</f>
        <v/>
      </c>
      <c r="F22" s="27" t="str">
        <f>IF('Création champs PV'!F23=1,1,IF(OR('Création champs PV'!F23="V1",'Création champs PV'!F23="V2"),"V",IF('Création champs PV'!F23="B1","B",IF('Création champs PV'!F23="B2","B",IF('Création champs PV'!F23="1a","1a","")))))</f>
        <v/>
      </c>
      <c r="G22" s="27" t="str">
        <f>IF('Création champs PV'!G23=1,1,IF(OR('Création champs PV'!G23="V1",'Création champs PV'!G23="V2"),"V",IF('Création champs PV'!G23="B1","B",IF('Création champs PV'!G23="B2","B",IF('Création champs PV'!G23="1a","1a","")))))</f>
        <v/>
      </c>
      <c r="H22" s="27" t="str">
        <f>IF('Création champs PV'!H23=1,1,IF(OR('Création champs PV'!H23="V1",'Création champs PV'!H23="V2"),"V",IF('Création champs PV'!H23="B1","B",IF('Création champs PV'!H23="B2","B",IF('Création champs PV'!H23="1a","1a","")))))</f>
        <v/>
      </c>
      <c r="I22" s="27" t="str">
        <f>IF('Création champs PV'!I23=1,1,IF(OR('Création champs PV'!I23="V1",'Création champs PV'!I23="V2"),"V",IF('Création champs PV'!I23="B1","B",IF('Création champs PV'!I23="B2","B",IF('Création champs PV'!I23="1a","1a","")))))</f>
        <v/>
      </c>
      <c r="J22" s="27" t="str">
        <f>IF('Création champs PV'!J23=1,1,IF(OR('Création champs PV'!J23="V1",'Création champs PV'!J23="V2"),"V",IF('Création champs PV'!J23="B1","B",IF('Création champs PV'!J23="B2","B",IF('Création champs PV'!J23="1a","1a","")))))</f>
        <v/>
      </c>
      <c r="K22" s="27" t="str">
        <f>IF('Création champs PV'!K23=1,1,IF(OR('Création champs PV'!K23="V1",'Création champs PV'!K23="V2"),"V",IF('Création champs PV'!K23="B1","B",IF('Création champs PV'!K23="B2","B",IF('Création champs PV'!K23="1a","1a","")))))</f>
        <v/>
      </c>
      <c r="L22" s="27" t="str">
        <f>IF('Création champs PV'!L23=1,1,IF(OR('Création champs PV'!L23="V1",'Création champs PV'!L23="V2"),"V",IF('Création champs PV'!L23="B1","B",IF('Création champs PV'!L23="B2","B",IF('Création champs PV'!L23="1a","1a","")))))</f>
        <v/>
      </c>
      <c r="M22" s="27" t="str">
        <f>IF('Création champs PV'!M23=1,1,IF(OR('Création champs PV'!M23="V1",'Création champs PV'!M23="V2"),"V",IF('Création champs PV'!M23="B1","B",IF('Création champs PV'!M23="B2","B",IF('Création champs PV'!M23="1a","1a","")))))</f>
        <v/>
      </c>
      <c r="N22" s="27" t="str">
        <f>IF('Création champs PV'!N23=1,1,IF(OR('Création champs PV'!N23="V1",'Création champs PV'!N23="V2"),"V",IF('Création champs PV'!N23="B1","B",IF('Création champs PV'!N23="B2","B",IF('Création champs PV'!N23="1a","1a","")))))</f>
        <v/>
      </c>
      <c r="O22" s="27" t="str">
        <f>IF('Création champs PV'!O23=1,1,IF(OR('Création champs PV'!O23="V1",'Création champs PV'!O23="V2"),"V",IF('Création champs PV'!O23="B1","B",IF('Création champs PV'!O23="B2","B",IF('Création champs PV'!O23="1a","1a","")))))</f>
        <v/>
      </c>
      <c r="P22" s="28" t="str">
        <f>IF('Création champs PV'!P23=1,1,IF(OR('Création champs PV'!P23="V1",'Création champs PV'!P23="V2"),"V",IF('Création champs PV'!P23="B1","B",IF('Création champs PV'!P23="B2","B",IF('Création champs PV'!P23="1a","1a","")))))</f>
        <v/>
      </c>
      <c r="Q22" s="37"/>
      <c r="S22" s="36"/>
      <c r="T22" s="26" t="str">
        <f>IF('Création champs PV'!T23=1,1,IF(OR('Création champs PV'!T23="V1",'Création champs PV'!T23="V2"),"V",IF('Création champs PV'!T23="B1","B",IF('Création champs PV'!T23="B2","B",IF('Création champs PV'!T23="1a","1a","")))))</f>
        <v/>
      </c>
      <c r="U22" s="27" t="str">
        <f>IF('Création champs PV'!U23=1,1,IF(OR('Création champs PV'!U23="V1",'Création champs PV'!U23="V2"),"V",IF('Création champs PV'!U23="B1","B",IF('Création champs PV'!U23="B2","B",IF('Création champs PV'!U23="1a","1a","")))))</f>
        <v/>
      </c>
      <c r="V22" s="27" t="str">
        <f>IF('Création champs PV'!V23=1,1,IF(OR('Création champs PV'!V23="V1",'Création champs PV'!V23="V2"),"V",IF('Création champs PV'!V23="B1","B",IF('Création champs PV'!V23="B2","B",IF('Création champs PV'!V23="1a","1a","")))))</f>
        <v/>
      </c>
      <c r="W22" s="27" t="str">
        <f>IF('Création champs PV'!W23=1,1,IF(OR('Création champs PV'!W23="V1",'Création champs PV'!W23="V2"),"V",IF('Création champs PV'!W23="B1","B",IF('Création champs PV'!W23="B2","B",IF('Création champs PV'!W23="1a","1a","")))))</f>
        <v/>
      </c>
      <c r="X22" s="27" t="str">
        <f>IF('Création champs PV'!X23=1,1,IF(OR('Création champs PV'!X23="V1",'Création champs PV'!X23="V2"),"V",IF('Création champs PV'!X23="B1","B",IF('Création champs PV'!X23="B2","B",IF('Création champs PV'!X23="1a","1a","")))))</f>
        <v/>
      </c>
      <c r="Y22" s="27" t="str">
        <f>IF('Création champs PV'!Y23=1,1,IF(OR('Création champs PV'!Y23="V1",'Création champs PV'!Y23="V2"),"V",IF('Création champs PV'!Y23="B1","B",IF('Création champs PV'!Y23="B2","B",IF('Création champs PV'!Y23="1a","1a","")))))</f>
        <v/>
      </c>
      <c r="Z22" s="27" t="str">
        <f>IF('Création champs PV'!Z23=1,1,IF(OR('Création champs PV'!Z23="V1",'Création champs PV'!Z23="V2"),"V",IF('Création champs PV'!Z23="B1","B",IF('Création champs PV'!Z23="B2","B",IF('Création champs PV'!Z23="1a","1a","")))))</f>
        <v/>
      </c>
      <c r="AA22" s="27" t="str">
        <f>IF('Création champs PV'!AA23=1,1,IF(OR('Création champs PV'!AA23="V1",'Création champs PV'!AA23="V2"),"V",IF('Création champs PV'!AA23="B1","B",IF('Création champs PV'!AA23="B2","B",IF('Création champs PV'!AA23="1a","1a","")))))</f>
        <v/>
      </c>
      <c r="AB22" s="27" t="str">
        <f>IF('Création champs PV'!AB23=1,1,IF(OR('Création champs PV'!AB23="V1",'Création champs PV'!AB23="V2"),"V",IF('Création champs PV'!AB23="B1","B",IF('Création champs PV'!AB23="B2","B",IF('Création champs PV'!AB23="1a","1a","")))))</f>
        <v/>
      </c>
      <c r="AC22" s="27" t="str">
        <f>IF('Création champs PV'!AC23=1,1,IF(OR('Création champs PV'!AC23="V1",'Création champs PV'!AC23="V2"),"V",IF('Création champs PV'!AC23="B1","B",IF('Création champs PV'!AC23="B2","B",IF('Création champs PV'!AC23="1a","1a","")))))</f>
        <v/>
      </c>
      <c r="AD22" s="27" t="str">
        <f>IF('Création champs PV'!AD23=1,1,IF(OR('Création champs PV'!AD23="V1",'Création champs PV'!AD23="V2"),"V",IF('Création champs PV'!AD23="B1","B",IF('Création champs PV'!AD23="B2","B",IF('Création champs PV'!AD23="1a","1a","")))))</f>
        <v/>
      </c>
      <c r="AE22" s="27" t="str">
        <f>IF('Création champs PV'!AE23=1,1,IF(OR('Création champs PV'!AE23="V1",'Création champs PV'!AE23="V2"),"V",IF('Création champs PV'!AE23="B1","B",IF('Création champs PV'!AE23="B2","B",IF('Création champs PV'!AE23="1a","1a","")))))</f>
        <v/>
      </c>
      <c r="AF22" s="27" t="str">
        <f>IF('Création champs PV'!AF23=1,1,IF(OR('Création champs PV'!AF23="V1",'Création champs PV'!AF23="V2"),"V",IF('Création champs PV'!AF23="B1","B",IF('Création champs PV'!AF23="B2","B",IF('Création champs PV'!AF23="1a","1a","")))))</f>
        <v/>
      </c>
      <c r="AG22" s="28" t="str">
        <f>IF('Création champs PV'!AG23=1,1,IF(OR('Création champs PV'!AG23="V1",'Création champs PV'!AG23="V2"),"V",IF('Création champs PV'!AG23="B1","B",IF('Création champs PV'!AG23="B2","B",IF('Création champs PV'!AG23="1a","1a","")))))</f>
        <v/>
      </c>
      <c r="AH22" s="37"/>
      <c r="AJ22" s="36"/>
      <c r="AK22" s="26" t="str">
        <f>IF('Création champs PV'!AK23=1,1,IF(OR('Création champs PV'!AK23="V1",'Création champs PV'!AK23="V2"),"V",IF('Création champs PV'!AK23="B1","B",IF('Création champs PV'!AK23="B2","B",IF('Création champs PV'!AK23="1a","1a","")))))</f>
        <v/>
      </c>
      <c r="AL22" s="27" t="str">
        <f>IF('Création champs PV'!AL23=1,1,IF(OR('Création champs PV'!AL23="V1",'Création champs PV'!AL23="V2"),"V",IF('Création champs PV'!AL23="B1","B",IF('Création champs PV'!AL23="B2","B",IF('Création champs PV'!AL23="1a","1a","")))))</f>
        <v/>
      </c>
      <c r="AM22" s="27" t="str">
        <f>IF('Création champs PV'!AM23=1,1,IF(OR('Création champs PV'!AM23="V1",'Création champs PV'!AM23="V2"),"V",IF('Création champs PV'!AM23="B1","B",IF('Création champs PV'!AM23="B2","B",IF('Création champs PV'!AM23="1a","1a","")))))</f>
        <v/>
      </c>
      <c r="AN22" s="27" t="str">
        <f>IF('Création champs PV'!AN23=1,1,IF(OR('Création champs PV'!AN23="V1",'Création champs PV'!AN23="V2"),"V",IF('Création champs PV'!AN23="B1","B",IF('Création champs PV'!AN23="B2","B",IF('Création champs PV'!AN23="1a","1a","")))))</f>
        <v/>
      </c>
      <c r="AO22" s="27" t="str">
        <f>IF('Création champs PV'!AO23=1,1,IF(OR('Création champs PV'!AO23="V1",'Création champs PV'!AO23="V2"),"V",IF('Création champs PV'!AO23="B1","B",IF('Création champs PV'!AO23="B2","B",IF('Création champs PV'!AO23="1a","1a","")))))</f>
        <v/>
      </c>
      <c r="AP22" s="27" t="str">
        <f>IF('Création champs PV'!AP23=1,1,IF(OR('Création champs PV'!AP23="V1",'Création champs PV'!AP23="V2"),"V",IF('Création champs PV'!AP23="B1","B",IF('Création champs PV'!AP23="B2","B",IF('Création champs PV'!AP23="1a","1a","")))))</f>
        <v/>
      </c>
      <c r="AQ22" s="27" t="str">
        <f>IF('Création champs PV'!AQ23=1,1,IF(OR('Création champs PV'!AQ23="V1",'Création champs PV'!AQ23="V2"),"V",IF('Création champs PV'!AQ23="B1","B",IF('Création champs PV'!AQ23="B2","B",IF('Création champs PV'!AQ23="1a","1a","")))))</f>
        <v/>
      </c>
      <c r="AR22" s="27" t="str">
        <f>IF('Création champs PV'!AR23=1,1,IF(OR('Création champs PV'!AR23="V1",'Création champs PV'!AR23="V2"),"V",IF('Création champs PV'!AR23="B1","B",IF('Création champs PV'!AR23="B2","B",IF('Création champs PV'!AR23="1a","1a","")))))</f>
        <v/>
      </c>
      <c r="AS22" s="27" t="str">
        <f>IF('Création champs PV'!AS23=1,1,IF(OR('Création champs PV'!AS23="V1",'Création champs PV'!AS23="V2"),"V",IF('Création champs PV'!AS23="B1","B",IF('Création champs PV'!AS23="B2","B",IF('Création champs PV'!AS23="1a","1a","")))))</f>
        <v/>
      </c>
      <c r="AT22" s="27" t="str">
        <f>IF('Création champs PV'!AT23=1,1,IF(OR('Création champs PV'!AT23="V1",'Création champs PV'!AT23="V2"),"V",IF('Création champs PV'!AT23="B1","B",IF('Création champs PV'!AT23="B2","B",IF('Création champs PV'!AT23="1a","1a","")))))</f>
        <v/>
      </c>
      <c r="AU22" s="27" t="str">
        <f>IF('Création champs PV'!AU23=1,1,IF(OR('Création champs PV'!AU23="V1",'Création champs PV'!AU23="V2"),"V",IF('Création champs PV'!AU23="B1","B",IF('Création champs PV'!AU23="B2","B",IF('Création champs PV'!AU23="1a","1a","")))))</f>
        <v/>
      </c>
      <c r="AV22" s="27" t="str">
        <f>IF('Création champs PV'!AV23=1,1,IF(OR('Création champs PV'!AV23="V1",'Création champs PV'!AV23="V2"),"V",IF('Création champs PV'!AV23="B1","B",IF('Création champs PV'!AV23="B2","B",IF('Création champs PV'!AV23="1a","1a","")))))</f>
        <v/>
      </c>
      <c r="AW22" s="27" t="str">
        <f>IF('Création champs PV'!AW23=1,1,IF(OR('Création champs PV'!AW23="V1",'Création champs PV'!AW23="V2"),"V",IF('Création champs PV'!AW23="B1","B",IF('Création champs PV'!AW23="B2","B",IF('Création champs PV'!AW23="1a","1a","")))))</f>
        <v/>
      </c>
      <c r="AX22" s="28" t="str">
        <f>IF('Création champs PV'!AX23=1,1,IF(OR('Création champs PV'!AX23="V1",'Création champs PV'!AX23="V2"),"V",IF('Création champs PV'!AX23="B1","B",IF('Création champs PV'!AX23="B2","B",IF('Création champs PV'!AX23="1a","1a","")))))</f>
        <v/>
      </c>
      <c r="AY22" s="37"/>
      <c r="BA22" s="36"/>
      <c r="BB22" s="26" t="str">
        <f>IF('Création champs PV'!BB23=1,1,IF(OR('Création champs PV'!BB23="V1",'Création champs PV'!BB23="V2"),"V",IF('Création champs PV'!BB23="B1","B",IF('Création champs PV'!BB23="B2","B",IF('Création champs PV'!BB23="1a","1a","")))))</f>
        <v/>
      </c>
      <c r="BC22" s="27" t="str">
        <f>IF('Création champs PV'!BC23=1,1,IF(OR('Création champs PV'!BC23="V1",'Création champs PV'!BC23="V2"),"V",IF('Création champs PV'!BC23="B1","B",IF('Création champs PV'!BC23="B2","B",IF('Création champs PV'!BC23="1a","1a","")))))</f>
        <v/>
      </c>
      <c r="BD22" s="27" t="str">
        <f>IF('Création champs PV'!BD23=1,1,IF(OR('Création champs PV'!BD23="V1",'Création champs PV'!BD23="V2"),"V",IF('Création champs PV'!BD23="B1","B",IF('Création champs PV'!BD23="B2","B",IF('Création champs PV'!BD23="1a","1a","")))))</f>
        <v/>
      </c>
      <c r="BE22" s="27" t="str">
        <f>IF('Création champs PV'!BE23=1,1,IF(OR('Création champs PV'!BE23="V1",'Création champs PV'!BE23="V2"),"V",IF('Création champs PV'!BE23="B1","B",IF('Création champs PV'!BE23="B2","B",IF('Création champs PV'!BE23="1a","1a","")))))</f>
        <v/>
      </c>
      <c r="BF22" s="27" t="str">
        <f>IF('Création champs PV'!BF23=1,1,IF(OR('Création champs PV'!BF23="V1",'Création champs PV'!BF23="V2"),"V",IF('Création champs PV'!BF23="B1","B",IF('Création champs PV'!BF23="B2","B",IF('Création champs PV'!BF23="1a","1a","")))))</f>
        <v/>
      </c>
      <c r="BG22" s="27" t="str">
        <f>IF('Création champs PV'!BG23=1,1,IF(OR('Création champs PV'!BG23="V1",'Création champs PV'!BG23="V2"),"V",IF('Création champs PV'!BG23="B1","B",IF('Création champs PV'!BG23="B2","B",IF('Création champs PV'!BG23="1a","1a","")))))</f>
        <v/>
      </c>
      <c r="BH22" s="27" t="str">
        <f>IF('Création champs PV'!BH23=1,1,IF(OR('Création champs PV'!BH23="V1",'Création champs PV'!BH23="V2"),"V",IF('Création champs PV'!BH23="B1","B",IF('Création champs PV'!BH23="B2","B",IF('Création champs PV'!BH23="1a","1a","")))))</f>
        <v/>
      </c>
      <c r="BI22" s="27" t="str">
        <f>IF('Création champs PV'!BI23=1,1,IF(OR('Création champs PV'!BI23="V1",'Création champs PV'!BI23="V2"),"V",IF('Création champs PV'!BI23="B1","B",IF('Création champs PV'!BI23="B2","B",IF('Création champs PV'!BI23="1a","1a","")))))</f>
        <v/>
      </c>
      <c r="BJ22" s="27" t="str">
        <f>IF('Création champs PV'!BJ23=1,1,IF(OR('Création champs PV'!BJ23="V1",'Création champs PV'!BJ23="V2"),"V",IF('Création champs PV'!BJ23="B1","B",IF('Création champs PV'!BJ23="B2","B",IF('Création champs PV'!BJ23="1a","1a","")))))</f>
        <v/>
      </c>
      <c r="BK22" s="27" t="str">
        <f>IF('Création champs PV'!BK23=1,1,IF(OR('Création champs PV'!BK23="V1",'Création champs PV'!BK23="V2"),"V",IF('Création champs PV'!BK23="B1","B",IF('Création champs PV'!BK23="B2","B",IF('Création champs PV'!BK23="1a","1a","")))))</f>
        <v/>
      </c>
      <c r="BL22" s="27" t="str">
        <f>IF('Création champs PV'!BL23=1,1,IF(OR('Création champs PV'!BL23="V1",'Création champs PV'!BL23="V2"),"V",IF('Création champs PV'!BL23="B1","B",IF('Création champs PV'!BL23="B2","B",IF('Création champs PV'!BL23="1a","1a","")))))</f>
        <v/>
      </c>
      <c r="BM22" s="27" t="str">
        <f>IF('Création champs PV'!BM23=1,1,IF(OR('Création champs PV'!BM23="V1",'Création champs PV'!BM23="V2"),"V",IF('Création champs PV'!BM23="B1","B",IF('Création champs PV'!BM23="B2","B",IF('Création champs PV'!BM23="1a","1a","")))))</f>
        <v/>
      </c>
      <c r="BN22" s="27" t="str">
        <f>IF('Création champs PV'!BN23=1,1,IF(OR('Création champs PV'!BN23="V1",'Création champs PV'!BN23="V2"),"V",IF('Création champs PV'!BN23="B1","B",IF('Création champs PV'!BN23="B2","B",IF('Création champs PV'!BN23="1a","1a","")))))</f>
        <v/>
      </c>
      <c r="BO22" s="28" t="str">
        <f>IF('Création champs PV'!BO23=1,1,IF(OR('Création champs PV'!BO23="V1",'Création champs PV'!BO23="V2"),"V",IF('Création champs PV'!BO23="B1","B",IF('Création champs PV'!BO23="B2","B",IF('Création champs PV'!BO23="1a","1a","")))))</f>
        <v/>
      </c>
      <c r="BP22" s="37"/>
    </row>
    <row r="23" spans="2:109" ht="21" customHeight="1" thickBot="1" x14ac:dyDescent="0.3">
      <c r="B23" s="36"/>
      <c r="C23" s="29" t="str">
        <f>IF('Création champs PV'!C24=1,1,IF(OR('Création champs PV'!C24="V1",'Création champs PV'!C24="V2"),"V",IF('Création champs PV'!C24="B1","B",IF('Création champs PV'!C24="B2","B",IF('Création champs PV'!C24="1a","1a","")))))</f>
        <v/>
      </c>
      <c r="D23" s="30" t="str">
        <f>IF('Création champs PV'!D24=1,1,IF(OR('Création champs PV'!D24="V1",'Création champs PV'!D24="V2"),"V",IF('Création champs PV'!D24="B1","B",IF('Création champs PV'!D24="B2","B",IF('Création champs PV'!D24="1a","1a","")))))</f>
        <v/>
      </c>
      <c r="E23" s="30" t="str">
        <f>IF('Création champs PV'!E24=1,1,IF(OR('Création champs PV'!E24="V1",'Création champs PV'!E24="V2"),"V",IF('Création champs PV'!E24="B1","B",IF('Création champs PV'!E24="B2","B",IF('Création champs PV'!E24="1a","1a","")))))</f>
        <v/>
      </c>
      <c r="F23" s="30" t="str">
        <f>IF('Création champs PV'!F24=1,1,IF(OR('Création champs PV'!F24="V1",'Création champs PV'!F24="V2"),"V",IF('Création champs PV'!F24="B1","B",IF('Création champs PV'!F24="B2","B",IF('Création champs PV'!F24="1a","1a","")))))</f>
        <v/>
      </c>
      <c r="G23" s="30" t="str">
        <f>IF('Création champs PV'!G24=1,1,IF(OR('Création champs PV'!G24="V1",'Création champs PV'!G24="V2"),"V",IF('Création champs PV'!G24="B1","B",IF('Création champs PV'!G24="B2","B",IF('Création champs PV'!G24="1a","1a","")))))</f>
        <v/>
      </c>
      <c r="H23" s="30" t="str">
        <f>IF('Création champs PV'!H24=1,1,IF(OR('Création champs PV'!H24="V1",'Création champs PV'!H24="V2"),"V",IF('Création champs PV'!H24="B1","B",IF('Création champs PV'!H24="B2","B",IF('Création champs PV'!H24="1a","1a","")))))</f>
        <v/>
      </c>
      <c r="I23" s="30" t="str">
        <f>IF('Création champs PV'!I24=1,1,IF(OR('Création champs PV'!I24="V1",'Création champs PV'!I24="V2"),"V",IF('Création champs PV'!I24="B1","B",IF('Création champs PV'!I24="B2","B",IF('Création champs PV'!I24="1a","1a","")))))</f>
        <v/>
      </c>
      <c r="J23" s="30" t="str">
        <f>IF('Création champs PV'!J24=1,1,IF(OR('Création champs PV'!J24="V1",'Création champs PV'!J24="V2"),"V",IF('Création champs PV'!J24="B1","B",IF('Création champs PV'!J24="B2","B",IF('Création champs PV'!J24="1a","1a","")))))</f>
        <v/>
      </c>
      <c r="K23" s="30" t="str">
        <f>IF('Création champs PV'!K24=1,1,IF(OR('Création champs PV'!K24="V1",'Création champs PV'!K24="V2"),"V",IF('Création champs PV'!K24="B1","B",IF('Création champs PV'!K24="B2","B",IF('Création champs PV'!K24="1a","1a","")))))</f>
        <v/>
      </c>
      <c r="L23" s="30" t="str">
        <f>IF('Création champs PV'!L24=1,1,IF(OR('Création champs PV'!L24="V1",'Création champs PV'!L24="V2"),"V",IF('Création champs PV'!L24="B1","B",IF('Création champs PV'!L24="B2","B",IF('Création champs PV'!L24="1a","1a","")))))</f>
        <v/>
      </c>
      <c r="M23" s="30" t="str">
        <f>IF('Création champs PV'!M24=1,1,IF(OR('Création champs PV'!M24="V1",'Création champs PV'!M24="V2"),"V",IF('Création champs PV'!M24="B1","B",IF('Création champs PV'!M24="B2","B",IF('Création champs PV'!M24="1a","1a","")))))</f>
        <v/>
      </c>
      <c r="N23" s="30" t="str">
        <f>IF('Création champs PV'!N24=1,1,IF(OR('Création champs PV'!N24="V1",'Création champs PV'!N24="V2"),"V",IF('Création champs PV'!N24="B1","B",IF('Création champs PV'!N24="B2","B",IF('Création champs PV'!N24="1a","1a","")))))</f>
        <v/>
      </c>
      <c r="O23" s="30" t="str">
        <f>IF('Création champs PV'!O24=1,1,IF(OR('Création champs PV'!O24="V1",'Création champs PV'!O24="V2"),"V",IF('Création champs PV'!O24="B1","B",IF('Création champs PV'!O24="B2","B",IF('Création champs PV'!O24="1a","1a","")))))</f>
        <v/>
      </c>
      <c r="P23" s="31" t="str">
        <f>IF('Création champs PV'!P24=1,1,IF(OR('Création champs PV'!P24="V1",'Création champs PV'!P24="V2"),"V",IF('Création champs PV'!P24="B1","B",IF('Création champs PV'!P24="B2","B",IF('Création champs PV'!P24="1a","1a","")))))</f>
        <v/>
      </c>
      <c r="Q23" s="37"/>
      <c r="S23" s="36"/>
      <c r="T23" s="29" t="str">
        <f>IF('Création champs PV'!T24=1,1,IF(OR('Création champs PV'!T24="V1",'Création champs PV'!T24="V2"),"V",IF('Création champs PV'!T24="B1","B",IF('Création champs PV'!T24="B2","B",IF('Création champs PV'!T24="1a","1a","")))))</f>
        <v/>
      </c>
      <c r="U23" s="30" t="str">
        <f>IF('Création champs PV'!U24=1,1,IF(OR('Création champs PV'!U24="V1",'Création champs PV'!U24="V2"),"V",IF('Création champs PV'!U24="B1","B",IF('Création champs PV'!U24="B2","B",IF('Création champs PV'!U24="1a","1a","")))))</f>
        <v/>
      </c>
      <c r="V23" s="30" t="str">
        <f>IF('Création champs PV'!V24=1,1,IF(OR('Création champs PV'!V24="V1",'Création champs PV'!V24="V2"),"V",IF('Création champs PV'!V24="B1","B",IF('Création champs PV'!V24="B2","B",IF('Création champs PV'!V24="1a","1a","")))))</f>
        <v/>
      </c>
      <c r="W23" s="30" t="str">
        <f>IF('Création champs PV'!W24=1,1,IF(OR('Création champs PV'!W24="V1",'Création champs PV'!W24="V2"),"V",IF('Création champs PV'!W24="B1","B",IF('Création champs PV'!W24="B2","B",IF('Création champs PV'!W24="1a","1a","")))))</f>
        <v/>
      </c>
      <c r="X23" s="30" t="str">
        <f>IF('Création champs PV'!X24=1,1,IF(OR('Création champs PV'!X24="V1",'Création champs PV'!X24="V2"),"V",IF('Création champs PV'!X24="B1","B",IF('Création champs PV'!X24="B2","B",IF('Création champs PV'!X24="1a","1a","")))))</f>
        <v/>
      </c>
      <c r="Y23" s="30" t="str">
        <f>IF('Création champs PV'!Y24=1,1,IF(OR('Création champs PV'!Y24="V1",'Création champs PV'!Y24="V2"),"V",IF('Création champs PV'!Y24="B1","B",IF('Création champs PV'!Y24="B2","B",IF('Création champs PV'!Y24="1a","1a","")))))</f>
        <v/>
      </c>
      <c r="Z23" s="30" t="str">
        <f>IF('Création champs PV'!Z24=1,1,IF(OR('Création champs PV'!Z24="V1",'Création champs PV'!Z24="V2"),"V",IF('Création champs PV'!Z24="B1","B",IF('Création champs PV'!Z24="B2","B",IF('Création champs PV'!Z24="1a","1a","")))))</f>
        <v/>
      </c>
      <c r="AA23" s="30" t="str">
        <f>IF('Création champs PV'!AA24=1,1,IF(OR('Création champs PV'!AA24="V1",'Création champs PV'!AA24="V2"),"V",IF('Création champs PV'!AA24="B1","B",IF('Création champs PV'!AA24="B2","B",IF('Création champs PV'!AA24="1a","1a","")))))</f>
        <v/>
      </c>
      <c r="AB23" s="30" t="str">
        <f>IF('Création champs PV'!AB24=1,1,IF(OR('Création champs PV'!AB24="V1",'Création champs PV'!AB24="V2"),"V",IF('Création champs PV'!AB24="B1","B",IF('Création champs PV'!AB24="B2","B",IF('Création champs PV'!AB24="1a","1a","")))))</f>
        <v/>
      </c>
      <c r="AC23" s="30" t="str">
        <f>IF('Création champs PV'!AC24=1,1,IF(OR('Création champs PV'!AC24="V1",'Création champs PV'!AC24="V2"),"V",IF('Création champs PV'!AC24="B1","B",IF('Création champs PV'!AC24="B2","B",IF('Création champs PV'!AC24="1a","1a","")))))</f>
        <v/>
      </c>
      <c r="AD23" s="30" t="str">
        <f>IF('Création champs PV'!AD24=1,1,IF(OR('Création champs PV'!AD24="V1",'Création champs PV'!AD24="V2"),"V",IF('Création champs PV'!AD24="B1","B",IF('Création champs PV'!AD24="B2","B",IF('Création champs PV'!AD24="1a","1a","")))))</f>
        <v/>
      </c>
      <c r="AE23" s="30" t="str">
        <f>IF('Création champs PV'!AE24=1,1,IF(OR('Création champs PV'!AE24="V1",'Création champs PV'!AE24="V2"),"V",IF('Création champs PV'!AE24="B1","B",IF('Création champs PV'!AE24="B2","B",IF('Création champs PV'!AE24="1a","1a","")))))</f>
        <v/>
      </c>
      <c r="AF23" s="30" t="str">
        <f>IF('Création champs PV'!AF24=1,1,IF(OR('Création champs PV'!AF24="V1",'Création champs PV'!AF24="V2"),"V",IF('Création champs PV'!AF24="B1","B",IF('Création champs PV'!AF24="B2","B",IF('Création champs PV'!AF24="1a","1a","")))))</f>
        <v/>
      </c>
      <c r="AG23" s="31" t="str">
        <f>IF('Création champs PV'!AG24=1,1,IF(OR('Création champs PV'!AG24="V1",'Création champs PV'!AG24="V2"),"V",IF('Création champs PV'!AG24="B1","B",IF('Création champs PV'!AG24="B2","B",IF('Création champs PV'!AG24="1a","1a","")))))</f>
        <v/>
      </c>
      <c r="AH23" s="37"/>
      <c r="AJ23" s="36"/>
      <c r="AK23" s="29" t="str">
        <f>IF('Création champs PV'!AK24=1,1,IF(OR('Création champs PV'!AK24="V1",'Création champs PV'!AK24="V2"),"V",IF('Création champs PV'!AK24="B1","B",IF('Création champs PV'!AK24="B2","B",IF('Création champs PV'!AK24="1a","1a","")))))</f>
        <v/>
      </c>
      <c r="AL23" s="30" t="str">
        <f>IF('Création champs PV'!AL24=1,1,IF(OR('Création champs PV'!AL24="V1",'Création champs PV'!AL24="V2"),"V",IF('Création champs PV'!AL24="B1","B",IF('Création champs PV'!AL24="B2","B",IF('Création champs PV'!AL24="1a","1a","")))))</f>
        <v/>
      </c>
      <c r="AM23" s="30" t="str">
        <f>IF('Création champs PV'!AM24=1,1,IF(OR('Création champs PV'!AM24="V1",'Création champs PV'!AM24="V2"),"V",IF('Création champs PV'!AM24="B1","B",IF('Création champs PV'!AM24="B2","B",IF('Création champs PV'!AM24="1a","1a","")))))</f>
        <v/>
      </c>
      <c r="AN23" s="30" t="str">
        <f>IF('Création champs PV'!AN24=1,1,IF(OR('Création champs PV'!AN24="V1",'Création champs PV'!AN24="V2"),"V",IF('Création champs PV'!AN24="B1","B",IF('Création champs PV'!AN24="B2","B",IF('Création champs PV'!AN24="1a","1a","")))))</f>
        <v/>
      </c>
      <c r="AO23" s="30" t="str">
        <f>IF('Création champs PV'!AO24=1,1,IF(OR('Création champs PV'!AO24="V1",'Création champs PV'!AO24="V2"),"V",IF('Création champs PV'!AO24="B1","B",IF('Création champs PV'!AO24="B2","B",IF('Création champs PV'!AO24="1a","1a","")))))</f>
        <v/>
      </c>
      <c r="AP23" s="30" t="str">
        <f>IF('Création champs PV'!AP24=1,1,IF(OR('Création champs PV'!AP24="V1",'Création champs PV'!AP24="V2"),"V",IF('Création champs PV'!AP24="B1","B",IF('Création champs PV'!AP24="B2","B",IF('Création champs PV'!AP24="1a","1a","")))))</f>
        <v/>
      </c>
      <c r="AQ23" s="30" t="str">
        <f>IF('Création champs PV'!AQ24=1,1,IF(OR('Création champs PV'!AQ24="V1",'Création champs PV'!AQ24="V2"),"V",IF('Création champs PV'!AQ24="B1","B",IF('Création champs PV'!AQ24="B2","B",IF('Création champs PV'!AQ24="1a","1a","")))))</f>
        <v/>
      </c>
      <c r="AR23" s="30" t="str">
        <f>IF('Création champs PV'!AR24=1,1,IF(OR('Création champs PV'!AR24="V1",'Création champs PV'!AR24="V2"),"V",IF('Création champs PV'!AR24="B1","B",IF('Création champs PV'!AR24="B2","B",IF('Création champs PV'!AR24="1a","1a","")))))</f>
        <v/>
      </c>
      <c r="AS23" s="30" t="str">
        <f>IF('Création champs PV'!AS24=1,1,IF(OR('Création champs PV'!AS24="V1",'Création champs PV'!AS24="V2"),"V",IF('Création champs PV'!AS24="B1","B",IF('Création champs PV'!AS24="B2","B",IF('Création champs PV'!AS24="1a","1a","")))))</f>
        <v/>
      </c>
      <c r="AT23" s="30" t="str">
        <f>IF('Création champs PV'!AT24=1,1,IF(OR('Création champs PV'!AT24="V1",'Création champs PV'!AT24="V2"),"V",IF('Création champs PV'!AT24="B1","B",IF('Création champs PV'!AT24="B2","B",IF('Création champs PV'!AT24="1a","1a","")))))</f>
        <v/>
      </c>
      <c r="AU23" s="30" t="str">
        <f>IF('Création champs PV'!AU24=1,1,IF(OR('Création champs PV'!AU24="V1",'Création champs PV'!AU24="V2"),"V",IF('Création champs PV'!AU24="B1","B",IF('Création champs PV'!AU24="B2","B",IF('Création champs PV'!AU24="1a","1a","")))))</f>
        <v/>
      </c>
      <c r="AV23" s="30" t="str">
        <f>IF('Création champs PV'!AV24=1,1,IF(OR('Création champs PV'!AV24="V1",'Création champs PV'!AV24="V2"),"V",IF('Création champs PV'!AV24="B1","B",IF('Création champs PV'!AV24="B2","B",IF('Création champs PV'!AV24="1a","1a","")))))</f>
        <v/>
      </c>
      <c r="AW23" s="30" t="str">
        <f>IF('Création champs PV'!AW24=1,1,IF(OR('Création champs PV'!AW24="V1",'Création champs PV'!AW24="V2"),"V",IF('Création champs PV'!AW24="B1","B",IF('Création champs PV'!AW24="B2","B",IF('Création champs PV'!AW24="1a","1a","")))))</f>
        <v/>
      </c>
      <c r="AX23" s="31" t="str">
        <f>IF('Création champs PV'!AX24=1,1,IF(OR('Création champs PV'!AX24="V1",'Création champs PV'!AX24="V2"),"V",IF('Création champs PV'!AX24="B1","B",IF('Création champs PV'!AX24="B2","B",IF('Création champs PV'!AX24="1a","1a","")))))</f>
        <v/>
      </c>
      <c r="AY23" s="37"/>
      <c r="BA23" s="36"/>
      <c r="BB23" s="29" t="str">
        <f>IF('Création champs PV'!BB24=1,1,IF(OR('Création champs PV'!BB24="V1",'Création champs PV'!BB24="V2"),"V",IF('Création champs PV'!BB24="B1","B",IF('Création champs PV'!BB24="B2","B",IF('Création champs PV'!BB24="1a","1a","")))))</f>
        <v/>
      </c>
      <c r="BC23" s="30" t="str">
        <f>IF('Création champs PV'!BC24=1,1,IF(OR('Création champs PV'!BC24="V1",'Création champs PV'!BC24="V2"),"V",IF('Création champs PV'!BC24="B1","B",IF('Création champs PV'!BC24="B2","B",IF('Création champs PV'!BC24="1a","1a","")))))</f>
        <v/>
      </c>
      <c r="BD23" s="30" t="str">
        <f>IF('Création champs PV'!BD24=1,1,IF(OR('Création champs PV'!BD24="V1",'Création champs PV'!BD24="V2"),"V",IF('Création champs PV'!BD24="B1","B",IF('Création champs PV'!BD24="B2","B",IF('Création champs PV'!BD24="1a","1a","")))))</f>
        <v/>
      </c>
      <c r="BE23" s="30" t="str">
        <f>IF('Création champs PV'!BE24=1,1,IF(OR('Création champs PV'!BE24="V1",'Création champs PV'!BE24="V2"),"V",IF('Création champs PV'!BE24="B1","B",IF('Création champs PV'!BE24="B2","B",IF('Création champs PV'!BE24="1a","1a","")))))</f>
        <v/>
      </c>
      <c r="BF23" s="30" t="str">
        <f>IF('Création champs PV'!BF24=1,1,IF(OR('Création champs PV'!BF24="V1",'Création champs PV'!BF24="V2"),"V",IF('Création champs PV'!BF24="B1","B",IF('Création champs PV'!BF24="B2","B",IF('Création champs PV'!BF24="1a","1a","")))))</f>
        <v/>
      </c>
      <c r="BG23" s="30" t="str">
        <f>IF('Création champs PV'!BG24=1,1,IF(OR('Création champs PV'!BG24="V1",'Création champs PV'!BG24="V2"),"V",IF('Création champs PV'!BG24="B1","B",IF('Création champs PV'!BG24="B2","B",IF('Création champs PV'!BG24="1a","1a","")))))</f>
        <v/>
      </c>
      <c r="BH23" s="30" t="str">
        <f>IF('Création champs PV'!BH24=1,1,IF(OR('Création champs PV'!BH24="V1",'Création champs PV'!BH24="V2"),"V",IF('Création champs PV'!BH24="B1","B",IF('Création champs PV'!BH24="B2","B",IF('Création champs PV'!BH24="1a","1a","")))))</f>
        <v/>
      </c>
      <c r="BI23" s="30" t="str">
        <f>IF('Création champs PV'!BI24=1,1,IF(OR('Création champs PV'!BI24="V1",'Création champs PV'!BI24="V2"),"V",IF('Création champs PV'!BI24="B1","B",IF('Création champs PV'!BI24="B2","B",IF('Création champs PV'!BI24="1a","1a","")))))</f>
        <v/>
      </c>
      <c r="BJ23" s="30" t="str">
        <f>IF('Création champs PV'!BJ24=1,1,IF(OR('Création champs PV'!BJ24="V1",'Création champs PV'!BJ24="V2"),"V",IF('Création champs PV'!BJ24="B1","B",IF('Création champs PV'!BJ24="B2","B",IF('Création champs PV'!BJ24="1a","1a","")))))</f>
        <v/>
      </c>
      <c r="BK23" s="30" t="str">
        <f>IF('Création champs PV'!BK24=1,1,IF(OR('Création champs PV'!BK24="V1",'Création champs PV'!BK24="V2"),"V",IF('Création champs PV'!BK24="B1","B",IF('Création champs PV'!BK24="B2","B",IF('Création champs PV'!BK24="1a","1a","")))))</f>
        <v/>
      </c>
      <c r="BL23" s="30" t="str">
        <f>IF('Création champs PV'!BL24=1,1,IF(OR('Création champs PV'!BL24="V1",'Création champs PV'!BL24="V2"),"V",IF('Création champs PV'!BL24="B1","B",IF('Création champs PV'!BL24="B2","B",IF('Création champs PV'!BL24="1a","1a","")))))</f>
        <v/>
      </c>
      <c r="BM23" s="30" t="str">
        <f>IF('Création champs PV'!BM24=1,1,IF(OR('Création champs PV'!BM24="V1",'Création champs PV'!BM24="V2"),"V",IF('Création champs PV'!BM24="B1","B",IF('Création champs PV'!BM24="B2","B",IF('Création champs PV'!BM24="1a","1a","")))))</f>
        <v/>
      </c>
      <c r="BN23" s="30" t="str">
        <f>IF('Création champs PV'!BN24=1,1,IF(OR('Création champs PV'!BN24="V1",'Création champs PV'!BN24="V2"),"V",IF('Création champs PV'!BN24="B1","B",IF('Création champs PV'!BN24="B2","B",IF('Création champs PV'!BN24="1a","1a","")))))</f>
        <v/>
      </c>
      <c r="BO23" s="31" t="str">
        <f>IF('Création champs PV'!BO24=1,1,IF(OR('Création champs PV'!BO24="V1",'Création champs PV'!BO24="V2"),"V",IF('Création champs PV'!BO24="B1","B",IF('Création champs PV'!BO24="B2","B",IF('Création champs PV'!BO24="1a","1a","")))))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353" t="s">
        <v>37</v>
      </c>
      <c r="C28" s="353"/>
      <c r="D28" s="353"/>
      <c r="E28" s="353"/>
      <c r="F28" s="353"/>
      <c r="G28" s="353"/>
      <c r="H28" s="353"/>
      <c r="I28" s="353"/>
      <c r="J28" s="353"/>
      <c r="K28" s="353"/>
      <c r="L28" s="353"/>
      <c r="M28" s="353"/>
      <c r="N28" s="353"/>
      <c r="O28" s="353"/>
      <c r="P28" s="353"/>
      <c r="Q28" s="353"/>
      <c r="R28" s="61">
        <f>COUNTIF(C31:DD51,"e")</f>
        <v>0</v>
      </c>
    </row>
    <row r="29" spans="2:109" ht="21" customHeight="1" thickBot="1" x14ac:dyDescent="0.3">
      <c r="B29" s="159"/>
      <c r="C29" s="159"/>
      <c r="D29" s="159"/>
      <c r="E29" s="159"/>
      <c r="F29" s="159"/>
      <c r="G29" s="159"/>
      <c r="H29" s="159"/>
      <c r="I29" s="159"/>
      <c r="J29" s="159"/>
      <c r="K29" s="159"/>
      <c r="L29" s="159"/>
      <c r="M29" s="159"/>
      <c r="N29" s="159"/>
      <c r="O29" s="159"/>
      <c r="P29" s="159"/>
      <c r="Q29" s="159"/>
      <c r="R29" s="61"/>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IF(AND(OR('positionnement modules'!C31="V",'positionnement modules'!C31="B"),OR('positionnement modules'!C30=1,'positionnement modules'!C30="1a"),OR('positionnement modules'!C28=1,'positionnement modules'!C28="1a")),"e","")</f>
        <v/>
      </c>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2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2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2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2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2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2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2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2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2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2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2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2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2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2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2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2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2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2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2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2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C5:P10 C31:DD51">
    <cfRule type="cellIs" dxfId="385" priority="8" operator="equal">
      <formula>1</formula>
    </cfRule>
  </conditionalFormatting>
  <conditionalFormatting sqref="AK5:AX10">
    <cfRule type="cellIs" dxfId="384" priority="6" operator="equal">
      <formula>1</formula>
    </cfRule>
  </conditionalFormatting>
  <conditionalFormatting sqref="BB18:BO23">
    <cfRule type="cellIs" dxfId="383" priority="1" operator="equal">
      <formula>1</formula>
    </cfRule>
  </conditionalFormatting>
  <conditionalFormatting sqref="T5:AG10">
    <cfRule type="cellIs" dxfId="382" priority="7" operator="equal">
      <formula>1</formula>
    </cfRule>
  </conditionalFormatting>
  <conditionalFormatting sqref="BB5:BO10">
    <cfRule type="cellIs" dxfId="381" priority="5" operator="equal">
      <formula>1</formula>
    </cfRule>
  </conditionalFormatting>
  <conditionalFormatting sqref="C18:P23">
    <cfRule type="cellIs" dxfId="380" priority="4" operator="equal">
      <formula>1</formula>
    </cfRule>
  </conditionalFormatting>
  <conditionalFormatting sqref="T18:AG23">
    <cfRule type="cellIs" dxfId="379" priority="3" operator="equal">
      <formula>1</formula>
    </cfRule>
  </conditionalFormatting>
  <conditionalFormatting sqref="AK18:AX23">
    <cfRule type="cellIs" dxfId="378" priority="2" operator="equal">
      <formula>1</formula>
    </cfRule>
  </conditionalFormatting>
  <pageMargins left="0.7" right="0.7" top="0.75" bottom="0.75" header="0.3" footer="0.3"/>
  <pageSetup paperSize="9" orientation="landscape"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F56"/>
  <sheetViews>
    <sheetView topLeftCell="A13" zoomScale="60" zoomScaleNormal="60" workbookViewId="0">
      <selection activeCell="B53" sqref="B53:C53"/>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row>
    <row r="3" spans="1:68" ht="21" customHeight="1" thickBot="1" x14ac:dyDescent="0.3">
      <c r="A3" s="11"/>
      <c r="B3" s="61"/>
      <c r="C3" s="61"/>
      <c r="D3" s="61"/>
      <c r="E3" s="61"/>
      <c r="F3" s="61"/>
      <c r="G3" s="61"/>
      <c r="H3" s="61"/>
      <c r="I3" s="61"/>
      <c r="J3" s="61"/>
      <c r="K3" s="61"/>
      <c r="L3" s="61"/>
      <c r="M3" s="61"/>
      <c r="N3" s="61"/>
      <c r="O3" s="61"/>
      <c r="P3" s="159"/>
      <c r="Q3" s="61"/>
      <c r="S3" s="61"/>
      <c r="T3" s="159"/>
      <c r="U3" s="61"/>
      <c r="V3" s="61"/>
      <c r="W3" s="61"/>
      <c r="X3" s="61"/>
      <c r="Y3" s="61"/>
      <c r="Z3" s="61"/>
      <c r="AA3" s="61"/>
      <c r="AB3" s="61"/>
      <c r="AC3" s="61"/>
      <c r="AD3" s="61"/>
      <c r="AE3" s="61"/>
      <c r="AF3" s="61"/>
      <c r="AG3" s="61"/>
      <c r="AH3" s="61"/>
      <c r="AI3" s="61"/>
      <c r="AJ3" s="61"/>
      <c r="AK3" s="159"/>
      <c r="AL3" s="61"/>
      <c r="AM3" s="61"/>
      <c r="AN3" s="61"/>
      <c r="AO3" s="61"/>
      <c r="AP3" s="61"/>
      <c r="AQ3" s="61"/>
      <c r="AR3" s="61"/>
      <c r="AS3" s="61"/>
      <c r="AT3" s="61"/>
      <c r="AU3" s="61"/>
      <c r="AV3" s="61"/>
      <c r="AW3" s="61"/>
      <c r="AX3" s="61"/>
      <c r="AY3" s="61"/>
      <c r="AZ3" s="61"/>
      <c r="BA3" s="61"/>
      <c r="BB3" s="159"/>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PV'!C6=1,1,IF(OR('Création champs PV'!C6="V1",'Création champs PV'!C6="V2"),"V",IF('Création champs PV'!C6="B1","B",IF('Création champs PV'!C6="B2","B",IF('Création champs PV'!C6="1a","1a","")))))</f>
        <v/>
      </c>
      <c r="D5" s="24" t="str">
        <f>IF('Création champs PV'!D6=1,1,IF(OR('Création champs PV'!D6="V1",'Création champs PV'!D6="V2"),"V",IF('Création champs PV'!D6="B1","B",IF('Création champs PV'!D6="B2","B",IF('Création champs PV'!D6="1a","1a","")))))</f>
        <v/>
      </c>
      <c r="E5" s="24" t="str">
        <f>IF('Création champs PV'!E6=1,1,IF(OR('Création champs PV'!E6="V1",'Création champs PV'!E6="V2"),"V",IF('Création champs PV'!E6="B1","B",IF('Création champs PV'!E6="B2","B",IF('Création champs PV'!E6="1a","1a","")))))</f>
        <v/>
      </c>
      <c r="F5" s="24" t="str">
        <f>IF('Création champs PV'!F6=1,1,IF(OR('Création champs PV'!F6="V1",'Création champs PV'!F6="V2"),"V",IF('Création champs PV'!F6="B1","B",IF('Création champs PV'!F6="B2","B",IF('Création champs PV'!F6="1a","1a","")))))</f>
        <v/>
      </c>
      <c r="G5" s="24" t="str">
        <f>IF('Création champs PV'!G6=1,1,IF(OR('Création champs PV'!G6="V1",'Création champs PV'!G6="V2"),"V",IF('Création champs PV'!G6="B1","B",IF('Création champs PV'!G6="B2","B",IF('Création champs PV'!G6="1a","1a","")))))</f>
        <v/>
      </c>
      <c r="H5" s="24" t="str">
        <f>IF('Création champs PV'!H6=1,1,IF(OR('Création champs PV'!H6="V1",'Création champs PV'!H6="V2"),"V",IF('Création champs PV'!H6="B1","B",IF('Création champs PV'!H6="B2","B",IF('Création champs PV'!H6="1a","1a","")))))</f>
        <v/>
      </c>
      <c r="I5" s="24" t="str">
        <f>IF('Création champs PV'!I6=1,1,IF(OR('Création champs PV'!I6="V1",'Création champs PV'!I6="V2"),"V",IF('Création champs PV'!I6="B1","B",IF('Création champs PV'!I6="B2","B",IF('Création champs PV'!I6="1a","1a","")))))</f>
        <v/>
      </c>
      <c r="J5" s="24" t="str">
        <f>IF('Création champs PV'!J6=1,1,IF(OR('Création champs PV'!J6="V1",'Création champs PV'!J6="V2"),"V",IF('Création champs PV'!J6="B1","B",IF('Création champs PV'!J6="B2","B",IF('Création champs PV'!J6="1a","1a","")))))</f>
        <v/>
      </c>
      <c r="K5" s="24" t="str">
        <f>IF('Création champs PV'!K6=1,1,IF(OR('Création champs PV'!K6="V1",'Création champs PV'!K6="V2"),"V",IF('Création champs PV'!K6="B1","B",IF('Création champs PV'!K6="B2","B",IF('Création champs PV'!K6="1a","1a","")))))</f>
        <v/>
      </c>
      <c r="L5" s="24" t="str">
        <f>IF('Création champs PV'!L6=1,1,IF(OR('Création champs PV'!L6="V1",'Création champs PV'!L6="V2"),"V",IF('Création champs PV'!L6="B1","B",IF('Création champs PV'!L6="B2","B",IF('Création champs PV'!L6="1a","1a","")))))</f>
        <v/>
      </c>
      <c r="M5" s="24" t="str">
        <f>IF('Création champs PV'!M6=1,1,IF(OR('Création champs PV'!M6="V1",'Création champs PV'!M6="V2"),"V",IF('Création champs PV'!M6="B1","B",IF('Création champs PV'!M6="B2","B",IF('Création champs PV'!M6="1a","1a","")))))</f>
        <v/>
      </c>
      <c r="N5" s="24" t="str">
        <f>IF('Création champs PV'!N6=1,1,IF(OR('Création champs PV'!N6="V1",'Création champs PV'!N6="V2"),"V",IF('Création champs PV'!N6="B1","B",IF('Création champs PV'!N6="B2","B",IF('Création champs PV'!N6="1a","1a","")))))</f>
        <v/>
      </c>
      <c r="O5" s="24" t="str">
        <f>IF('Création champs PV'!O6=1,1,IF(OR('Création champs PV'!O6="V1",'Création champs PV'!O6="V2"),"V",IF('Création champs PV'!O6="B1","B",IF('Création champs PV'!O6="B2","B",IF('Création champs PV'!O6="1a","1a","")))))</f>
        <v/>
      </c>
      <c r="P5" s="25" t="str">
        <f>IF('Création champs PV'!P6=1,1,IF(OR('Création champs PV'!P6="V1",'Création champs PV'!P6="V2"),"V",IF('Création champs PV'!P6="B1","B",IF('Création champs PV'!P6="B2","B",IF('Création champs PV'!P6="1a","1a","")))))</f>
        <v/>
      </c>
      <c r="Q5" s="37"/>
      <c r="S5" s="36"/>
      <c r="T5" s="23" t="str">
        <f>IF('Création champs PV'!T6=1,1,IF(OR('Création champs PV'!T6="V1",'Création champs PV'!T6="V2"),"V",IF('Création champs PV'!T6="B1","B",IF('Création champs PV'!T6="B2","B",IF('Création champs PV'!T6="1a","1a","")))))</f>
        <v/>
      </c>
      <c r="U5" s="24" t="str">
        <f>IF('Création champs PV'!U6=1,1,IF(OR('Création champs PV'!U6="V1",'Création champs PV'!U6="V2"),"V",IF('Création champs PV'!U6="B1","B",IF('Création champs PV'!U6="B2","B",IF('Création champs PV'!U6="1a","1a","")))))</f>
        <v/>
      </c>
      <c r="V5" s="24" t="str">
        <f>IF('Création champs PV'!V6=1,1,IF(OR('Création champs PV'!V6="V1",'Création champs PV'!V6="V2"),"V",IF('Création champs PV'!V6="B1","B",IF('Création champs PV'!V6="B2","B",IF('Création champs PV'!V6="1a","1a","")))))</f>
        <v/>
      </c>
      <c r="W5" s="24" t="str">
        <f>IF('Création champs PV'!W6=1,1,IF(OR('Création champs PV'!W6="V1",'Création champs PV'!W6="V2"),"V",IF('Création champs PV'!W6="B1","B",IF('Création champs PV'!W6="B2","B",IF('Création champs PV'!W6="1a","1a","")))))</f>
        <v/>
      </c>
      <c r="X5" s="24" t="str">
        <f>IF('Création champs PV'!X6=1,1,IF(OR('Création champs PV'!X6="V1",'Création champs PV'!X6="V2"),"V",IF('Création champs PV'!X6="B1","B",IF('Création champs PV'!X6="B2","B",IF('Création champs PV'!X6="1a","1a","")))))</f>
        <v/>
      </c>
      <c r="Y5" s="24" t="str">
        <f>IF('Création champs PV'!Y6=1,1,IF(OR('Création champs PV'!Y6="V1",'Création champs PV'!Y6="V2"),"V",IF('Création champs PV'!Y6="B1","B",IF('Création champs PV'!Y6="B2","B",IF('Création champs PV'!Y6="1a","1a","")))))</f>
        <v/>
      </c>
      <c r="Z5" s="24" t="str">
        <f>IF('Création champs PV'!Z6=1,1,IF(OR('Création champs PV'!Z6="V1",'Création champs PV'!Z6="V2"),"V",IF('Création champs PV'!Z6="B1","B",IF('Création champs PV'!Z6="B2","B",IF('Création champs PV'!Z6="1a","1a","")))))</f>
        <v/>
      </c>
      <c r="AA5" s="24" t="str">
        <f>IF('Création champs PV'!AA6=1,1,IF(OR('Création champs PV'!AA6="V1",'Création champs PV'!AA6="V2"),"V",IF('Création champs PV'!AA6="B1","B",IF('Création champs PV'!AA6="B2","B",IF('Création champs PV'!AA6="1a","1a","")))))</f>
        <v/>
      </c>
      <c r="AB5" s="24" t="str">
        <f>IF('Création champs PV'!AB6=1,1,IF(OR('Création champs PV'!AB6="V1",'Création champs PV'!AB6="V2"),"V",IF('Création champs PV'!AB6="B1","B",IF('Création champs PV'!AB6="B2","B",IF('Création champs PV'!AB6="1a","1a","")))))</f>
        <v/>
      </c>
      <c r="AC5" s="24" t="str">
        <f>IF('Création champs PV'!AC6=1,1,IF(OR('Création champs PV'!AC6="V1",'Création champs PV'!AC6="V2"),"V",IF('Création champs PV'!AC6="B1","B",IF('Création champs PV'!AC6="B2","B",IF('Création champs PV'!AC6="1a","1a","")))))</f>
        <v/>
      </c>
      <c r="AD5" s="24" t="str">
        <f>IF('Création champs PV'!AD6=1,1,IF(OR('Création champs PV'!AD6="V1",'Création champs PV'!AD6="V2"),"V",IF('Création champs PV'!AD6="B1","B",IF('Création champs PV'!AD6="B2","B",IF('Création champs PV'!AD6="1a","1a","")))))</f>
        <v/>
      </c>
      <c r="AE5" s="24" t="str">
        <f>IF('Création champs PV'!AE6=1,1,IF(OR('Création champs PV'!AE6="V1",'Création champs PV'!AE6="V2"),"V",IF('Création champs PV'!AE6="B1","B",IF('Création champs PV'!AE6="B2","B",IF('Création champs PV'!AE6="1a","1a","")))))</f>
        <v/>
      </c>
      <c r="AF5" s="24" t="str">
        <f>IF('Création champs PV'!AF6=1,1,IF(OR('Création champs PV'!AF6="V1",'Création champs PV'!AF6="V2"),"V",IF('Création champs PV'!AF6="B1","B",IF('Création champs PV'!AF6="B2","B",IF('Création champs PV'!AF6="1a","1a","")))))</f>
        <v/>
      </c>
      <c r="AG5" s="25" t="str">
        <f>IF('Création champs PV'!AG6=1,1,IF(OR('Création champs PV'!AG6="V1",'Création champs PV'!AG6="V2"),"V",IF('Création champs PV'!AG6="B1","B",IF('Création champs PV'!AG6="B2","B",IF('Création champs PV'!AG6="1a","1a","")))))</f>
        <v/>
      </c>
      <c r="AH5" s="37"/>
      <c r="AJ5" s="36"/>
      <c r="AK5" s="23" t="str">
        <f>IF('Création champs PV'!AK6=1,1,IF(OR('Création champs PV'!AK6="V1",'Création champs PV'!AK6="V2"),"V",IF('Création champs PV'!AK6="B1","B",IF('Création champs PV'!AK6="B2","B",IF('Création champs PV'!AK6="1a","1a","")))))</f>
        <v/>
      </c>
      <c r="AL5" s="24" t="str">
        <f>IF('Création champs PV'!AL6=1,1,IF(OR('Création champs PV'!AL6="V1",'Création champs PV'!AL6="V2"),"V",IF('Création champs PV'!AL6="B1","B",IF('Création champs PV'!AL6="B2","B",IF('Création champs PV'!AL6="1a","1a","")))))</f>
        <v/>
      </c>
      <c r="AM5" s="24" t="str">
        <f>IF('Création champs PV'!AM6=1,1,IF(OR('Création champs PV'!AM6="V1",'Création champs PV'!AM6="V2"),"V",IF('Création champs PV'!AM6="B1","B",IF('Création champs PV'!AM6="B2","B",IF('Création champs PV'!AM6="1a","1a","")))))</f>
        <v/>
      </c>
      <c r="AN5" s="24" t="str">
        <f>IF('Création champs PV'!AN6=1,1,IF(OR('Création champs PV'!AN6="V1",'Création champs PV'!AN6="V2"),"V",IF('Création champs PV'!AN6="B1","B",IF('Création champs PV'!AN6="B2","B",IF('Création champs PV'!AN6="1a","1a","")))))</f>
        <v/>
      </c>
      <c r="AO5" s="24" t="str">
        <f>IF('Création champs PV'!AO6=1,1,IF(OR('Création champs PV'!AO6="V1",'Création champs PV'!AO6="V2"),"V",IF('Création champs PV'!AO6="B1","B",IF('Création champs PV'!AO6="B2","B",IF('Création champs PV'!AO6="1a","1a","")))))</f>
        <v/>
      </c>
      <c r="AP5" s="24" t="str">
        <f>IF('Création champs PV'!AP6=1,1,IF(OR('Création champs PV'!AP6="V1",'Création champs PV'!AP6="V2"),"V",IF('Création champs PV'!AP6="B1","B",IF('Création champs PV'!AP6="B2","B",IF('Création champs PV'!AP6="1a","1a","")))))</f>
        <v/>
      </c>
      <c r="AQ5" s="24" t="str">
        <f>IF('Création champs PV'!AQ6=1,1,IF(OR('Création champs PV'!AQ6="V1",'Création champs PV'!AQ6="V2"),"V",IF('Création champs PV'!AQ6="B1","B",IF('Création champs PV'!AQ6="B2","B",IF('Création champs PV'!AQ6="1a","1a","")))))</f>
        <v/>
      </c>
      <c r="AR5" s="24" t="str">
        <f>IF('Création champs PV'!AR6=1,1,IF(OR('Création champs PV'!AR6="V1",'Création champs PV'!AR6="V2"),"V",IF('Création champs PV'!AR6="B1","B",IF('Création champs PV'!AR6="B2","B",IF('Création champs PV'!AR6="1a","1a","")))))</f>
        <v/>
      </c>
      <c r="AS5" s="24" t="str">
        <f>IF('Création champs PV'!AS6=1,1,IF(OR('Création champs PV'!AS6="V1",'Création champs PV'!AS6="V2"),"V",IF('Création champs PV'!AS6="B1","B",IF('Création champs PV'!AS6="B2","B",IF('Création champs PV'!AS6="1a","1a","")))))</f>
        <v/>
      </c>
      <c r="AT5" s="24" t="str">
        <f>IF('Création champs PV'!AT6=1,1,IF(OR('Création champs PV'!AT6="V1",'Création champs PV'!AT6="V2"),"V",IF('Création champs PV'!AT6="B1","B",IF('Création champs PV'!AT6="B2","B",IF('Création champs PV'!AT6="1a","1a","")))))</f>
        <v/>
      </c>
      <c r="AU5" s="24" t="str">
        <f>IF('Création champs PV'!AU6=1,1,IF(OR('Création champs PV'!AU6="V1",'Création champs PV'!AU6="V2"),"V",IF('Création champs PV'!AU6="B1","B",IF('Création champs PV'!AU6="B2","B",IF('Création champs PV'!AU6="1a","1a","")))))</f>
        <v/>
      </c>
      <c r="AV5" s="24" t="str">
        <f>IF('Création champs PV'!AV6=1,1,IF(OR('Création champs PV'!AV6="V1",'Création champs PV'!AV6="V2"),"V",IF('Création champs PV'!AV6="B1","B",IF('Création champs PV'!AV6="B2","B",IF('Création champs PV'!AV6="1a","1a","")))))</f>
        <v/>
      </c>
      <c r="AW5" s="24" t="str">
        <f>IF('Création champs PV'!AW6=1,1,IF(OR('Création champs PV'!AW6="V1",'Création champs PV'!AW6="V2"),"V",IF('Création champs PV'!AW6="B1","B",IF('Création champs PV'!AW6="B2","B",IF('Création champs PV'!AW6="1a","1a","")))))</f>
        <v/>
      </c>
      <c r="AX5" s="25" t="str">
        <f>IF('Création champs PV'!AX6=1,1,IF(OR('Création champs PV'!AX6="V1",'Création champs PV'!AX6="V2"),"V",IF('Création champs PV'!AX6="B1","B",IF('Création champs PV'!AX6="B2","B",IF('Création champs PV'!AX6="1a","1a","")))))</f>
        <v/>
      </c>
      <c r="AY5" s="37"/>
      <c r="BA5" s="36"/>
      <c r="BB5" s="23" t="str">
        <f>IF('Création champs PV'!BB6=1,1,IF(OR('Création champs PV'!BB6="V1",'Création champs PV'!BB6="V2"),"V",IF('Création champs PV'!BB6="B1","B",IF('Création champs PV'!BB6="B2","B",IF('Création champs PV'!BB6="1a","1a","")))))</f>
        <v/>
      </c>
      <c r="BC5" s="24" t="str">
        <f>IF('Création champs PV'!BC6=1,1,IF(OR('Création champs PV'!BC6="V1",'Création champs PV'!BC6="V2"),"V",IF('Création champs PV'!BC6="B1","B",IF('Création champs PV'!BC6="B2","B",IF('Création champs PV'!BC6="1a","1a","")))))</f>
        <v/>
      </c>
      <c r="BD5" s="24" t="str">
        <f>IF('Création champs PV'!BD6=1,1,IF(OR('Création champs PV'!BD6="V1",'Création champs PV'!BD6="V2"),"V",IF('Création champs PV'!BD6="B1","B",IF('Création champs PV'!BD6="B2","B",IF('Création champs PV'!BD6="1a","1a","")))))</f>
        <v/>
      </c>
      <c r="BE5" s="24" t="str">
        <f>IF('Création champs PV'!BE6=1,1,IF(OR('Création champs PV'!BE6="V1",'Création champs PV'!BE6="V2"),"V",IF('Création champs PV'!BE6="B1","B",IF('Création champs PV'!BE6="B2","B",IF('Création champs PV'!BE6="1a","1a","")))))</f>
        <v/>
      </c>
      <c r="BF5" s="24" t="str">
        <f>IF('Création champs PV'!BF6=1,1,IF(OR('Création champs PV'!BF6="V1",'Création champs PV'!BF6="V2"),"V",IF('Création champs PV'!BF6="B1","B",IF('Création champs PV'!BF6="B2","B",IF('Création champs PV'!BF6="1a","1a","")))))</f>
        <v/>
      </c>
      <c r="BG5" s="24" t="str">
        <f>IF('Création champs PV'!BG6=1,1,IF(OR('Création champs PV'!BG6="V1",'Création champs PV'!BG6="V2"),"V",IF('Création champs PV'!BG6="B1","B",IF('Création champs PV'!BG6="B2","B",IF('Création champs PV'!BG6="1a","1a","")))))</f>
        <v/>
      </c>
      <c r="BH5" s="24" t="str">
        <f>IF('Création champs PV'!BH6=1,1,IF(OR('Création champs PV'!BH6="V1",'Création champs PV'!BH6="V2"),"V",IF('Création champs PV'!BH6="B1","B",IF('Création champs PV'!BH6="B2","B",IF('Création champs PV'!BH6="1a","1a","")))))</f>
        <v/>
      </c>
      <c r="BI5" s="24" t="str">
        <f>IF('Création champs PV'!BI6=1,1,IF(OR('Création champs PV'!BI6="V1",'Création champs PV'!BI6="V2"),"V",IF('Création champs PV'!BI6="B1","B",IF('Création champs PV'!BI6="B2","B",IF('Création champs PV'!BI6="1a","1a","")))))</f>
        <v/>
      </c>
      <c r="BJ5" s="24" t="str">
        <f>IF('Création champs PV'!BJ6=1,1,IF(OR('Création champs PV'!BJ6="V1",'Création champs PV'!BJ6="V2"),"V",IF('Création champs PV'!BJ6="B1","B",IF('Création champs PV'!BJ6="B2","B",IF('Création champs PV'!BJ6="1a","1a","")))))</f>
        <v/>
      </c>
      <c r="BK5" s="24" t="str">
        <f>IF('Création champs PV'!BK6=1,1,IF(OR('Création champs PV'!BK6="V1",'Création champs PV'!BK6="V2"),"V",IF('Création champs PV'!BK6="B1","B",IF('Création champs PV'!BK6="B2","B",IF('Création champs PV'!BK6="1a","1a","")))))</f>
        <v/>
      </c>
      <c r="BL5" s="24" t="str">
        <f>IF('Création champs PV'!BL6=1,1,IF(OR('Création champs PV'!BL6="V1",'Création champs PV'!BL6="V2"),"V",IF('Création champs PV'!BL6="B1","B",IF('Création champs PV'!BL6="B2","B",IF('Création champs PV'!BL6="1a","1a","")))))</f>
        <v/>
      </c>
      <c r="BM5" s="24" t="str">
        <f>IF('Création champs PV'!BM6=1,1,IF(OR('Création champs PV'!BM6="V1",'Création champs PV'!BM6="V2"),"V",IF('Création champs PV'!BM6="B1","B",IF('Création champs PV'!BM6="B2","B",IF('Création champs PV'!BM6="1a","1a","")))))</f>
        <v/>
      </c>
      <c r="BN5" s="24" t="str">
        <f>IF('Création champs PV'!BN6=1,1,IF(OR('Création champs PV'!BN6="V1",'Création champs PV'!BN6="V2"),"V",IF('Création champs PV'!BN6="B1","B",IF('Création champs PV'!BN6="B2","B",IF('Création champs PV'!BN6="1a","1a","")))))</f>
        <v/>
      </c>
      <c r="BO5" s="25" t="str">
        <f>IF('Création champs PV'!BO6=1,1,IF(OR('Création champs PV'!BO6="V1",'Création champs PV'!BO6="V2"),"V",IF('Création champs PV'!BO6="B1","B",IF('Création champs PV'!BO6="B2","B",IF('Création champs PV'!BO6="1a","1a","")))))</f>
        <v/>
      </c>
      <c r="BP5" s="37"/>
    </row>
    <row r="6" spans="1:68" ht="21" customHeight="1" x14ac:dyDescent="0.25">
      <c r="A6" s="11"/>
      <c r="B6" s="36"/>
      <c r="C6" s="26" t="str">
        <f>IF('Création champs PV'!C7=1,1,IF(OR('Création champs PV'!C7="V1",'Création champs PV'!C7="V2"),"V",IF('Création champs PV'!C7="B1","B",IF('Création champs PV'!C7="B2","B",IF('Création champs PV'!C7="1a","1a","")))))</f>
        <v/>
      </c>
      <c r="D6" s="27" t="str">
        <f>IF('Création champs PV'!D7=1,1,IF(OR('Création champs PV'!D7="V1",'Création champs PV'!D7="V2"),"V",IF('Création champs PV'!D7="B1","B",IF('Création champs PV'!D7="B2","B",IF('Création champs PV'!D7="1a","1a","")))))</f>
        <v/>
      </c>
      <c r="E6" s="27" t="str">
        <f>IF('Création champs PV'!E7=1,1,IF(OR('Création champs PV'!E7="V1",'Création champs PV'!E7="V2"),"V",IF('Création champs PV'!E7="B1","B",IF('Création champs PV'!E7="B2","B",IF('Création champs PV'!E7="1a","1a","")))))</f>
        <v/>
      </c>
      <c r="F6" s="27" t="str">
        <f>IF('Création champs PV'!F7=1,1,IF(OR('Création champs PV'!F7="V1",'Création champs PV'!F7="V2"),"V",IF('Création champs PV'!F7="B1","B",IF('Création champs PV'!F7="B2","B",IF('Création champs PV'!F7="1a","1a","")))))</f>
        <v/>
      </c>
      <c r="G6" s="27" t="str">
        <f>IF('Création champs PV'!G7=1,1,IF(OR('Création champs PV'!G7="V1",'Création champs PV'!G7="V2"),"V",IF('Création champs PV'!G7="B1","B",IF('Création champs PV'!G7="B2","B",IF('Création champs PV'!G7="1a","1a","")))))</f>
        <v/>
      </c>
      <c r="H6" s="27" t="str">
        <f>IF('Création champs PV'!H7=1,1,IF(OR('Création champs PV'!H7="V1",'Création champs PV'!H7="V2"),"V",IF('Création champs PV'!H7="B1","B",IF('Création champs PV'!H7="B2","B",IF('Création champs PV'!H7="1a","1a","")))))</f>
        <v/>
      </c>
      <c r="I6" s="27" t="str">
        <f>IF('Création champs PV'!I7=1,1,IF(OR('Création champs PV'!I7="V1",'Création champs PV'!I7="V2"),"V",IF('Création champs PV'!I7="B1","B",IF('Création champs PV'!I7="B2","B",IF('Création champs PV'!I7="1a","1a","")))))</f>
        <v/>
      </c>
      <c r="J6" s="27" t="str">
        <f>IF('Création champs PV'!J7=1,1,IF(OR('Création champs PV'!J7="V1",'Création champs PV'!J7="V2"),"V",IF('Création champs PV'!J7="B1","B",IF('Création champs PV'!J7="B2","B",IF('Création champs PV'!J7="1a","1a","")))))</f>
        <v/>
      </c>
      <c r="K6" s="27" t="str">
        <f>IF('Création champs PV'!K7=1,1,IF(OR('Création champs PV'!K7="V1",'Création champs PV'!K7="V2"),"V",IF('Création champs PV'!K7="B1","B",IF('Création champs PV'!K7="B2","B",IF('Création champs PV'!K7="1a","1a","")))))</f>
        <v/>
      </c>
      <c r="L6" s="27" t="str">
        <f>IF('Création champs PV'!L7=1,1,IF(OR('Création champs PV'!L7="V1",'Création champs PV'!L7="V2"),"V",IF('Création champs PV'!L7="B1","B",IF('Création champs PV'!L7="B2","B",IF('Création champs PV'!L7="1a","1a","")))))</f>
        <v/>
      </c>
      <c r="M6" s="27" t="str">
        <f>IF('Création champs PV'!M7=1,1,IF(OR('Création champs PV'!M7="V1",'Création champs PV'!M7="V2"),"V",IF('Création champs PV'!M7="B1","B",IF('Création champs PV'!M7="B2","B",IF('Création champs PV'!M7="1a","1a","")))))</f>
        <v/>
      </c>
      <c r="N6" s="27" t="str">
        <f>IF('Création champs PV'!N7=1,1,IF(OR('Création champs PV'!N7="V1",'Création champs PV'!N7="V2"),"V",IF('Création champs PV'!N7="B1","B",IF('Création champs PV'!N7="B2","B",IF('Création champs PV'!N7="1a","1a","")))))</f>
        <v/>
      </c>
      <c r="O6" s="27" t="str">
        <f>IF('Création champs PV'!O7=1,1,IF(OR('Création champs PV'!O7="V1",'Création champs PV'!O7="V2"),"V",IF('Création champs PV'!O7="B1","B",IF('Création champs PV'!O7="B2","B",IF('Création champs PV'!O7="1a","1a","")))))</f>
        <v/>
      </c>
      <c r="P6" s="28" t="str">
        <f>IF('Création champs PV'!P7=1,1,IF(OR('Création champs PV'!P7="V1",'Création champs PV'!P7="V2"),"V",IF('Création champs PV'!P7="B1","B",IF('Création champs PV'!P7="B2","B",IF('Création champs PV'!P7="1a","1a","")))))</f>
        <v/>
      </c>
      <c r="Q6" s="37"/>
      <c r="S6" s="36"/>
      <c r="T6" s="26" t="str">
        <f>IF('Création champs PV'!T7=1,1,IF(OR('Création champs PV'!T7="V1",'Création champs PV'!T7="V2"),"V",IF('Création champs PV'!T7="B1","B",IF('Création champs PV'!T7="B2","B",IF('Création champs PV'!T7="1a","1a","")))))</f>
        <v/>
      </c>
      <c r="U6" s="27" t="str">
        <f>IF('Création champs PV'!U7=1,1,IF(OR('Création champs PV'!U7="V1",'Création champs PV'!U7="V2"),"V",IF('Création champs PV'!U7="B1","B",IF('Création champs PV'!U7="B2","B",IF('Création champs PV'!U7="1a","1a","")))))</f>
        <v/>
      </c>
      <c r="V6" s="27" t="str">
        <f>IF('Création champs PV'!V7=1,1,IF(OR('Création champs PV'!V7="V1",'Création champs PV'!V7="V2"),"V",IF('Création champs PV'!V7="B1","B",IF('Création champs PV'!V7="B2","B",IF('Création champs PV'!V7="1a","1a","")))))</f>
        <v/>
      </c>
      <c r="W6" s="27" t="str">
        <f>IF('Création champs PV'!W7=1,1,IF(OR('Création champs PV'!W7="V1",'Création champs PV'!W7="V2"),"V",IF('Création champs PV'!W7="B1","B",IF('Création champs PV'!W7="B2","B",IF('Création champs PV'!W7="1a","1a","")))))</f>
        <v/>
      </c>
      <c r="X6" s="27" t="str">
        <f>IF('Création champs PV'!X7=1,1,IF(OR('Création champs PV'!X7="V1",'Création champs PV'!X7="V2"),"V",IF('Création champs PV'!X7="B1","B",IF('Création champs PV'!X7="B2","B",IF('Création champs PV'!X7="1a","1a","")))))</f>
        <v/>
      </c>
      <c r="Y6" s="27" t="str">
        <f>IF('Création champs PV'!Y7=1,1,IF(OR('Création champs PV'!Y7="V1",'Création champs PV'!Y7="V2"),"V",IF('Création champs PV'!Y7="B1","B",IF('Création champs PV'!Y7="B2","B",IF('Création champs PV'!Y7="1a","1a","")))))</f>
        <v/>
      </c>
      <c r="Z6" s="27" t="str">
        <f>IF('Création champs PV'!Z7=1,1,IF(OR('Création champs PV'!Z7="V1",'Création champs PV'!Z7="V2"),"V",IF('Création champs PV'!Z7="B1","B",IF('Création champs PV'!Z7="B2","B",IF('Création champs PV'!Z7="1a","1a","")))))</f>
        <v/>
      </c>
      <c r="AA6" s="27" t="str">
        <f>IF('Création champs PV'!AA7=1,1,IF(OR('Création champs PV'!AA7="V1",'Création champs PV'!AA7="V2"),"V",IF('Création champs PV'!AA7="B1","B",IF('Création champs PV'!AA7="B2","B",IF('Création champs PV'!AA7="1a","1a","")))))</f>
        <v/>
      </c>
      <c r="AB6" s="27" t="str">
        <f>IF('Création champs PV'!AB7=1,1,IF(OR('Création champs PV'!AB7="V1",'Création champs PV'!AB7="V2"),"V",IF('Création champs PV'!AB7="B1","B",IF('Création champs PV'!AB7="B2","B",IF('Création champs PV'!AB7="1a","1a","")))))</f>
        <v/>
      </c>
      <c r="AC6" s="27" t="str">
        <f>IF('Création champs PV'!AC7=1,1,IF(OR('Création champs PV'!AC7="V1",'Création champs PV'!AC7="V2"),"V",IF('Création champs PV'!AC7="B1","B",IF('Création champs PV'!AC7="B2","B",IF('Création champs PV'!AC7="1a","1a","")))))</f>
        <v/>
      </c>
      <c r="AD6" s="27" t="str">
        <f>IF('Création champs PV'!AD7=1,1,IF(OR('Création champs PV'!AD7="V1",'Création champs PV'!AD7="V2"),"V",IF('Création champs PV'!AD7="B1","B",IF('Création champs PV'!AD7="B2","B",IF('Création champs PV'!AD7="1a","1a","")))))</f>
        <v/>
      </c>
      <c r="AE6" s="27" t="str">
        <f>IF('Création champs PV'!AE7=1,1,IF(OR('Création champs PV'!AE7="V1",'Création champs PV'!AE7="V2"),"V",IF('Création champs PV'!AE7="B1","B",IF('Création champs PV'!AE7="B2","B",IF('Création champs PV'!AE7="1a","1a","")))))</f>
        <v/>
      </c>
      <c r="AF6" s="27" t="str">
        <f>IF('Création champs PV'!AF7=1,1,IF(OR('Création champs PV'!AF7="V1",'Création champs PV'!AF7="V2"),"V",IF('Création champs PV'!AF7="B1","B",IF('Création champs PV'!AF7="B2","B",IF('Création champs PV'!AF7="1a","1a","")))))</f>
        <v/>
      </c>
      <c r="AG6" s="28" t="str">
        <f>IF('Création champs PV'!AG7=1,1,IF(OR('Création champs PV'!AG7="V1",'Création champs PV'!AG7="V2"),"V",IF('Création champs PV'!AG7="B1","B",IF('Création champs PV'!AG7="B2","B",IF('Création champs PV'!AG7="1a","1a","")))))</f>
        <v/>
      </c>
      <c r="AH6" s="37"/>
      <c r="AJ6" s="36"/>
      <c r="AK6" s="26" t="str">
        <f>IF('Création champs PV'!AK7=1,1,IF(OR('Création champs PV'!AK7="V1",'Création champs PV'!AK7="V2"),"V",IF('Création champs PV'!AK7="B1","B",IF('Création champs PV'!AK7="B2","B",IF('Création champs PV'!AK7="1a","1a","")))))</f>
        <v/>
      </c>
      <c r="AL6" s="27" t="str">
        <f>IF('Création champs PV'!AL7=1,1,IF(OR('Création champs PV'!AL7="V1",'Création champs PV'!AL7="V2"),"V",IF('Création champs PV'!AL7="B1","B",IF('Création champs PV'!AL7="B2","B",IF('Création champs PV'!AL7="1a","1a","")))))</f>
        <v/>
      </c>
      <c r="AM6" s="27" t="str">
        <f>IF('Création champs PV'!AM7=1,1,IF(OR('Création champs PV'!AM7="V1",'Création champs PV'!AM7="V2"),"V",IF('Création champs PV'!AM7="B1","B",IF('Création champs PV'!AM7="B2","B",IF('Création champs PV'!AM7="1a","1a","")))))</f>
        <v/>
      </c>
      <c r="AN6" s="27" t="str">
        <f>IF('Création champs PV'!AN7=1,1,IF(OR('Création champs PV'!AN7="V1",'Création champs PV'!AN7="V2"),"V",IF('Création champs PV'!AN7="B1","B",IF('Création champs PV'!AN7="B2","B",IF('Création champs PV'!AN7="1a","1a","")))))</f>
        <v/>
      </c>
      <c r="AO6" s="27" t="str">
        <f>IF('Création champs PV'!AO7=1,1,IF(OR('Création champs PV'!AO7="V1",'Création champs PV'!AO7="V2"),"V",IF('Création champs PV'!AO7="B1","B",IF('Création champs PV'!AO7="B2","B",IF('Création champs PV'!AO7="1a","1a","")))))</f>
        <v/>
      </c>
      <c r="AP6" s="27" t="str">
        <f>IF('Création champs PV'!AP7=1,1,IF(OR('Création champs PV'!AP7="V1",'Création champs PV'!AP7="V2"),"V",IF('Création champs PV'!AP7="B1","B",IF('Création champs PV'!AP7="B2","B",IF('Création champs PV'!AP7="1a","1a","")))))</f>
        <v/>
      </c>
      <c r="AQ6" s="27" t="str">
        <f>IF('Création champs PV'!AQ7=1,1,IF(OR('Création champs PV'!AQ7="V1",'Création champs PV'!AQ7="V2"),"V",IF('Création champs PV'!AQ7="B1","B",IF('Création champs PV'!AQ7="B2","B",IF('Création champs PV'!AQ7="1a","1a","")))))</f>
        <v/>
      </c>
      <c r="AR6" s="27" t="str">
        <f>IF('Création champs PV'!AR7=1,1,IF(OR('Création champs PV'!AR7="V1",'Création champs PV'!AR7="V2"),"V",IF('Création champs PV'!AR7="B1","B",IF('Création champs PV'!AR7="B2","B",IF('Création champs PV'!AR7="1a","1a","")))))</f>
        <v/>
      </c>
      <c r="AS6" s="27" t="str">
        <f>IF('Création champs PV'!AS7=1,1,IF(OR('Création champs PV'!AS7="V1",'Création champs PV'!AS7="V2"),"V",IF('Création champs PV'!AS7="B1","B",IF('Création champs PV'!AS7="B2","B",IF('Création champs PV'!AS7="1a","1a","")))))</f>
        <v/>
      </c>
      <c r="AT6" s="27" t="str">
        <f>IF('Création champs PV'!AT7=1,1,IF(OR('Création champs PV'!AT7="V1",'Création champs PV'!AT7="V2"),"V",IF('Création champs PV'!AT7="B1","B",IF('Création champs PV'!AT7="B2","B",IF('Création champs PV'!AT7="1a","1a","")))))</f>
        <v/>
      </c>
      <c r="AU6" s="27" t="str">
        <f>IF('Création champs PV'!AU7=1,1,IF(OR('Création champs PV'!AU7="V1",'Création champs PV'!AU7="V2"),"V",IF('Création champs PV'!AU7="B1","B",IF('Création champs PV'!AU7="B2","B",IF('Création champs PV'!AU7="1a","1a","")))))</f>
        <v/>
      </c>
      <c r="AV6" s="27" t="str">
        <f>IF('Création champs PV'!AV7=1,1,IF(OR('Création champs PV'!AV7="V1",'Création champs PV'!AV7="V2"),"V",IF('Création champs PV'!AV7="B1","B",IF('Création champs PV'!AV7="B2","B",IF('Création champs PV'!AV7="1a","1a","")))))</f>
        <v/>
      </c>
      <c r="AW6" s="27" t="str">
        <f>IF('Création champs PV'!AW7=1,1,IF(OR('Création champs PV'!AW7="V1",'Création champs PV'!AW7="V2"),"V",IF('Création champs PV'!AW7="B1","B",IF('Création champs PV'!AW7="B2","B",IF('Création champs PV'!AW7="1a","1a","")))))</f>
        <v/>
      </c>
      <c r="AX6" s="28" t="str">
        <f>IF('Création champs PV'!AX7=1,1,IF(OR('Création champs PV'!AX7="V1",'Création champs PV'!AX7="V2"),"V",IF('Création champs PV'!AX7="B1","B",IF('Création champs PV'!AX7="B2","B",IF('Création champs PV'!AX7="1a","1a","")))))</f>
        <v/>
      </c>
      <c r="AY6" s="37"/>
      <c r="BA6" s="36"/>
      <c r="BB6" s="26" t="str">
        <f>IF('Création champs PV'!BB7=1,1,IF(OR('Création champs PV'!BB7="V1",'Création champs PV'!BB7="V2"),"V",IF('Création champs PV'!BB7="B1","B",IF('Création champs PV'!BB7="B2","B",IF('Création champs PV'!BB7="1a","1a","")))))</f>
        <v/>
      </c>
      <c r="BC6" s="27" t="str">
        <f>IF('Création champs PV'!BC7=1,1,IF(OR('Création champs PV'!BC7="V1",'Création champs PV'!BC7="V2"),"V",IF('Création champs PV'!BC7="B1","B",IF('Création champs PV'!BC7="B2","B",IF('Création champs PV'!BC7="1a","1a","")))))</f>
        <v/>
      </c>
      <c r="BD6" s="27" t="str">
        <f>IF('Création champs PV'!BD7=1,1,IF(OR('Création champs PV'!BD7="V1",'Création champs PV'!BD7="V2"),"V",IF('Création champs PV'!BD7="B1","B",IF('Création champs PV'!BD7="B2","B",IF('Création champs PV'!BD7="1a","1a","")))))</f>
        <v/>
      </c>
      <c r="BE6" s="27" t="str">
        <f>IF('Création champs PV'!BE7=1,1,IF(OR('Création champs PV'!BE7="V1",'Création champs PV'!BE7="V2"),"V",IF('Création champs PV'!BE7="B1","B",IF('Création champs PV'!BE7="B2","B",IF('Création champs PV'!BE7="1a","1a","")))))</f>
        <v/>
      </c>
      <c r="BF6" s="27" t="str">
        <f>IF('Création champs PV'!BF7=1,1,IF(OR('Création champs PV'!BF7="V1",'Création champs PV'!BF7="V2"),"V",IF('Création champs PV'!BF7="B1","B",IF('Création champs PV'!BF7="B2","B",IF('Création champs PV'!BF7="1a","1a","")))))</f>
        <v/>
      </c>
      <c r="BG6" s="27" t="str">
        <f>IF('Création champs PV'!BG7=1,1,IF(OR('Création champs PV'!BG7="V1",'Création champs PV'!BG7="V2"),"V",IF('Création champs PV'!BG7="B1","B",IF('Création champs PV'!BG7="B2","B",IF('Création champs PV'!BG7="1a","1a","")))))</f>
        <v/>
      </c>
      <c r="BH6" s="27" t="str">
        <f>IF('Création champs PV'!BH7=1,1,IF(OR('Création champs PV'!BH7="V1",'Création champs PV'!BH7="V2"),"V",IF('Création champs PV'!BH7="B1","B",IF('Création champs PV'!BH7="B2","B",IF('Création champs PV'!BH7="1a","1a","")))))</f>
        <v/>
      </c>
      <c r="BI6" s="27" t="str">
        <f>IF('Création champs PV'!BI7=1,1,IF(OR('Création champs PV'!BI7="V1",'Création champs PV'!BI7="V2"),"V",IF('Création champs PV'!BI7="B1","B",IF('Création champs PV'!BI7="B2","B",IF('Création champs PV'!BI7="1a","1a","")))))</f>
        <v/>
      </c>
      <c r="BJ6" s="27" t="str">
        <f>IF('Création champs PV'!BJ7=1,1,IF(OR('Création champs PV'!BJ7="V1",'Création champs PV'!BJ7="V2"),"V",IF('Création champs PV'!BJ7="B1","B",IF('Création champs PV'!BJ7="B2","B",IF('Création champs PV'!BJ7="1a","1a","")))))</f>
        <v/>
      </c>
      <c r="BK6" s="27" t="str">
        <f>IF('Création champs PV'!BK7=1,1,IF(OR('Création champs PV'!BK7="V1",'Création champs PV'!BK7="V2"),"V",IF('Création champs PV'!BK7="B1","B",IF('Création champs PV'!BK7="B2","B",IF('Création champs PV'!BK7="1a","1a","")))))</f>
        <v/>
      </c>
      <c r="BL6" s="27" t="str">
        <f>IF('Création champs PV'!BL7=1,1,IF(OR('Création champs PV'!BL7="V1",'Création champs PV'!BL7="V2"),"V",IF('Création champs PV'!BL7="B1","B",IF('Création champs PV'!BL7="B2","B",IF('Création champs PV'!BL7="1a","1a","")))))</f>
        <v/>
      </c>
      <c r="BM6" s="27" t="str">
        <f>IF('Création champs PV'!BM7=1,1,IF(OR('Création champs PV'!BM7="V1",'Création champs PV'!BM7="V2"),"V",IF('Création champs PV'!BM7="B1","B",IF('Création champs PV'!BM7="B2","B",IF('Création champs PV'!BM7="1a","1a","")))))</f>
        <v/>
      </c>
      <c r="BN6" s="27" t="str">
        <f>IF('Création champs PV'!BN7=1,1,IF(OR('Création champs PV'!BN7="V1",'Création champs PV'!BN7="V2"),"V",IF('Création champs PV'!BN7="B1","B",IF('Création champs PV'!BN7="B2","B",IF('Création champs PV'!BN7="1a","1a","")))))</f>
        <v/>
      </c>
      <c r="BO6" s="28" t="str">
        <f>IF('Création champs PV'!BO7=1,1,IF(OR('Création champs PV'!BO7="V1",'Création champs PV'!BO7="V2"),"V",IF('Création champs PV'!BO7="B1","B",IF('Création champs PV'!BO7="B2","B",IF('Création champs PV'!BO7="1a","1a","")))))</f>
        <v/>
      </c>
      <c r="BP6" s="37"/>
    </row>
    <row r="7" spans="1:68" ht="21" customHeight="1" x14ac:dyDescent="0.25">
      <c r="A7" s="11"/>
      <c r="B7" s="36"/>
      <c r="C7" s="26" t="str">
        <f>IF('Création champs PV'!C8=1,1,IF(OR('Création champs PV'!C8="V1",'Création champs PV'!C8="V2"),"V",IF('Création champs PV'!C8="B1","B",IF('Création champs PV'!C8="B2","B",IF('Création champs PV'!C8="1a","1a","")))))</f>
        <v/>
      </c>
      <c r="D7" s="27" t="str">
        <f>IF('Création champs PV'!D8=1,1,IF(OR('Création champs PV'!D8="V1",'Création champs PV'!D8="V2"),"V",IF('Création champs PV'!D8="B1","B",IF('Création champs PV'!D8="B2","B",IF('Création champs PV'!D8="1a","1a","")))))</f>
        <v/>
      </c>
      <c r="E7" s="27" t="str">
        <f>IF('Création champs PV'!E8=1,1,IF(OR('Création champs PV'!E8="V1",'Création champs PV'!E8="V2"),"V",IF('Création champs PV'!E8="B1","B",IF('Création champs PV'!E8="B2","B",IF('Création champs PV'!E8="1a","1a","")))))</f>
        <v/>
      </c>
      <c r="F7" s="27" t="str">
        <f>IF('Création champs PV'!F8=1,1,IF(OR('Création champs PV'!F8="V1",'Création champs PV'!F8="V2"),"V",IF('Création champs PV'!F8="B1","B",IF('Création champs PV'!F8="B2","B",IF('Création champs PV'!F8="1a","1a","")))))</f>
        <v/>
      </c>
      <c r="G7" s="27" t="str">
        <f>IF('Création champs PV'!G8=1,1,IF(OR('Création champs PV'!G8="V1",'Création champs PV'!G8="V2"),"V",IF('Création champs PV'!G8="B1","B",IF('Création champs PV'!G8="B2","B",IF('Création champs PV'!G8="1a","1a","")))))</f>
        <v/>
      </c>
      <c r="H7" s="27" t="str">
        <f>IF('Création champs PV'!H8=1,1,IF(OR('Création champs PV'!H8="V1",'Création champs PV'!H8="V2"),"V",IF('Création champs PV'!H8="B1","B",IF('Création champs PV'!H8="B2","B",IF('Création champs PV'!H8="1a","1a","")))))</f>
        <v/>
      </c>
      <c r="I7" s="27" t="str">
        <f>IF('Création champs PV'!I8=1,1,IF(OR('Création champs PV'!I8="V1",'Création champs PV'!I8="V2"),"V",IF('Création champs PV'!I8="B1","B",IF('Création champs PV'!I8="B2","B",IF('Création champs PV'!I8="1a","1a","")))))</f>
        <v/>
      </c>
      <c r="J7" s="27" t="str">
        <f>IF('Création champs PV'!J8=1,1,IF(OR('Création champs PV'!J8="V1",'Création champs PV'!J8="V2"),"V",IF('Création champs PV'!J8="B1","B",IF('Création champs PV'!J8="B2","B",IF('Création champs PV'!J8="1a","1a","")))))</f>
        <v/>
      </c>
      <c r="K7" s="27" t="str">
        <f>IF('Création champs PV'!K8=1,1,IF(OR('Création champs PV'!K8="V1",'Création champs PV'!K8="V2"),"V",IF('Création champs PV'!K8="B1","B",IF('Création champs PV'!K8="B2","B",IF('Création champs PV'!K8="1a","1a","")))))</f>
        <v/>
      </c>
      <c r="L7" s="27" t="str">
        <f>IF('Création champs PV'!L8=1,1,IF(OR('Création champs PV'!L8="V1",'Création champs PV'!L8="V2"),"V",IF('Création champs PV'!L8="B1","B",IF('Création champs PV'!L8="B2","B",IF('Création champs PV'!L8="1a","1a","")))))</f>
        <v/>
      </c>
      <c r="M7" s="27" t="str">
        <f>IF('Création champs PV'!M8=1,1,IF(OR('Création champs PV'!M8="V1",'Création champs PV'!M8="V2"),"V",IF('Création champs PV'!M8="B1","B",IF('Création champs PV'!M8="B2","B",IF('Création champs PV'!M8="1a","1a","")))))</f>
        <v/>
      </c>
      <c r="N7" s="27" t="str">
        <f>IF('Création champs PV'!N8=1,1,IF(OR('Création champs PV'!N8="V1",'Création champs PV'!N8="V2"),"V",IF('Création champs PV'!N8="B1","B",IF('Création champs PV'!N8="B2","B",IF('Création champs PV'!N8="1a","1a","")))))</f>
        <v/>
      </c>
      <c r="O7" s="27" t="str">
        <f>IF('Création champs PV'!O8=1,1,IF(OR('Création champs PV'!O8="V1",'Création champs PV'!O8="V2"),"V",IF('Création champs PV'!O8="B1","B",IF('Création champs PV'!O8="B2","B",IF('Création champs PV'!O8="1a","1a","")))))</f>
        <v/>
      </c>
      <c r="P7" s="28" t="str">
        <f>IF('Création champs PV'!P8=1,1,IF(OR('Création champs PV'!P8="V1",'Création champs PV'!P8="V2"),"V",IF('Création champs PV'!P8="B1","B",IF('Création champs PV'!P8="B2","B",IF('Création champs PV'!P8="1a","1a","")))))</f>
        <v/>
      </c>
      <c r="Q7" s="37"/>
      <c r="S7" s="36"/>
      <c r="T7" s="26" t="str">
        <f>IF('Création champs PV'!T8=1,1,IF(OR('Création champs PV'!T8="V1",'Création champs PV'!T8="V2"),"V",IF('Création champs PV'!T8="B1","B",IF('Création champs PV'!T8="B2","B",IF('Création champs PV'!T8="1a","1a","")))))</f>
        <v/>
      </c>
      <c r="U7" s="27" t="str">
        <f>IF('Création champs PV'!U8=1,1,IF(OR('Création champs PV'!U8="V1",'Création champs PV'!U8="V2"),"V",IF('Création champs PV'!U8="B1","B",IF('Création champs PV'!U8="B2","B",IF('Création champs PV'!U8="1a","1a","")))))</f>
        <v/>
      </c>
      <c r="V7" s="27" t="str">
        <f>IF('Création champs PV'!V8=1,1,IF(OR('Création champs PV'!V8="V1",'Création champs PV'!V8="V2"),"V",IF('Création champs PV'!V8="B1","B",IF('Création champs PV'!V8="B2","B",IF('Création champs PV'!V8="1a","1a","")))))</f>
        <v/>
      </c>
      <c r="W7" s="27" t="str">
        <f>IF('Création champs PV'!W8=1,1,IF(OR('Création champs PV'!W8="V1",'Création champs PV'!W8="V2"),"V",IF('Création champs PV'!W8="B1","B",IF('Création champs PV'!W8="B2","B",IF('Création champs PV'!W8="1a","1a","")))))</f>
        <v/>
      </c>
      <c r="X7" s="27" t="str">
        <f>IF('Création champs PV'!X8=1,1,IF(OR('Création champs PV'!X8="V1",'Création champs PV'!X8="V2"),"V",IF('Création champs PV'!X8="B1","B",IF('Création champs PV'!X8="B2","B",IF('Création champs PV'!X8="1a","1a","")))))</f>
        <v/>
      </c>
      <c r="Y7" s="27" t="str">
        <f>IF('Création champs PV'!Y8=1,1,IF(OR('Création champs PV'!Y8="V1",'Création champs PV'!Y8="V2"),"V",IF('Création champs PV'!Y8="B1","B",IF('Création champs PV'!Y8="B2","B",IF('Création champs PV'!Y8="1a","1a","")))))</f>
        <v/>
      </c>
      <c r="Z7" s="27" t="str">
        <f>IF('Création champs PV'!Z8=1,1,IF(OR('Création champs PV'!Z8="V1",'Création champs PV'!Z8="V2"),"V",IF('Création champs PV'!Z8="B1","B",IF('Création champs PV'!Z8="B2","B",IF('Création champs PV'!Z8="1a","1a","")))))</f>
        <v/>
      </c>
      <c r="AA7" s="27" t="str">
        <f>IF('Création champs PV'!AA8=1,1,IF(OR('Création champs PV'!AA8="V1",'Création champs PV'!AA8="V2"),"V",IF('Création champs PV'!AA8="B1","B",IF('Création champs PV'!AA8="B2","B",IF('Création champs PV'!AA8="1a","1a","")))))</f>
        <v/>
      </c>
      <c r="AB7" s="27" t="str">
        <f>IF('Création champs PV'!AB8=1,1,IF(OR('Création champs PV'!AB8="V1",'Création champs PV'!AB8="V2"),"V",IF('Création champs PV'!AB8="B1","B",IF('Création champs PV'!AB8="B2","B",IF('Création champs PV'!AB8="1a","1a","")))))</f>
        <v/>
      </c>
      <c r="AC7" s="27" t="str">
        <f>IF('Création champs PV'!AC8=1,1,IF(OR('Création champs PV'!AC8="V1",'Création champs PV'!AC8="V2"),"V",IF('Création champs PV'!AC8="B1","B",IF('Création champs PV'!AC8="B2","B",IF('Création champs PV'!AC8="1a","1a","")))))</f>
        <v/>
      </c>
      <c r="AD7" s="27" t="str">
        <f>IF('Création champs PV'!AD8=1,1,IF(OR('Création champs PV'!AD8="V1",'Création champs PV'!AD8="V2"),"V",IF('Création champs PV'!AD8="B1","B",IF('Création champs PV'!AD8="B2","B",IF('Création champs PV'!AD8="1a","1a","")))))</f>
        <v/>
      </c>
      <c r="AE7" s="27" t="str">
        <f>IF('Création champs PV'!AE8=1,1,IF(OR('Création champs PV'!AE8="V1",'Création champs PV'!AE8="V2"),"V",IF('Création champs PV'!AE8="B1","B",IF('Création champs PV'!AE8="B2","B",IF('Création champs PV'!AE8="1a","1a","")))))</f>
        <v/>
      </c>
      <c r="AF7" s="27" t="str">
        <f>IF('Création champs PV'!AF8=1,1,IF(OR('Création champs PV'!AF8="V1",'Création champs PV'!AF8="V2"),"V",IF('Création champs PV'!AF8="B1","B",IF('Création champs PV'!AF8="B2","B",IF('Création champs PV'!AF8="1a","1a","")))))</f>
        <v/>
      </c>
      <c r="AG7" s="28" t="str">
        <f>IF('Création champs PV'!AG8=1,1,IF(OR('Création champs PV'!AG8="V1",'Création champs PV'!AG8="V2"),"V",IF('Création champs PV'!AG8="B1","B",IF('Création champs PV'!AG8="B2","B",IF('Création champs PV'!AG8="1a","1a","")))))</f>
        <v/>
      </c>
      <c r="AH7" s="37"/>
      <c r="AJ7" s="36"/>
      <c r="AK7" s="26" t="str">
        <f>IF('Création champs PV'!AK8=1,1,IF(OR('Création champs PV'!AK8="V1",'Création champs PV'!AK8="V2"),"V",IF('Création champs PV'!AK8="B1","B",IF('Création champs PV'!AK8="B2","B",IF('Création champs PV'!AK8="1a","1a","")))))</f>
        <v/>
      </c>
      <c r="AL7" s="27" t="str">
        <f>IF('Création champs PV'!AL8=1,1,IF(OR('Création champs PV'!AL8="V1",'Création champs PV'!AL8="V2"),"V",IF('Création champs PV'!AL8="B1","B",IF('Création champs PV'!AL8="B2","B",IF('Création champs PV'!AL8="1a","1a","")))))</f>
        <v/>
      </c>
      <c r="AM7" s="27" t="str">
        <f>IF('Création champs PV'!AM8=1,1,IF(OR('Création champs PV'!AM8="V1",'Création champs PV'!AM8="V2"),"V",IF('Création champs PV'!AM8="B1","B",IF('Création champs PV'!AM8="B2","B",IF('Création champs PV'!AM8="1a","1a","")))))</f>
        <v/>
      </c>
      <c r="AN7" s="27" t="str">
        <f>IF('Création champs PV'!AN8=1,1,IF(OR('Création champs PV'!AN8="V1",'Création champs PV'!AN8="V2"),"V",IF('Création champs PV'!AN8="B1","B",IF('Création champs PV'!AN8="B2","B",IF('Création champs PV'!AN8="1a","1a","")))))</f>
        <v/>
      </c>
      <c r="AO7" s="27" t="str">
        <f>IF('Création champs PV'!AO8=1,1,IF(OR('Création champs PV'!AO8="V1",'Création champs PV'!AO8="V2"),"V",IF('Création champs PV'!AO8="B1","B",IF('Création champs PV'!AO8="B2","B",IF('Création champs PV'!AO8="1a","1a","")))))</f>
        <v/>
      </c>
      <c r="AP7" s="27" t="str">
        <f>IF('Création champs PV'!AP8=1,1,IF(OR('Création champs PV'!AP8="V1",'Création champs PV'!AP8="V2"),"V",IF('Création champs PV'!AP8="B1","B",IF('Création champs PV'!AP8="B2","B",IF('Création champs PV'!AP8="1a","1a","")))))</f>
        <v/>
      </c>
      <c r="AQ7" s="27" t="str">
        <f>IF('Création champs PV'!AQ8=1,1,IF(OR('Création champs PV'!AQ8="V1",'Création champs PV'!AQ8="V2"),"V",IF('Création champs PV'!AQ8="B1","B",IF('Création champs PV'!AQ8="B2","B",IF('Création champs PV'!AQ8="1a","1a","")))))</f>
        <v/>
      </c>
      <c r="AR7" s="27" t="str">
        <f>IF('Création champs PV'!AR8=1,1,IF(OR('Création champs PV'!AR8="V1",'Création champs PV'!AR8="V2"),"V",IF('Création champs PV'!AR8="B1","B",IF('Création champs PV'!AR8="B2","B",IF('Création champs PV'!AR8="1a","1a","")))))</f>
        <v/>
      </c>
      <c r="AS7" s="27" t="str">
        <f>IF('Création champs PV'!AS8=1,1,IF(OR('Création champs PV'!AS8="V1",'Création champs PV'!AS8="V2"),"V",IF('Création champs PV'!AS8="B1","B",IF('Création champs PV'!AS8="B2","B",IF('Création champs PV'!AS8="1a","1a","")))))</f>
        <v/>
      </c>
      <c r="AT7" s="27" t="str">
        <f>IF('Création champs PV'!AT8=1,1,IF(OR('Création champs PV'!AT8="V1",'Création champs PV'!AT8="V2"),"V",IF('Création champs PV'!AT8="B1","B",IF('Création champs PV'!AT8="B2","B",IF('Création champs PV'!AT8="1a","1a","")))))</f>
        <v/>
      </c>
      <c r="AU7" s="27" t="str">
        <f>IF('Création champs PV'!AU8=1,1,IF(OR('Création champs PV'!AU8="V1",'Création champs PV'!AU8="V2"),"V",IF('Création champs PV'!AU8="B1","B",IF('Création champs PV'!AU8="B2","B",IF('Création champs PV'!AU8="1a","1a","")))))</f>
        <v/>
      </c>
      <c r="AV7" s="27" t="str">
        <f>IF('Création champs PV'!AV8=1,1,IF(OR('Création champs PV'!AV8="V1",'Création champs PV'!AV8="V2"),"V",IF('Création champs PV'!AV8="B1","B",IF('Création champs PV'!AV8="B2","B",IF('Création champs PV'!AV8="1a","1a","")))))</f>
        <v/>
      </c>
      <c r="AW7" s="27" t="str">
        <f>IF('Création champs PV'!AW8=1,1,IF(OR('Création champs PV'!AW8="V1",'Création champs PV'!AW8="V2"),"V",IF('Création champs PV'!AW8="B1","B",IF('Création champs PV'!AW8="B2","B",IF('Création champs PV'!AW8="1a","1a","")))))</f>
        <v/>
      </c>
      <c r="AX7" s="28" t="str">
        <f>IF('Création champs PV'!AX8=1,1,IF(OR('Création champs PV'!AX8="V1",'Création champs PV'!AX8="V2"),"V",IF('Création champs PV'!AX8="B1","B",IF('Création champs PV'!AX8="B2","B",IF('Création champs PV'!AX8="1a","1a","")))))</f>
        <v/>
      </c>
      <c r="AY7" s="37"/>
      <c r="BA7" s="36"/>
      <c r="BB7" s="26" t="str">
        <f>IF('Création champs PV'!BB8=1,1,IF(OR('Création champs PV'!BB8="V1",'Création champs PV'!BB8="V2"),"V",IF('Création champs PV'!BB8="B1","B",IF('Création champs PV'!BB8="B2","B",IF('Création champs PV'!BB8="1a","1a","")))))</f>
        <v/>
      </c>
      <c r="BC7" s="27" t="str">
        <f>IF('Création champs PV'!BC8=1,1,IF(OR('Création champs PV'!BC8="V1",'Création champs PV'!BC8="V2"),"V",IF('Création champs PV'!BC8="B1","B",IF('Création champs PV'!BC8="B2","B",IF('Création champs PV'!BC8="1a","1a","")))))</f>
        <v/>
      </c>
      <c r="BD7" s="27" t="str">
        <f>IF('Création champs PV'!BD8=1,1,IF(OR('Création champs PV'!BD8="V1",'Création champs PV'!BD8="V2"),"V",IF('Création champs PV'!BD8="B1","B",IF('Création champs PV'!BD8="B2","B",IF('Création champs PV'!BD8="1a","1a","")))))</f>
        <v/>
      </c>
      <c r="BE7" s="27" t="str">
        <f>IF('Création champs PV'!BE8=1,1,IF(OR('Création champs PV'!BE8="V1",'Création champs PV'!BE8="V2"),"V",IF('Création champs PV'!BE8="B1","B",IF('Création champs PV'!BE8="B2","B",IF('Création champs PV'!BE8="1a","1a","")))))</f>
        <v/>
      </c>
      <c r="BF7" s="27" t="str">
        <f>IF('Création champs PV'!BF8=1,1,IF(OR('Création champs PV'!BF8="V1",'Création champs PV'!BF8="V2"),"V",IF('Création champs PV'!BF8="B1","B",IF('Création champs PV'!BF8="B2","B",IF('Création champs PV'!BF8="1a","1a","")))))</f>
        <v/>
      </c>
      <c r="BG7" s="27" t="str">
        <f>IF('Création champs PV'!BG8=1,1,IF(OR('Création champs PV'!BG8="V1",'Création champs PV'!BG8="V2"),"V",IF('Création champs PV'!BG8="B1","B",IF('Création champs PV'!BG8="B2","B",IF('Création champs PV'!BG8="1a","1a","")))))</f>
        <v/>
      </c>
      <c r="BH7" s="27" t="str">
        <f>IF('Création champs PV'!BH8=1,1,IF(OR('Création champs PV'!BH8="V1",'Création champs PV'!BH8="V2"),"V",IF('Création champs PV'!BH8="B1","B",IF('Création champs PV'!BH8="B2","B",IF('Création champs PV'!BH8="1a","1a","")))))</f>
        <v/>
      </c>
      <c r="BI7" s="27" t="str">
        <f>IF('Création champs PV'!BI8=1,1,IF(OR('Création champs PV'!BI8="V1",'Création champs PV'!BI8="V2"),"V",IF('Création champs PV'!BI8="B1","B",IF('Création champs PV'!BI8="B2","B",IF('Création champs PV'!BI8="1a","1a","")))))</f>
        <v/>
      </c>
      <c r="BJ7" s="27" t="str">
        <f>IF('Création champs PV'!BJ8=1,1,IF(OR('Création champs PV'!BJ8="V1",'Création champs PV'!BJ8="V2"),"V",IF('Création champs PV'!BJ8="B1","B",IF('Création champs PV'!BJ8="B2","B",IF('Création champs PV'!BJ8="1a","1a","")))))</f>
        <v/>
      </c>
      <c r="BK7" s="27" t="str">
        <f>IF('Création champs PV'!BK8=1,1,IF(OR('Création champs PV'!BK8="V1",'Création champs PV'!BK8="V2"),"V",IF('Création champs PV'!BK8="B1","B",IF('Création champs PV'!BK8="B2","B",IF('Création champs PV'!BK8="1a","1a","")))))</f>
        <v/>
      </c>
      <c r="BL7" s="27" t="str">
        <f>IF('Création champs PV'!BL8=1,1,IF(OR('Création champs PV'!BL8="V1",'Création champs PV'!BL8="V2"),"V",IF('Création champs PV'!BL8="B1","B",IF('Création champs PV'!BL8="B2","B",IF('Création champs PV'!BL8="1a","1a","")))))</f>
        <v/>
      </c>
      <c r="BM7" s="27" t="str">
        <f>IF('Création champs PV'!BM8=1,1,IF(OR('Création champs PV'!BM8="V1",'Création champs PV'!BM8="V2"),"V",IF('Création champs PV'!BM8="B1","B",IF('Création champs PV'!BM8="B2","B",IF('Création champs PV'!BM8="1a","1a","")))))</f>
        <v/>
      </c>
      <c r="BN7" s="27" t="str">
        <f>IF('Création champs PV'!BN8=1,1,IF(OR('Création champs PV'!BN8="V1",'Création champs PV'!BN8="V2"),"V",IF('Création champs PV'!BN8="B1","B",IF('Création champs PV'!BN8="B2","B",IF('Création champs PV'!BN8="1a","1a","")))))</f>
        <v/>
      </c>
      <c r="BO7" s="28" t="str">
        <f>IF('Création champs PV'!BO8=1,1,IF(OR('Création champs PV'!BO8="V1",'Création champs PV'!BO8="V2"),"V",IF('Création champs PV'!BO8="B1","B",IF('Création champs PV'!BO8="B2","B",IF('Création champs PV'!BO8="1a","1a","")))))</f>
        <v/>
      </c>
      <c r="BP7" s="37"/>
    </row>
    <row r="8" spans="1:68" ht="21" customHeight="1" x14ac:dyDescent="0.25">
      <c r="A8" s="11"/>
      <c r="B8" s="36"/>
      <c r="C8" s="26" t="str">
        <f>IF('Création champs PV'!C9=1,1,IF(OR('Création champs PV'!C9="V1",'Création champs PV'!C9="V2"),"V",IF('Création champs PV'!C9="B1","B",IF('Création champs PV'!C9="B2","B",IF('Création champs PV'!C9="1a","1a","")))))</f>
        <v/>
      </c>
      <c r="D8" s="27" t="str">
        <f>IF('Création champs PV'!D9=1,1,IF(OR('Création champs PV'!D9="V1",'Création champs PV'!D9="V2"),"V",IF('Création champs PV'!D9="B1","B",IF('Création champs PV'!D9="B2","B",IF('Création champs PV'!D9="1a","1a","")))))</f>
        <v/>
      </c>
      <c r="E8" s="27" t="str">
        <f>IF('Création champs PV'!E9=1,1,IF(OR('Création champs PV'!E9="V1",'Création champs PV'!E9="V2"),"V",IF('Création champs PV'!E9="B1","B",IF('Création champs PV'!E9="B2","B",IF('Création champs PV'!E9="1a","1a","")))))</f>
        <v/>
      </c>
      <c r="F8" s="27" t="str">
        <f>IF('Création champs PV'!F9=1,1,IF(OR('Création champs PV'!F9="V1",'Création champs PV'!F9="V2"),"V",IF('Création champs PV'!F9="B1","B",IF('Création champs PV'!F9="B2","B",IF('Création champs PV'!F9="1a","1a","")))))</f>
        <v/>
      </c>
      <c r="G8" s="27" t="str">
        <f>IF('Création champs PV'!G9=1,1,IF(OR('Création champs PV'!G9="V1",'Création champs PV'!G9="V2"),"V",IF('Création champs PV'!G9="B1","B",IF('Création champs PV'!G9="B2","B",IF('Création champs PV'!G9="1a","1a","")))))</f>
        <v/>
      </c>
      <c r="H8" s="27" t="str">
        <f>IF('Création champs PV'!H9=1,1,IF(OR('Création champs PV'!H9="V1",'Création champs PV'!H9="V2"),"V",IF('Création champs PV'!H9="B1","B",IF('Création champs PV'!H9="B2","B",IF('Création champs PV'!H9="1a","1a","")))))</f>
        <v/>
      </c>
      <c r="I8" s="27" t="str">
        <f>IF('Création champs PV'!I9=1,1,IF(OR('Création champs PV'!I9="V1",'Création champs PV'!I9="V2"),"V",IF('Création champs PV'!I9="B1","B",IF('Création champs PV'!I9="B2","B",IF('Création champs PV'!I9="1a","1a","")))))</f>
        <v/>
      </c>
      <c r="J8" s="27" t="str">
        <f>IF('Création champs PV'!J9=1,1,IF(OR('Création champs PV'!J9="V1",'Création champs PV'!J9="V2"),"V",IF('Création champs PV'!J9="B1","B",IF('Création champs PV'!J9="B2","B",IF('Création champs PV'!J9="1a","1a","")))))</f>
        <v/>
      </c>
      <c r="K8" s="27" t="str">
        <f>IF('Création champs PV'!K9=1,1,IF(OR('Création champs PV'!K9="V1",'Création champs PV'!K9="V2"),"V",IF('Création champs PV'!K9="B1","B",IF('Création champs PV'!K9="B2","B",IF('Création champs PV'!K9="1a","1a","")))))</f>
        <v/>
      </c>
      <c r="L8" s="27" t="str">
        <f>IF('Création champs PV'!L9=1,1,IF(OR('Création champs PV'!L9="V1",'Création champs PV'!L9="V2"),"V",IF('Création champs PV'!L9="B1","B",IF('Création champs PV'!L9="B2","B",IF('Création champs PV'!L9="1a","1a","")))))</f>
        <v/>
      </c>
      <c r="M8" s="27" t="str">
        <f>IF('Création champs PV'!M9=1,1,IF(OR('Création champs PV'!M9="V1",'Création champs PV'!M9="V2"),"V",IF('Création champs PV'!M9="B1","B",IF('Création champs PV'!M9="B2","B",IF('Création champs PV'!M9="1a","1a","")))))</f>
        <v/>
      </c>
      <c r="N8" s="27" t="str">
        <f>IF('Création champs PV'!N9=1,1,IF(OR('Création champs PV'!N9="V1",'Création champs PV'!N9="V2"),"V",IF('Création champs PV'!N9="B1","B",IF('Création champs PV'!N9="B2","B",IF('Création champs PV'!N9="1a","1a","")))))</f>
        <v/>
      </c>
      <c r="O8" s="27" t="str">
        <f>IF('Création champs PV'!O9=1,1,IF(OR('Création champs PV'!O9="V1",'Création champs PV'!O9="V2"),"V",IF('Création champs PV'!O9="B1","B",IF('Création champs PV'!O9="B2","B",IF('Création champs PV'!O9="1a","1a","")))))</f>
        <v/>
      </c>
      <c r="P8" s="28" t="str">
        <f>IF('Création champs PV'!P9=1,1,IF(OR('Création champs PV'!P9="V1",'Création champs PV'!P9="V2"),"V",IF('Création champs PV'!P9="B1","B",IF('Création champs PV'!P9="B2","B",IF('Création champs PV'!P9="1a","1a","")))))</f>
        <v/>
      </c>
      <c r="Q8" s="37"/>
      <c r="S8" s="36"/>
      <c r="T8" s="26" t="str">
        <f>IF('Création champs PV'!T9=1,1,IF(OR('Création champs PV'!T9="V1",'Création champs PV'!T9="V2"),"V",IF('Création champs PV'!T9="B1","B",IF('Création champs PV'!T9="B2","B",IF('Création champs PV'!T9="1a","1a","")))))</f>
        <v/>
      </c>
      <c r="U8" s="27" t="str">
        <f>IF('Création champs PV'!U9=1,1,IF(OR('Création champs PV'!U9="V1",'Création champs PV'!U9="V2"),"V",IF('Création champs PV'!U9="B1","B",IF('Création champs PV'!U9="B2","B",IF('Création champs PV'!U9="1a","1a","")))))</f>
        <v/>
      </c>
      <c r="V8" s="27" t="str">
        <f>IF('Création champs PV'!V9=1,1,IF(OR('Création champs PV'!V9="V1",'Création champs PV'!V9="V2"),"V",IF('Création champs PV'!V9="B1","B",IF('Création champs PV'!V9="B2","B",IF('Création champs PV'!V9="1a","1a","")))))</f>
        <v/>
      </c>
      <c r="W8" s="27" t="str">
        <f>IF('Création champs PV'!W9=1,1,IF(OR('Création champs PV'!W9="V1",'Création champs PV'!W9="V2"),"V",IF('Création champs PV'!W9="B1","B",IF('Création champs PV'!W9="B2","B",IF('Création champs PV'!W9="1a","1a","")))))</f>
        <v/>
      </c>
      <c r="X8" s="27" t="str">
        <f>IF('Création champs PV'!X9=1,1,IF(OR('Création champs PV'!X9="V1",'Création champs PV'!X9="V2"),"V",IF('Création champs PV'!X9="B1","B",IF('Création champs PV'!X9="B2","B",IF('Création champs PV'!X9="1a","1a","")))))</f>
        <v/>
      </c>
      <c r="Y8" s="27" t="str">
        <f>IF('Création champs PV'!Y9=1,1,IF(OR('Création champs PV'!Y9="V1",'Création champs PV'!Y9="V2"),"V",IF('Création champs PV'!Y9="B1","B",IF('Création champs PV'!Y9="B2","B",IF('Création champs PV'!Y9="1a","1a","")))))</f>
        <v/>
      </c>
      <c r="Z8" s="27" t="str">
        <f>IF('Création champs PV'!Z9=1,1,IF(OR('Création champs PV'!Z9="V1",'Création champs PV'!Z9="V2"),"V",IF('Création champs PV'!Z9="B1","B",IF('Création champs PV'!Z9="B2","B",IF('Création champs PV'!Z9="1a","1a","")))))</f>
        <v/>
      </c>
      <c r="AA8" s="27" t="str">
        <f>IF('Création champs PV'!AA9=1,1,IF(OR('Création champs PV'!AA9="V1",'Création champs PV'!AA9="V2"),"V",IF('Création champs PV'!AA9="B1","B",IF('Création champs PV'!AA9="B2","B",IF('Création champs PV'!AA9="1a","1a","")))))</f>
        <v/>
      </c>
      <c r="AB8" s="27" t="str">
        <f>IF('Création champs PV'!AB9=1,1,IF(OR('Création champs PV'!AB9="V1",'Création champs PV'!AB9="V2"),"V",IF('Création champs PV'!AB9="B1","B",IF('Création champs PV'!AB9="B2","B",IF('Création champs PV'!AB9="1a","1a","")))))</f>
        <v/>
      </c>
      <c r="AC8" s="27" t="str">
        <f>IF('Création champs PV'!AC9=1,1,IF(OR('Création champs PV'!AC9="V1",'Création champs PV'!AC9="V2"),"V",IF('Création champs PV'!AC9="B1","B",IF('Création champs PV'!AC9="B2","B",IF('Création champs PV'!AC9="1a","1a","")))))</f>
        <v/>
      </c>
      <c r="AD8" s="27" t="str">
        <f>IF('Création champs PV'!AD9=1,1,IF(OR('Création champs PV'!AD9="V1",'Création champs PV'!AD9="V2"),"V",IF('Création champs PV'!AD9="B1","B",IF('Création champs PV'!AD9="B2","B",IF('Création champs PV'!AD9="1a","1a","")))))</f>
        <v/>
      </c>
      <c r="AE8" s="27" t="str">
        <f>IF('Création champs PV'!AE9=1,1,IF(OR('Création champs PV'!AE9="V1",'Création champs PV'!AE9="V2"),"V",IF('Création champs PV'!AE9="B1","B",IF('Création champs PV'!AE9="B2","B",IF('Création champs PV'!AE9="1a","1a","")))))</f>
        <v/>
      </c>
      <c r="AF8" s="27" t="str">
        <f>IF('Création champs PV'!AF9=1,1,IF(OR('Création champs PV'!AF9="V1",'Création champs PV'!AF9="V2"),"V",IF('Création champs PV'!AF9="B1","B",IF('Création champs PV'!AF9="B2","B",IF('Création champs PV'!AF9="1a","1a","")))))</f>
        <v/>
      </c>
      <c r="AG8" s="28" t="str">
        <f>IF('Création champs PV'!AG9=1,1,IF(OR('Création champs PV'!AG9="V1",'Création champs PV'!AG9="V2"),"V",IF('Création champs PV'!AG9="B1","B",IF('Création champs PV'!AG9="B2","B",IF('Création champs PV'!AG9="1a","1a","")))))</f>
        <v/>
      </c>
      <c r="AH8" s="37"/>
      <c r="AJ8" s="36"/>
      <c r="AK8" s="26" t="str">
        <f>IF('Création champs PV'!AK9=1,1,IF(OR('Création champs PV'!AK9="V1",'Création champs PV'!AK9="V2"),"V",IF('Création champs PV'!AK9="B1","B",IF('Création champs PV'!AK9="B2","B",IF('Création champs PV'!AK9="1a","1a","")))))</f>
        <v/>
      </c>
      <c r="AL8" s="27" t="str">
        <f>IF('Création champs PV'!AL9=1,1,IF(OR('Création champs PV'!AL9="V1",'Création champs PV'!AL9="V2"),"V",IF('Création champs PV'!AL9="B1","B",IF('Création champs PV'!AL9="B2","B",IF('Création champs PV'!AL9="1a","1a","")))))</f>
        <v/>
      </c>
      <c r="AM8" s="27" t="str">
        <f>IF('Création champs PV'!AM9=1,1,IF(OR('Création champs PV'!AM9="V1",'Création champs PV'!AM9="V2"),"V",IF('Création champs PV'!AM9="B1","B",IF('Création champs PV'!AM9="B2","B",IF('Création champs PV'!AM9="1a","1a","")))))</f>
        <v/>
      </c>
      <c r="AN8" s="27" t="str">
        <f>IF('Création champs PV'!AN9=1,1,IF(OR('Création champs PV'!AN9="V1",'Création champs PV'!AN9="V2"),"V",IF('Création champs PV'!AN9="B1","B",IF('Création champs PV'!AN9="B2","B",IF('Création champs PV'!AN9="1a","1a","")))))</f>
        <v/>
      </c>
      <c r="AO8" s="27" t="str">
        <f>IF('Création champs PV'!AO9=1,1,IF(OR('Création champs PV'!AO9="V1",'Création champs PV'!AO9="V2"),"V",IF('Création champs PV'!AO9="B1","B",IF('Création champs PV'!AO9="B2","B",IF('Création champs PV'!AO9="1a","1a","")))))</f>
        <v/>
      </c>
      <c r="AP8" s="27" t="str">
        <f>IF('Création champs PV'!AP9=1,1,IF(OR('Création champs PV'!AP9="V1",'Création champs PV'!AP9="V2"),"V",IF('Création champs PV'!AP9="B1","B",IF('Création champs PV'!AP9="B2","B",IF('Création champs PV'!AP9="1a","1a","")))))</f>
        <v/>
      </c>
      <c r="AQ8" s="27" t="str">
        <f>IF('Création champs PV'!AQ9=1,1,IF(OR('Création champs PV'!AQ9="V1",'Création champs PV'!AQ9="V2"),"V",IF('Création champs PV'!AQ9="B1","B",IF('Création champs PV'!AQ9="B2","B",IF('Création champs PV'!AQ9="1a","1a","")))))</f>
        <v/>
      </c>
      <c r="AR8" s="27" t="str">
        <f>IF('Création champs PV'!AR9=1,1,IF(OR('Création champs PV'!AR9="V1",'Création champs PV'!AR9="V2"),"V",IF('Création champs PV'!AR9="B1","B",IF('Création champs PV'!AR9="B2","B",IF('Création champs PV'!AR9="1a","1a","")))))</f>
        <v/>
      </c>
      <c r="AS8" s="27" t="str">
        <f>IF('Création champs PV'!AS9=1,1,IF(OR('Création champs PV'!AS9="V1",'Création champs PV'!AS9="V2"),"V",IF('Création champs PV'!AS9="B1","B",IF('Création champs PV'!AS9="B2","B",IF('Création champs PV'!AS9="1a","1a","")))))</f>
        <v/>
      </c>
      <c r="AT8" s="27" t="str">
        <f>IF('Création champs PV'!AT9=1,1,IF(OR('Création champs PV'!AT9="V1",'Création champs PV'!AT9="V2"),"V",IF('Création champs PV'!AT9="B1","B",IF('Création champs PV'!AT9="B2","B",IF('Création champs PV'!AT9="1a","1a","")))))</f>
        <v/>
      </c>
      <c r="AU8" s="27" t="str">
        <f>IF('Création champs PV'!AU9=1,1,IF(OR('Création champs PV'!AU9="V1",'Création champs PV'!AU9="V2"),"V",IF('Création champs PV'!AU9="B1","B",IF('Création champs PV'!AU9="B2","B",IF('Création champs PV'!AU9="1a","1a","")))))</f>
        <v/>
      </c>
      <c r="AV8" s="27" t="str">
        <f>IF('Création champs PV'!AV9=1,1,IF(OR('Création champs PV'!AV9="V1",'Création champs PV'!AV9="V2"),"V",IF('Création champs PV'!AV9="B1","B",IF('Création champs PV'!AV9="B2","B",IF('Création champs PV'!AV9="1a","1a","")))))</f>
        <v/>
      </c>
      <c r="AW8" s="27" t="str">
        <f>IF('Création champs PV'!AW9=1,1,IF(OR('Création champs PV'!AW9="V1",'Création champs PV'!AW9="V2"),"V",IF('Création champs PV'!AW9="B1","B",IF('Création champs PV'!AW9="B2","B",IF('Création champs PV'!AW9="1a","1a","")))))</f>
        <v/>
      </c>
      <c r="AX8" s="28" t="str">
        <f>IF('Création champs PV'!AX9=1,1,IF(OR('Création champs PV'!AX9="V1",'Création champs PV'!AX9="V2"),"V",IF('Création champs PV'!AX9="B1","B",IF('Création champs PV'!AX9="B2","B",IF('Création champs PV'!AX9="1a","1a","")))))</f>
        <v/>
      </c>
      <c r="AY8" s="37"/>
      <c r="BA8" s="36"/>
      <c r="BB8" s="26" t="str">
        <f>IF('Création champs PV'!BB9=1,1,IF(OR('Création champs PV'!BB9="V1",'Création champs PV'!BB9="V2"),"V",IF('Création champs PV'!BB9="B1","B",IF('Création champs PV'!BB9="B2","B",IF('Création champs PV'!BB9="1a","1a","")))))</f>
        <v/>
      </c>
      <c r="BC8" s="27" t="str">
        <f>IF('Création champs PV'!BC9=1,1,IF(OR('Création champs PV'!BC9="V1",'Création champs PV'!BC9="V2"),"V",IF('Création champs PV'!BC9="B1","B",IF('Création champs PV'!BC9="B2","B",IF('Création champs PV'!BC9="1a","1a","")))))</f>
        <v/>
      </c>
      <c r="BD8" s="27" t="str">
        <f>IF('Création champs PV'!BD9=1,1,IF(OR('Création champs PV'!BD9="V1",'Création champs PV'!BD9="V2"),"V",IF('Création champs PV'!BD9="B1","B",IF('Création champs PV'!BD9="B2","B",IF('Création champs PV'!BD9="1a","1a","")))))</f>
        <v/>
      </c>
      <c r="BE8" s="27" t="str">
        <f>IF('Création champs PV'!BE9=1,1,IF(OR('Création champs PV'!BE9="V1",'Création champs PV'!BE9="V2"),"V",IF('Création champs PV'!BE9="B1","B",IF('Création champs PV'!BE9="B2","B",IF('Création champs PV'!BE9="1a","1a","")))))</f>
        <v/>
      </c>
      <c r="BF8" s="27" t="str">
        <f>IF('Création champs PV'!BF9=1,1,IF(OR('Création champs PV'!BF9="V1",'Création champs PV'!BF9="V2"),"V",IF('Création champs PV'!BF9="B1","B",IF('Création champs PV'!BF9="B2","B",IF('Création champs PV'!BF9="1a","1a","")))))</f>
        <v/>
      </c>
      <c r="BG8" s="27" t="str">
        <f>IF('Création champs PV'!BG9=1,1,IF(OR('Création champs PV'!BG9="V1",'Création champs PV'!BG9="V2"),"V",IF('Création champs PV'!BG9="B1","B",IF('Création champs PV'!BG9="B2","B",IF('Création champs PV'!BG9="1a","1a","")))))</f>
        <v/>
      </c>
      <c r="BH8" s="27" t="str">
        <f>IF('Création champs PV'!BH9=1,1,IF(OR('Création champs PV'!BH9="V1",'Création champs PV'!BH9="V2"),"V",IF('Création champs PV'!BH9="B1","B",IF('Création champs PV'!BH9="B2","B",IF('Création champs PV'!BH9="1a","1a","")))))</f>
        <v/>
      </c>
      <c r="BI8" s="27" t="str">
        <f>IF('Création champs PV'!BI9=1,1,IF(OR('Création champs PV'!BI9="V1",'Création champs PV'!BI9="V2"),"V",IF('Création champs PV'!BI9="B1","B",IF('Création champs PV'!BI9="B2","B",IF('Création champs PV'!BI9="1a","1a","")))))</f>
        <v/>
      </c>
      <c r="BJ8" s="27" t="str">
        <f>IF('Création champs PV'!BJ9=1,1,IF(OR('Création champs PV'!BJ9="V1",'Création champs PV'!BJ9="V2"),"V",IF('Création champs PV'!BJ9="B1","B",IF('Création champs PV'!BJ9="B2","B",IF('Création champs PV'!BJ9="1a","1a","")))))</f>
        <v/>
      </c>
      <c r="BK8" s="27" t="str">
        <f>IF('Création champs PV'!BK9=1,1,IF(OR('Création champs PV'!BK9="V1",'Création champs PV'!BK9="V2"),"V",IF('Création champs PV'!BK9="B1","B",IF('Création champs PV'!BK9="B2","B",IF('Création champs PV'!BK9="1a","1a","")))))</f>
        <v/>
      </c>
      <c r="BL8" s="27" t="str">
        <f>IF('Création champs PV'!BL9=1,1,IF(OR('Création champs PV'!BL9="V1",'Création champs PV'!BL9="V2"),"V",IF('Création champs PV'!BL9="B1","B",IF('Création champs PV'!BL9="B2","B",IF('Création champs PV'!BL9="1a","1a","")))))</f>
        <v/>
      </c>
      <c r="BM8" s="27" t="str">
        <f>IF('Création champs PV'!BM9=1,1,IF(OR('Création champs PV'!BM9="V1",'Création champs PV'!BM9="V2"),"V",IF('Création champs PV'!BM9="B1","B",IF('Création champs PV'!BM9="B2","B",IF('Création champs PV'!BM9="1a","1a","")))))</f>
        <v/>
      </c>
      <c r="BN8" s="27" t="str">
        <f>IF('Création champs PV'!BN9=1,1,IF(OR('Création champs PV'!BN9="V1",'Création champs PV'!BN9="V2"),"V",IF('Création champs PV'!BN9="B1","B",IF('Création champs PV'!BN9="B2","B",IF('Création champs PV'!BN9="1a","1a","")))))</f>
        <v/>
      </c>
      <c r="BO8" s="28" t="str">
        <f>IF('Création champs PV'!BO9=1,1,IF(OR('Création champs PV'!BO9="V1",'Création champs PV'!BO9="V2"),"V",IF('Création champs PV'!BO9="B1","B",IF('Création champs PV'!BO9="B2","B",IF('Création champs PV'!BO9="1a","1a","")))))</f>
        <v/>
      </c>
      <c r="BP8" s="37"/>
    </row>
    <row r="9" spans="1:68" ht="21" customHeight="1" x14ac:dyDescent="0.25">
      <c r="A9" s="11"/>
      <c r="B9" s="36"/>
      <c r="C9" s="26" t="str">
        <f>IF('Création champs PV'!C10=1,1,IF(OR('Création champs PV'!C10="V1",'Création champs PV'!C10="V2"),"V",IF('Création champs PV'!C10="B1","B",IF('Création champs PV'!C10="B2","B",IF('Création champs PV'!C10="1a","1a","")))))</f>
        <v/>
      </c>
      <c r="D9" s="27" t="str">
        <f>IF('Création champs PV'!D10=1,1,IF(OR('Création champs PV'!D10="V1",'Création champs PV'!D10="V2"),"V",IF('Création champs PV'!D10="B1","B",IF('Création champs PV'!D10="B2","B",IF('Création champs PV'!D10="1a","1a","")))))</f>
        <v/>
      </c>
      <c r="E9" s="27" t="str">
        <f>IF('Création champs PV'!E10=1,1,IF(OR('Création champs PV'!E10="V1",'Création champs PV'!E10="V2"),"V",IF('Création champs PV'!E10="B1","B",IF('Création champs PV'!E10="B2","B",IF('Création champs PV'!E10="1a","1a","")))))</f>
        <v/>
      </c>
      <c r="F9" s="27" t="str">
        <f>IF('Création champs PV'!F10=1,1,IF(OR('Création champs PV'!F10="V1",'Création champs PV'!F10="V2"),"V",IF('Création champs PV'!F10="B1","B",IF('Création champs PV'!F10="B2","B",IF('Création champs PV'!F10="1a","1a","")))))</f>
        <v/>
      </c>
      <c r="G9" s="27" t="str">
        <f>IF('Création champs PV'!G10=1,1,IF(OR('Création champs PV'!G10="V1",'Création champs PV'!G10="V2"),"V",IF('Création champs PV'!G10="B1","B",IF('Création champs PV'!G10="B2","B",IF('Création champs PV'!G10="1a","1a","")))))</f>
        <v/>
      </c>
      <c r="H9" s="27" t="str">
        <f>IF('Création champs PV'!H10=1,1,IF(OR('Création champs PV'!H10="V1",'Création champs PV'!H10="V2"),"V",IF('Création champs PV'!H10="B1","B",IF('Création champs PV'!H10="B2","B",IF('Création champs PV'!H10="1a","1a","")))))</f>
        <v/>
      </c>
      <c r="I9" s="27" t="str">
        <f>IF('Création champs PV'!I10=1,1,IF(OR('Création champs PV'!I10="V1",'Création champs PV'!I10="V2"),"V",IF('Création champs PV'!I10="B1","B",IF('Création champs PV'!I10="B2","B",IF('Création champs PV'!I10="1a","1a","")))))</f>
        <v/>
      </c>
      <c r="J9" s="27" t="str">
        <f>IF('Création champs PV'!J10=1,1,IF(OR('Création champs PV'!J10="V1",'Création champs PV'!J10="V2"),"V",IF('Création champs PV'!J10="B1","B",IF('Création champs PV'!J10="B2","B",IF('Création champs PV'!J10="1a","1a","")))))</f>
        <v/>
      </c>
      <c r="K9" s="27" t="str">
        <f>IF('Création champs PV'!K10=1,1,IF(OR('Création champs PV'!K10="V1",'Création champs PV'!K10="V2"),"V",IF('Création champs PV'!K10="B1","B",IF('Création champs PV'!K10="B2","B",IF('Création champs PV'!K10="1a","1a","")))))</f>
        <v/>
      </c>
      <c r="L9" s="27" t="str">
        <f>IF('Création champs PV'!L10=1,1,IF(OR('Création champs PV'!L10="V1",'Création champs PV'!L10="V2"),"V",IF('Création champs PV'!L10="B1","B",IF('Création champs PV'!L10="B2","B",IF('Création champs PV'!L10="1a","1a","")))))</f>
        <v/>
      </c>
      <c r="M9" s="27" t="str">
        <f>IF('Création champs PV'!M10=1,1,IF(OR('Création champs PV'!M10="V1",'Création champs PV'!M10="V2"),"V",IF('Création champs PV'!M10="B1","B",IF('Création champs PV'!M10="B2","B",IF('Création champs PV'!M10="1a","1a","")))))</f>
        <v/>
      </c>
      <c r="N9" s="27" t="str">
        <f>IF('Création champs PV'!N10=1,1,IF(OR('Création champs PV'!N10="V1",'Création champs PV'!N10="V2"),"V",IF('Création champs PV'!N10="B1","B",IF('Création champs PV'!N10="B2","B",IF('Création champs PV'!N10="1a","1a","")))))</f>
        <v/>
      </c>
      <c r="O9" s="27" t="str">
        <f>IF('Création champs PV'!O10=1,1,IF(OR('Création champs PV'!O10="V1",'Création champs PV'!O10="V2"),"V",IF('Création champs PV'!O10="B1","B",IF('Création champs PV'!O10="B2","B",IF('Création champs PV'!O10="1a","1a","")))))</f>
        <v/>
      </c>
      <c r="P9" s="28" t="str">
        <f>IF('Création champs PV'!P10=1,1,IF(OR('Création champs PV'!P10="V1",'Création champs PV'!P10="V2"),"V",IF('Création champs PV'!P10="B1","B",IF('Création champs PV'!P10="B2","B",IF('Création champs PV'!P10="1a","1a","")))))</f>
        <v/>
      </c>
      <c r="Q9" s="37"/>
      <c r="S9" s="36"/>
      <c r="T9" s="26" t="str">
        <f>IF('Création champs PV'!T10=1,1,IF(OR('Création champs PV'!T10="V1",'Création champs PV'!T10="V2"),"V",IF('Création champs PV'!T10="B1","B",IF('Création champs PV'!T10="B2","B",IF('Création champs PV'!T10="1a","1a","")))))</f>
        <v/>
      </c>
      <c r="U9" s="27" t="str">
        <f>IF('Création champs PV'!U10=1,1,IF(OR('Création champs PV'!U10="V1",'Création champs PV'!U10="V2"),"V",IF('Création champs PV'!U10="B1","B",IF('Création champs PV'!U10="B2","B",IF('Création champs PV'!U10="1a","1a","")))))</f>
        <v/>
      </c>
      <c r="V9" s="27" t="str">
        <f>IF('Création champs PV'!V10=1,1,IF(OR('Création champs PV'!V10="V1",'Création champs PV'!V10="V2"),"V",IF('Création champs PV'!V10="B1","B",IF('Création champs PV'!V10="B2","B",IF('Création champs PV'!V10="1a","1a","")))))</f>
        <v/>
      </c>
      <c r="W9" s="27" t="str">
        <f>IF('Création champs PV'!W10=1,1,IF(OR('Création champs PV'!W10="V1",'Création champs PV'!W10="V2"),"V",IF('Création champs PV'!W10="B1","B",IF('Création champs PV'!W10="B2","B",IF('Création champs PV'!W10="1a","1a","")))))</f>
        <v/>
      </c>
      <c r="X9" s="27" t="str">
        <f>IF('Création champs PV'!X10=1,1,IF(OR('Création champs PV'!X10="V1",'Création champs PV'!X10="V2"),"V",IF('Création champs PV'!X10="B1","B",IF('Création champs PV'!X10="B2","B",IF('Création champs PV'!X10="1a","1a","")))))</f>
        <v/>
      </c>
      <c r="Y9" s="27" t="str">
        <f>IF('Création champs PV'!Y10=1,1,IF(OR('Création champs PV'!Y10="V1",'Création champs PV'!Y10="V2"),"V",IF('Création champs PV'!Y10="B1","B",IF('Création champs PV'!Y10="B2","B",IF('Création champs PV'!Y10="1a","1a","")))))</f>
        <v/>
      </c>
      <c r="Z9" s="27" t="str">
        <f>IF('Création champs PV'!Z10=1,1,IF(OR('Création champs PV'!Z10="V1",'Création champs PV'!Z10="V2"),"V",IF('Création champs PV'!Z10="B1","B",IF('Création champs PV'!Z10="B2","B",IF('Création champs PV'!Z10="1a","1a","")))))</f>
        <v/>
      </c>
      <c r="AA9" s="27" t="str">
        <f>IF('Création champs PV'!AA10=1,1,IF(OR('Création champs PV'!AA10="V1",'Création champs PV'!AA10="V2"),"V",IF('Création champs PV'!AA10="B1","B",IF('Création champs PV'!AA10="B2","B",IF('Création champs PV'!AA10="1a","1a","")))))</f>
        <v/>
      </c>
      <c r="AB9" s="27" t="str">
        <f>IF('Création champs PV'!AB10=1,1,IF(OR('Création champs PV'!AB10="V1",'Création champs PV'!AB10="V2"),"V",IF('Création champs PV'!AB10="B1","B",IF('Création champs PV'!AB10="B2","B",IF('Création champs PV'!AB10="1a","1a","")))))</f>
        <v/>
      </c>
      <c r="AC9" s="27" t="str">
        <f>IF('Création champs PV'!AC10=1,1,IF(OR('Création champs PV'!AC10="V1",'Création champs PV'!AC10="V2"),"V",IF('Création champs PV'!AC10="B1","B",IF('Création champs PV'!AC10="B2","B",IF('Création champs PV'!AC10="1a","1a","")))))</f>
        <v/>
      </c>
      <c r="AD9" s="27" t="str">
        <f>IF('Création champs PV'!AD10=1,1,IF(OR('Création champs PV'!AD10="V1",'Création champs PV'!AD10="V2"),"V",IF('Création champs PV'!AD10="B1","B",IF('Création champs PV'!AD10="B2","B",IF('Création champs PV'!AD10="1a","1a","")))))</f>
        <v/>
      </c>
      <c r="AE9" s="27" t="str">
        <f>IF('Création champs PV'!AE10=1,1,IF(OR('Création champs PV'!AE10="V1",'Création champs PV'!AE10="V2"),"V",IF('Création champs PV'!AE10="B1","B",IF('Création champs PV'!AE10="B2","B",IF('Création champs PV'!AE10="1a","1a","")))))</f>
        <v/>
      </c>
      <c r="AF9" s="27" t="str">
        <f>IF('Création champs PV'!AF10=1,1,IF(OR('Création champs PV'!AF10="V1",'Création champs PV'!AF10="V2"),"V",IF('Création champs PV'!AF10="B1","B",IF('Création champs PV'!AF10="B2","B",IF('Création champs PV'!AF10="1a","1a","")))))</f>
        <v/>
      </c>
      <c r="AG9" s="28" t="str">
        <f>IF('Création champs PV'!AG10=1,1,IF(OR('Création champs PV'!AG10="V1",'Création champs PV'!AG10="V2"),"V",IF('Création champs PV'!AG10="B1","B",IF('Création champs PV'!AG10="B2","B",IF('Création champs PV'!AG10="1a","1a","")))))</f>
        <v/>
      </c>
      <c r="AH9" s="37"/>
      <c r="AJ9" s="36"/>
      <c r="AK9" s="26" t="str">
        <f>IF('Création champs PV'!AK10=1,1,IF(OR('Création champs PV'!AK10="V1",'Création champs PV'!AK10="V2"),"V",IF('Création champs PV'!AK10="B1","B",IF('Création champs PV'!AK10="B2","B",IF('Création champs PV'!AK10="1a","1a","")))))</f>
        <v/>
      </c>
      <c r="AL9" s="27" t="str">
        <f>IF('Création champs PV'!AL10=1,1,IF(OR('Création champs PV'!AL10="V1",'Création champs PV'!AL10="V2"),"V",IF('Création champs PV'!AL10="B1","B",IF('Création champs PV'!AL10="B2","B",IF('Création champs PV'!AL10="1a","1a","")))))</f>
        <v/>
      </c>
      <c r="AM9" s="27" t="str">
        <f>IF('Création champs PV'!AM10=1,1,IF(OR('Création champs PV'!AM10="V1",'Création champs PV'!AM10="V2"),"V",IF('Création champs PV'!AM10="B1","B",IF('Création champs PV'!AM10="B2","B",IF('Création champs PV'!AM10="1a","1a","")))))</f>
        <v/>
      </c>
      <c r="AN9" s="27" t="str">
        <f>IF('Création champs PV'!AN10=1,1,IF(OR('Création champs PV'!AN10="V1",'Création champs PV'!AN10="V2"),"V",IF('Création champs PV'!AN10="B1","B",IF('Création champs PV'!AN10="B2","B",IF('Création champs PV'!AN10="1a","1a","")))))</f>
        <v/>
      </c>
      <c r="AO9" s="27" t="str">
        <f>IF('Création champs PV'!AO10=1,1,IF(OR('Création champs PV'!AO10="V1",'Création champs PV'!AO10="V2"),"V",IF('Création champs PV'!AO10="B1","B",IF('Création champs PV'!AO10="B2","B",IF('Création champs PV'!AO10="1a","1a","")))))</f>
        <v/>
      </c>
      <c r="AP9" s="27" t="str">
        <f>IF('Création champs PV'!AP10=1,1,IF(OR('Création champs PV'!AP10="V1",'Création champs PV'!AP10="V2"),"V",IF('Création champs PV'!AP10="B1","B",IF('Création champs PV'!AP10="B2","B",IF('Création champs PV'!AP10="1a","1a","")))))</f>
        <v/>
      </c>
      <c r="AQ9" s="27" t="str">
        <f>IF('Création champs PV'!AQ10=1,1,IF(OR('Création champs PV'!AQ10="V1",'Création champs PV'!AQ10="V2"),"V",IF('Création champs PV'!AQ10="B1","B",IF('Création champs PV'!AQ10="B2","B",IF('Création champs PV'!AQ10="1a","1a","")))))</f>
        <v/>
      </c>
      <c r="AR9" s="27" t="str">
        <f>IF('Création champs PV'!AR10=1,1,IF(OR('Création champs PV'!AR10="V1",'Création champs PV'!AR10="V2"),"V",IF('Création champs PV'!AR10="B1","B",IF('Création champs PV'!AR10="B2","B",IF('Création champs PV'!AR10="1a","1a","")))))</f>
        <v/>
      </c>
      <c r="AS9" s="27" t="str">
        <f>IF('Création champs PV'!AS10=1,1,IF(OR('Création champs PV'!AS10="V1",'Création champs PV'!AS10="V2"),"V",IF('Création champs PV'!AS10="B1","B",IF('Création champs PV'!AS10="B2","B",IF('Création champs PV'!AS10="1a","1a","")))))</f>
        <v/>
      </c>
      <c r="AT9" s="27" t="str">
        <f>IF('Création champs PV'!AT10=1,1,IF(OR('Création champs PV'!AT10="V1",'Création champs PV'!AT10="V2"),"V",IF('Création champs PV'!AT10="B1","B",IF('Création champs PV'!AT10="B2","B",IF('Création champs PV'!AT10="1a","1a","")))))</f>
        <v/>
      </c>
      <c r="AU9" s="27" t="str">
        <f>IF('Création champs PV'!AU10=1,1,IF(OR('Création champs PV'!AU10="V1",'Création champs PV'!AU10="V2"),"V",IF('Création champs PV'!AU10="B1","B",IF('Création champs PV'!AU10="B2","B",IF('Création champs PV'!AU10="1a","1a","")))))</f>
        <v/>
      </c>
      <c r="AV9" s="27" t="str">
        <f>IF('Création champs PV'!AV10=1,1,IF(OR('Création champs PV'!AV10="V1",'Création champs PV'!AV10="V2"),"V",IF('Création champs PV'!AV10="B1","B",IF('Création champs PV'!AV10="B2","B",IF('Création champs PV'!AV10="1a","1a","")))))</f>
        <v/>
      </c>
      <c r="AW9" s="27" t="str">
        <f>IF('Création champs PV'!AW10=1,1,IF(OR('Création champs PV'!AW10="V1",'Création champs PV'!AW10="V2"),"V",IF('Création champs PV'!AW10="B1","B",IF('Création champs PV'!AW10="B2","B",IF('Création champs PV'!AW10="1a","1a","")))))</f>
        <v/>
      </c>
      <c r="AX9" s="28" t="str">
        <f>IF('Création champs PV'!AX10=1,1,IF(OR('Création champs PV'!AX10="V1",'Création champs PV'!AX10="V2"),"V",IF('Création champs PV'!AX10="B1","B",IF('Création champs PV'!AX10="B2","B",IF('Création champs PV'!AX10="1a","1a","")))))</f>
        <v/>
      </c>
      <c r="AY9" s="37"/>
      <c r="BA9" s="36"/>
      <c r="BB9" s="26" t="str">
        <f>IF('Création champs PV'!BB10=1,1,IF(OR('Création champs PV'!BB10="V1",'Création champs PV'!BB10="V2"),"V",IF('Création champs PV'!BB10="B1","B",IF('Création champs PV'!BB10="B2","B",IF('Création champs PV'!BB10="1a","1a","")))))</f>
        <v/>
      </c>
      <c r="BC9" s="27" t="str">
        <f>IF('Création champs PV'!BC10=1,1,IF(OR('Création champs PV'!BC10="V1",'Création champs PV'!BC10="V2"),"V",IF('Création champs PV'!BC10="B1","B",IF('Création champs PV'!BC10="B2","B",IF('Création champs PV'!BC10="1a","1a","")))))</f>
        <v/>
      </c>
      <c r="BD9" s="27" t="str">
        <f>IF('Création champs PV'!BD10=1,1,IF(OR('Création champs PV'!BD10="V1",'Création champs PV'!BD10="V2"),"V",IF('Création champs PV'!BD10="B1","B",IF('Création champs PV'!BD10="B2","B",IF('Création champs PV'!BD10="1a","1a","")))))</f>
        <v/>
      </c>
      <c r="BE9" s="27" t="str">
        <f>IF('Création champs PV'!BE10=1,1,IF(OR('Création champs PV'!BE10="V1",'Création champs PV'!BE10="V2"),"V",IF('Création champs PV'!BE10="B1","B",IF('Création champs PV'!BE10="B2","B",IF('Création champs PV'!BE10="1a","1a","")))))</f>
        <v/>
      </c>
      <c r="BF9" s="27" t="str">
        <f>IF('Création champs PV'!BF10=1,1,IF(OR('Création champs PV'!BF10="V1",'Création champs PV'!BF10="V2"),"V",IF('Création champs PV'!BF10="B1","B",IF('Création champs PV'!BF10="B2","B",IF('Création champs PV'!BF10="1a","1a","")))))</f>
        <v/>
      </c>
      <c r="BG9" s="27" t="str">
        <f>IF('Création champs PV'!BG10=1,1,IF(OR('Création champs PV'!BG10="V1",'Création champs PV'!BG10="V2"),"V",IF('Création champs PV'!BG10="B1","B",IF('Création champs PV'!BG10="B2","B",IF('Création champs PV'!BG10="1a","1a","")))))</f>
        <v/>
      </c>
      <c r="BH9" s="27" t="str">
        <f>IF('Création champs PV'!BH10=1,1,IF(OR('Création champs PV'!BH10="V1",'Création champs PV'!BH10="V2"),"V",IF('Création champs PV'!BH10="B1","B",IF('Création champs PV'!BH10="B2","B",IF('Création champs PV'!BH10="1a","1a","")))))</f>
        <v/>
      </c>
      <c r="BI9" s="27" t="str">
        <f>IF('Création champs PV'!BI10=1,1,IF(OR('Création champs PV'!BI10="V1",'Création champs PV'!BI10="V2"),"V",IF('Création champs PV'!BI10="B1","B",IF('Création champs PV'!BI10="B2","B",IF('Création champs PV'!BI10="1a","1a","")))))</f>
        <v/>
      </c>
      <c r="BJ9" s="27" t="str">
        <f>IF('Création champs PV'!BJ10=1,1,IF(OR('Création champs PV'!BJ10="V1",'Création champs PV'!BJ10="V2"),"V",IF('Création champs PV'!BJ10="B1","B",IF('Création champs PV'!BJ10="B2","B",IF('Création champs PV'!BJ10="1a","1a","")))))</f>
        <v/>
      </c>
      <c r="BK9" s="27" t="str">
        <f>IF('Création champs PV'!BK10=1,1,IF(OR('Création champs PV'!BK10="V1",'Création champs PV'!BK10="V2"),"V",IF('Création champs PV'!BK10="B1","B",IF('Création champs PV'!BK10="B2","B",IF('Création champs PV'!BK10="1a","1a","")))))</f>
        <v/>
      </c>
      <c r="BL9" s="27" t="str">
        <f>IF('Création champs PV'!BL10=1,1,IF(OR('Création champs PV'!BL10="V1",'Création champs PV'!BL10="V2"),"V",IF('Création champs PV'!BL10="B1","B",IF('Création champs PV'!BL10="B2","B",IF('Création champs PV'!BL10="1a","1a","")))))</f>
        <v/>
      </c>
      <c r="BM9" s="27" t="str">
        <f>IF('Création champs PV'!BM10=1,1,IF(OR('Création champs PV'!BM10="V1",'Création champs PV'!BM10="V2"),"V",IF('Création champs PV'!BM10="B1","B",IF('Création champs PV'!BM10="B2","B",IF('Création champs PV'!BM10="1a","1a","")))))</f>
        <v/>
      </c>
      <c r="BN9" s="27" t="str">
        <f>IF('Création champs PV'!BN10=1,1,IF(OR('Création champs PV'!BN10="V1",'Création champs PV'!BN10="V2"),"V",IF('Création champs PV'!BN10="B1","B",IF('Création champs PV'!BN10="B2","B",IF('Création champs PV'!BN10="1a","1a","")))))</f>
        <v/>
      </c>
      <c r="BO9" s="28" t="str">
        <f>IF('Création champs PV'!BO10=1,1,IF(OR('Création champs PV'!BO10="V1",'Création champs PV'!BO10="V2"),"V",IF('Création champs PV'!BO10="B1","B",IF('Création champs PV'!BO10="B2","B",IF('Création champs PV'!BO10="1a","1a","")))))</f>
        <v/>
      </c>
      <c r="BP9" s="37"/>
    </row>
    <row r="10" spans="1:68" ht="21" customHeight="1" thickBot="1" x14ac:dyDescent="0.3">
      <c r="A10" s="11"/>
      <c r="B10" s="36"/>
      <c r="C10" s="29" t="str">
        <f>IF('Création champs PV'!C11=1,1,IF(OR('Création champs PV'!C11="V1",'Création champs PV'!C11="V2"),"V",IF('Création champs PV'!C11="B1","B",IF('Création champs PV'!C11="B2","B",IF('Création champs PV'!C11="1a","1a","")))))</f>
        <v/>
      </c>
      <c r="D10" s="30" t="str">
        <f>IF('Création champs PV'!D11=1,1,IF(OR('Création champs PV'!D11="V1",'Création champs PV'!D11="V2"),"V",IF('Création champs PV'!D11="B1","B",IF('Création champs PV'!D11="B2","B",IF('Création champs PV'!D11="1a","1a","")))))</f>
        <v/>
      </c>
      <c r="E10" s="30" t="str">
        <f>IF('Création champs PV'!E11=1,1,IF(OR('Création champs PV'!E11="V1",'Création champs PV'!E11="V2"),"V",IF('Création champs PV'!E11="B1","B",IF('Création champs PV'!E11="B2","B",IF('Création champs PV'!E11="1a","1a","")))))</f>
        <v/>
      </c>
      <c r="F10" s="30" t="str">
        <f>IF('Création champs PV'!F11=1,1,IF(OR('Création champs PV'!F11="V1",'Création champs PV'!F11="V2"),"V",IF('Création champs PV'!F11="B1","B",IF('Création champs PV'!F11="B2","B",IF('Création champs PV'!F11="1a","1a","")))))</f>
        <v/>
      </c>
      <c r="G10" s="30" t="str">
        <f>IF('Création champs PV'!G11=1,1,IF(OR('Création champs PV'!G11="V1",'Création champs PV'!G11="V2"),"V",IF('Création champs PV'!G11="B1","B",IF('Création champs PV'!G11="B2","B",IF('Création champs PV'!G11="1a","1a","")))))</f>
        <v/>
      </c>
      <c r="H10" s="30" t="str">
        <f>IF('Création champs PV'!H11=1,1,IF(OR('Création champs PV'!H11="V1",'Création champs PV'!H11="V2"),"V",IF('Création champs PV'!H11="B1","B",IF('Création champs PV'!H11="B2","B",IF('Création champs PV'!H11="1a","1a","")))))</f>
        <v/>
      </c>
      <c r="I10" s="30" t="str">
        <f>IF('Création champs PV'!I11=1,1,IF(OR('Création champs PV'!I11="V1",'Création champs PV'!I11="V2"),"V",IF('Création champs PV'!I11="B1","B",IF('Création champs PV'!I11="B2","B",IF('Création champs PV'!I11="1a","1a","")))))</f>
        <v/>
      </c>
      <c r="J10" s="30" t="str">
        <f>IF('Création champs PV'!J11=1,1,IF(OR('Création champs PV'!J11="V1",'Création champs PV'!J11="V2"),"V",IF('Création champs PV'!J11="B1","B",IF('Création champs PV'!J11="B2","B",IF('Création champs PV'!J11="1a","1a","")))))</f>
        <v/>
      </c>
      <c r="K10" s="30" t="str">
        <f>IF('Création champs PV'!K11=1,1,IF(OR('Création champs PV'!K11="V1",'Création champs PV'!K11="V2"),"V",IF('Création champs PV'!K11="B1","B",IF('Création champs PV'!K11="B2","B",IF('Création champs PV'!K11="1a","1a","")))))</f>
        <v/>
      </c>
      <c r="L10" s="30" t="str">
        <f>IF('Création champs PV'!L11=1,1,IF(OR('Création champs PV'!L11="V1",'Création champs PV'!L11="V2"),"V",IF('Création champs PV'!L11="B1","B",IF('Création champs PV'!L11="B2","B",IF('Création champs PV'!L11="1a","1a","")))))</f>
        <v/>
      </c>
      <c r="M10" s="30" t="str">
        <f>IF('Création champs PV'!M11=1,1,IF(OR('Création champs PV'!M11="V1",'Création champs PV'!M11="V2"),"V",IF('Création champs PV'!M11="B1","B",IF('Création champs PV'!M11="B2","B",IF('Création champs PV'!M11="1a","1a","")))))</f>
        <v/>
      </c>
      <c r="N10" s="30" t="str">
        <f>IF('Création champs PV'!N11=1,1,IF(OR('Création champs PV'!N11="V1",'Création champs PV'!N11="V2"),"V",IF('Création champs PV'!N11="B1","B",IF('Création champs PV'!N11="B2","B",IF('Création champs PV'!N11="1a","1a","")))))</f>
        <v/>
      </c>
      <c r="O10" s="30" t="str">
        <f>IF('Création champs PV'!O11=1,1,IF(OR('Création champs PV'!O11="V1",'Création champs PV'!O11="V2"),"V",IF('Création champs PV'!O11="B1","B",IF('Création champs PV'!O11="B2","B",IF('Création champs PV'!O11="1a","1a","")))))</f>
        <v/>
      </c>
      <c r="P10" s="31" t="str">
        <f>IF('Création champs PV'!P11=1,1,IF(OR('Création champs PV'!P11="V1",'Création champs PV'!P11="V2"),"V",IF('Création champs PV'!P11="B1","B",IF('Création champs PV'!P11="B2","B",IF('Création champs PV'!P11="1a","1a","")))))</f>
        <v/>
      </c>
      <c r="Q10" s="37"/>
      <c r="S10" s="36"/>
      <c r="T10" s="29" t="str">
        <f>IF('Création champs PV'!T11=1,1,IF(OR('Création champs PV'!T11="V1",'Création champs PV'!T11="V2"),"V",IF('Création champs PV'!T11="B1","B",IF('Création champs PV'!T11="B2","B",IF('Création champs PV'!T11="1a","1a","")))))</f>
        <v/>
      </c>
      <c r="U10" s="30" t="str">
        <f>IF('Création champs PV'!U11=1,1,IF(OR('Création champs PV'!U11="V1",'Création champs PV'!U11="V2"),"V",IF('Création champs PV'!U11="B1","B",IF('Création champs PV'!U11="B2","B",IF('Création champs PV'!U11="1a","1a","")))))</f>
        <v/>
      </c>
      <c r="V10" s="30" t="str">
        <f>IF('Création champs PV'!V11=1,1,IF(OR('Création champs PV'!V11="V1",'Création champs PV'!V11="V2"),"V",IF('Création champs PV'!V11="B1","B",IF('Création champs PV'!V11="B2","B",IF('Création champs PV'!V11="1a","1a","")))))</f>
        <v/>
      </c>
      <c r="W10" s="30" t="str">
        <f>IF('Création champs PV'!W11=1,1,IF(OR('Création champs PV'!W11="V1",'Création champs PV'!W11="V2"),"V",IF('Création champs PV'!W11="B1","B",IF('Création champs PV'!W11="B2","B",IF('Création champs PV'!W11="1a","1a","")))))</f>
        <v/>
      </c>
      <c r="X10" s="30" t="str">
        <f>IF('Création champs PV'!X11=1,1,IF(OR('Création champs PV'!X11="V1",'Création champs PV'!X11="V2"),"V",IF('Création champs PV'!X11="B1","B",IF('Création champs PV'!X11="B2","B",IF('Création champs PV'!X11="1a","1a","")))))</f>
        <v/>
      </c>
      <c r="Y10" s="30" t="str">
        <f>IF('Création champs PV'!Y11=1,1,IF(OR('Création champs PV'!Y11="V1",'Création champs PV'!Y11="V2"),"V",IF('Création champs PV'!Y11="B1","B",IF('Création champs PV'!Y11="B2","B",IF('Création champs PV'!Y11="1a","1a","")))))</f>
        <v/>
      </c>
      <c r="Z10" s="30" t="str">
        <f>IF('Création champs PV'!Z11=1,1,IF(OR('Création champs PV'!Z11="V1",'Création champs PV'!Z11="V2"),"V",IF('Création champs PV'!Z11="B1","B",IF('Création champs PV'!Z11="B2","B",IF('Création champs PV'!Z11="1a","1a","")))))</f>
        <v/>
      </c>
      <c r="AA10" s="30" t="str">
        <f>IF('Création champs PV'!AA11=1,1,IF(OR('Création champs PV'!AA11="V1",'Création champs PV'!AA11="V2"),"V",IF('Création champs PV'!AA11="B1","B",IF('Création champs PV'!AA11="B2","B",IF('Création champs PV'!AA11="1a","1a","")))))</f>
        <v/>
      </c>
      <c r="AB10" s="30" t="str">
        <f>IF('Création champs PV'!AB11=1,1,IF(OR('Création champs PV'!AB11="V1",'Création champs PV'!AB11="V2"),"V",IF('Création champs PV'!AB11="B1","B",IF('Création champs PV'!AB11="B2","B",IF('Création champs PV'!AB11="1a","1a","")))))</f>
        <v/>
      </c>
      <c r="AC10" s="30" t="str">
        <f>IF('Création champs PV'!AC11=1,1,IF(OR('Création champs PV'!AC11="V1",'Création champs PV'!AC11="V2"),"V",IF('Création champs PV'!AC11="B1","B",IF('Création champs PV'!AC11="B2","B",IF('Création champs PV'!AC11="1a","1a","")))))</f>
        <v/>
      </c>
      <c r="AD10" s="30" t="str">
        <f>IF('Création champs PV'!AD11=1,1,IF(OR('Création champs PV'!AD11="V1",'Création champs PV'!AD11="V2"),"V",IF('Création champs PV'!AD11="B1","B",IF('Création champs PV'!AD11="B2","B",IF('Création champs PV'!AD11="1a","1a","")))))</f>
        <v/>
      </c>
      <c r="AE10" s="30" t="str">
        <f>IF('Création champs PV'!AE11=1,1,IF(OR('Création champs PV'!AE11="V1",'Création champs PV'!AE11="V2"),"V",IF('Création champs PV'!AE11="B1","B",IF('Création champs PV'!AE11="B2","B",IF('Création champs PV'!AE11="1a","1a","")))))</f>
        <v/>
      </c>
      <c r="AF10" s="30" t="str">
        <f>IF('Création champs PV'!AF11=1,1,IF(OR('Création champs PV'!AF11="V1",'Création champs PV'!AF11="V2"),"V",IF('Création champs PV'!AF11="B1","B",IF('Création champs PV'!AF11="B2","B",IF('Création champs PV'!AF11="1a","1a","")))))</f>
        <v/>
      </c>
      <c r="AG10" s="31" t="str">
        <f>IF('Création champs PV'!AG11=1,1,IF(OR('Création champs PV'!AG11="V1",'Création champs PV'!AG11="V2"),"V",IF('Création champs PV'!AG11="B1","B",IF('Création champs PV'!AG11="B2","B",IF('Création champs PV'!AG11="1a","1a","")))))</f>
        <v/>
      </c>
      <c r="AH10" s="37"/>
      <c r="AJ10" s="36"/>
      <c r="AK10" s="29" t="str">
        <f>IF('Création champs PV'!AK11=1,1,IF(OR('Création champs PV'!AK11="V1",'Création champs PV'!AK11="V2"),"V",IF('Création champs PV'!AK11="B1","B",IF('Création champs PV'!AK11="B2","B",IF('Création champs PV'!AK11="1a","1a","")))))</f>
        <v/>
      </c>
      <c r="AL10" s="30" t="str">
        <f>IF('Création champs PV'!AL11=1,1,IF(OR('Création champs PV'!AL11="V1",'Création champs PV'!AL11="V2"),"V",IF('Création champs PV'!AL11="B1","B",IF('Création champs PV'!AL11="B2","B",IF('Création champs PV'!AL11="1a","1a","")))))</f>
        <v/>
      </c>
      <c r="AM10" s="30" t="str">
        <f>IF('Création champs PV'!AM11=1,1,IF(OR('Création champs PV'!AM11="V1",'Création champs PV'!AM11="V2"),"V",IF('Création champs PV'!AM11="B1","B",IF('Création champs PV'!AM11="B2","B",IF('Création champs PV'!AM11="1a","1a","")))))</f>
        <v/>
      </c>
      <c r="AN10" s="30" t="str">
        <f>IF('Création champs PV'!AN11=1,1,IF(OR('Création champs PV'!AN11="V1",'Création champs PV'!AN11="V2"),"V",IF('Création champs PV'!AN11="B1","B",IF('Création champs PV'!AN11="B2","B",IF('Création champs PV'!AN11="1a","1a","")))))</f>
        <v/>
      </c>
      <c r="AO10" s="30" t="str">
        <f>IF('Création champs PV'!AO11=1,1,IF(OR('Création champs PV'!AO11="V1",'Création champs PV'!AO11="V2"),"V",IF('Création champs PV'!AO11="B1","B",IF('Création champs PV'!AO11="B2","B",IF('Création champs PV'!AO11="1a","1a","")))))</f>
        <v/>
      </c>
      <c r="AP10" s="30" t="str">
        <f>IF('Création champs PV'!AP11=1,1,IF(OR('Création champs PV'!AP11="V1",'Création champs PV'!AP11="V2"),"V",IF('Création champs PV'!AP11="B1","B",IF('Création champs PV'!AP11="B2","B",IF('Création champs PV'!AP11="1a","1a","")))))</f>
        <v/>
      </c>
      <c r="AQ10" s="30" t="str">
        <f>IF('Création champs PV'!AQ11=1,1,IF(OR('Création champs PV'!AQ11="V1",'Création champs PV'!AQ11="V2"),"V",IF('Création champs PV'!AQ11="B1","B",IF('Création champs PV'!AQ11="B2","B",IF('Création champs PV'!AQ11="1a","1a","")))))</f>
        <v/>
      </c>
      <c r="AR10" s="30" t="str">
        <f>IF('Création champs PV'!AR11=1,1,IF(OR('Création champs PV'!AR11="V1",'Création champs PV'!AR11="V2"),"V",IF('Création champs PV'!AR11="B1","B",IF('Création champs PV'!AR11="B2","B",IF('Création champs PV'!AR11="1a","1a","")))))</f>
        <v/>
      </c>
      <c r="AS10" s="30" t="str">
        <f>IF('Création champs PV'!AS11=1,1,IF(OR('Création champs PV'!AS11="V1",'Création champs PV'!AS11="V2"),"V",IF('Création champs PV'!AS11="B1","B",IF('Création champs PV'!AS11="B2","B",IF('Création champs PV'!AS11="1a","1a","")))))</f>
        <v/>
      </c>
      <c r="AT10" s="30" t="str">
        <f>IF('Création champs PV'!AT11=1,1,IF(OR('Création champs PV'!AT11="V1",'Création champs PV'!AT11="V2"),"V",IF('Création champs PV'!AT11="B1","B",IF('Création champs PV'!AT11="B2","B",IF('Création champs PV'!AT11="1a","1a","")))))</f>
        <v/>
      </c>
      <c r="AU10" s="30" t="str">
        <f>IF('Création champs PV'!AU11=1,1,IF(OR('Création champs PV'!AU11="V1",'Création champs PV'!AU11="V2"),"V",IF('Création champs PV'!AU11="B1","B",IF('Création champs PV'!AU11="B2","B",IF('Création champs PV'!AU11="1a","1a","")))))</f>
        <v/>
      </c>
      <c r="AV10" s="30" t="str">
        <f>IF('Création champs PV'!AV11=1,1,IF(OR('Création champs PV'!AV11="V1",'Création champs PV'!AV11="V2"),"V",IF('Création champs PV'!AV11="B1","B",IF('Création champs PV'!AV11="B2","B",IF('Création champs PV'!AV11="1a","1a","")))))</f>
        <v/>
      </c>
      <c r="AW10" s="30" t="str">
        <f>IF('Création champs PV'!AW11=1,1,IF(OR('Création champs PV'!AW11="V1",'Création champs PV'!AW11="V2"),"V",IF('Création champs PV'!AW11="B1","B",IF('Création champs PV'!AW11="B2","B",IF('Création champs PV'!AW11="1a","1a","")))))</f>
        <v/>
      </c>
      <c r="AX10" s="31" t="str">
        <f>IF('Création champs PV'!AX11=1,1,IF(OR('Création champs PV'!AX11="V1",'Création champs PV'!AX11="V2"),"V",IF('Création champs PV'!AX11="B1","B",IF('Création champs PV'!AX11="B2","B",IF('Création champs PV'!AX11="1a","1a","")))))</f>
        <v/>
      </c>
      <c r="AY10" s="37"/>
      <c r="BA10" s="36"/>
      <c r="BB10" s="29" t="str">
        <f>IF('Création champs PV'!BB11=1,1,IF(OR('Création champs PV'!BB11="V1",'Création champs PV'!BB11="V2"),"V",IF('Création champs PV'!BB11="B1","B",IF('Création champs PV'!BB11="B2","B",IF('Création champs PV'!BB11="1a","1a","")))))</f>
        <v/>
      </c>
      <c r="BC10" s="30" t="str">
        <f>IF('Création champs PV'!BC11=1,1,IF(OR('Création champs PV'!BC11="V1",'Création champs PV'!BC11="V2"),"V",IF('Création champs PV'!BC11="B1","B",IF('Création champs PV'!BC11="B2","B",IF('Création champs PV'!BC11="1a","1a","")))))</f>
        <v/>
      </c>
      <c r="BD10" s="30" t="str">
        <f>IF('Création champs PV'!BD11=1,1,IF(OR('Création champs PV'!BD11="V1",'Création champs PV'!BD11="V2"),"V",IF('Création champs PV'!BD11="B1","B",IF('Création champs PV'!BD11="B2","B",IF('Création champs PV'!BD11="1a","1a","")))))</f>
        <v/>
      </c>
      <c r="BE10" s="30" t="str">
        <f>IF('Création champs PV'!BE11=1,1,IF(OR('Création champs PV'!BE11="V1",'Création champs PV'!BE11="V2"),"V",IF('Création champs PV'!BE11="B1","B",IF('Création champs PV'!BE11="B2","B",IF('Création champs PV'!BE11="1a","1a","")))))</f>
        <v/>
      </c>
      <c r="BF10" s="30" t="str">
        <f>IF('Création champs PV'!BF11=1,1,IF(OR('Création champs PV'!BF11="V1",'Création champs PV'!BF11="V2"),"V",IF('Création champs PV'!BF11="B1","B",IF('Création champs PV'!BF11="B2","B",IF('Création champs PV'!BF11="1a","1a","")))))</f>
        <v/>
      </c>
      <c r="BG10" s="30" t="str">
        <f>IF('Création champs PV'!BG11=1,1,IF(OR('Création champs PV'!BG11="V1",'Création champs PV'!BG11="V2"),"V",IF('Création champs PV'!BG11="B1","B",IF('Création champs PV'!BG11="B2","B",IF('Création champs PV'!BG11="1a","1a","")))))</f>
        <v/>
      </c>
      <c r="BH10" s="30" t="str">
        <f>IF('Création champs PV'!BH11=1,1,IF(OR('Création champs PV'!BH11="V1",'Création champs PV'!BH11="V2"),"V",IF('Création champs PV'!BH11="B1","B",IF('Création champs PV'!BH11="B2","B",IF('Création champs PV'!BH11="1a","1a","")))))</f>
        <v/>
      </c>
      <c r="BI10" s="30" t="str">
        <f>IF('Création champs PV'!BI11=1,1,IF(OR('Création champs PV'!BI11="V1",'Création champs PV'!BI11="V2"),"V",IF('Création champs PV'!BI11="B1","B",IF('Création champs PV'!BI11="B2","B",IF('Création champs PV'!BI11="1a","1a","")))))</f>
        <v/>
      </c>
      <c r="BJ10" s="30" t="str">
        <f>IF('Création champs PV'!BJ11=1,1,IF(OR('Création champs PV'!BJ11="V1",'Création champs PV'!BJ11="V2"),"V",IF('Création champs PV'!BJ11="B1","B",IF('Création champs PV'!BJ11="B2","B",IF('Création champs PV'!BJ11="1a","1a","")))))</f>
        <v/>
      </c>
      <c r="BK10" s="30" t="str">
        <f>IF('Création champs PV'!BK11=1,1,IF(OR('Création champs PV'!BK11="V1",'Création champs PV'!BK11="V2"),"V",IF('Création champs PV'!BK11="B1","B",IF('Création champs PV'!BK11="B2","B",IF('Création champs PV'!BK11="1a","1a","")))))</f>
        <v/>
      </c>
      <c r="BL10" s="30" t="str">
        <f>IF('Création champs PV'!BL11=1,1,IF(OR('Création champs PV'!BL11="V1",'Création champs PV'!BL11="V2"),"V",IF('Création champs PV'!BL11="B1","B",IF('Création champs PV'!BL11="B2","B",IF('Création champs PV'!BL11="1a","1a","")))))</f>
        <v/>
      </c>
      <c r="BM10" s="30" t="str">
        <f>IF('Création champs PV'!BM11=1,1,IF(OR('Création champs PV'!BM11="V1",'Création champs PV'!BM11="V2"),"V",IF('Création champs PV'!BM11="B1","B",IF('Création champs PV'!BM11="B2","B",IF('Création champs PV'!BM11="1a","1a","")))))</f>
        <v/>
      </c>
      <c r="BN10" s="30" t="str">
        <f>IF('Création champs PV'!BN11=1,1,IF(OR('Création champs PV'!BN11="V1",'Création champs PV'!BN11="V2"),"V",IF('Création champs PV'!BN11="B1","B",IF('Création champs PV'!BN11="B2","B",IF('Création champs PV'!BN11="1a","1a","")))))</f>
        <v/>
      </c>
      <c r="BO10" s="31" t="str">
        <f>IF('Création champs PV'!BO11=1,1,IF(OR('Création champs PV'!BO11="V1",'Création champs PV'!BO11="V2"),"V",IF('Création champs PV'!BO11="B1","B",IF('Création champs PV'!BO11="B2","B",IF('Création champs PV'!BO11="1a","1a","")))))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B12" s="22">
        <f>SUM(C5:P10)</f>
        <v>0</v>
      </c>
      <c r="C12" s="22"/>
      <c r="D12" s="22"/>
      <c r="E12" s="22"/>
      <c r="F12" s="22"/>
      <c r="G12" s="22"/>
      <c r="I12" s="22"/>
      <c r="J12" s="22"/>
      <c r="K12" s="22"/>
      <c r="L12" s="22"/>
      <c r="M12" s="22"/>
      <c r="N12" s="22"/>
      <c r="O12" s="22"/>
      <c r="P12" s="22"/>
      <c r="S12" s="22">
        <f>SUM(T5:AG10)</f>
        <v>0</v>
      </c>
      <c r="AJ12" s="22">
        <f>SUM(AK5:AX10)</f>
        <v>0</v>
      </c>
      <c r="BA12" s="22">
        <f>SUM(BB5:BO10)</f>
        <v>0</v>
      </c>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row>
    <row r="16" spans="1:68" ht="21" customHeight="1" thickBot="1" x14ac:dyDescent="0.3">
      <c r="B16" s="61"/>
      <c r="C16" s="61"/>
      <c r="D16" s="61"/>
      <c r="E16" s="61"/>
      <c r="F16" s="61"/>
      <c r="G16" s="61"/>
      <c r="H16" s="61"/>
      <c r="I16" s="61"/>
      <c r="J16" s="61"/>
      <c r="K16" s="61"/>
      <c r="L16" s="61"/>
      <c r="M16" s="61"/>
      <c r="N16" s="61"/>
      <c r="O16" s="61"/>
      <c r="P16" s="159"/>
      <c r="Q16" s="61"/>
      <c r="S16" s="61"/>
      <c r="T16" s="159"/>
      <c r="U16" s="61"/>
      <c r="V16" s="61"/>
      <c r="W16" s="61"/>
      <c r="X16" s="61"/>
      <c r="Y16" s="61"/>
      <c r="Z16" s="61"/>
      <c r="AA16" s="61"/>
      <c r="AB16" s="61"/>
      <c r="AC16" s="61"/>
      <c r="AD16" s="61"/>
      <c r="AE16" s="61"/>
      <c r="AF16" s="61"/>
      <c r="AG16" s="61"/>
      <c r="AH16" s="61"/>
      <c r="AI16" s="61"/>
      <c r="AJ16" s="61"/>
      <c r="AK16" s="159"/>
      <c r="AL16" s="61"/>
      <c r="AM16" s="61"/>
      <c r="AN16" s="61"/>
      <c r="AO16" s="61"/>
      <c r="AP16" s="61"/>
      <c r="AQ16" s="61"/>
      <c r="AR16" s="61"/>
      <c r="AS16" s="61"/>
      <c r="AT16" s="61"/>
      <c r="AU16" s="61"/>
      <c r="AV16" s="61"/>
      <c r="AW16" s="61"/>
      <c r="AX16" s="61"/>
      <c r="AY16" s="61"/>
      <c r="AZ16" s="61"/>
      <c r="BA16" s="61"/>
      <c r="BB16" s="159"/>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PV'!C19=1,1,IF(OR('Création champs PV'!C19="V1",'Création champs PV'!C19="V2"),"V",IF('Création champs PV'!C19="B1","B",IF('Création champs PV'!C19="B2","B",IF('Création champs PV'!C19="1a","1a","")))))</f>
        <v/>
      </c>
      <c r="D18" s="24" t="str">
        <f>IF('Création champs PV'!D19=1,1,IF(OR('Création champs PV'!D19="V1",'Création champs PV'!D19="V2"),"V",IF('Création champs PV'!D19="B1","B",IF('Création champs PV'!D19="B2","B",IF('Création champs PV'!D19="1a","1a","")))))</f>
        <v/>
      </c>
      <c r="E18" s="24" t="str">
        <f>IF('Création champs PV'!E19=1,1,IF(OR('Création champs PV'!E19="V1",'Création champs PV'!E19="V2"),"V",IF('Création champs PV'!E19="B1","B",IF('Création champs PV'!E19="B2","B",IF('Création champs PV'!E19="1a","1a","")))))</f>
        <v/>
      </c>
      <c r="F18" s="24" t="str">
        <f>IF('Création champs PV'!F19=1,1,IF(OR('Création champs PV'!F19="V1",'Création champs PV'!F19="V2"),"V",IF('Création champs PV'!F19="B1","B",IF('Création champs PV'!F19="B2","B",IF('Création champs PV'!F19="1a","1a","")))))</f>
        <v/>
      </c>
      <c r="G18" s="24" t="str">
        <f>IF('Création champs PV'!G19=1,1,IF(OR('Création champs PV'!G19="V1",'Création champs PV'!G19="V2"),"V",IF('Création champs PV'!G19="B1","B",IF('Création champs PV'!G19="B2","B",IF('Création champs PV'!G19="1a","1a","")))))</f>
        <v/>
      </c>
      <c r="H18" s="24" t="str">
        <f>IF('Création champs PV'!H19=1,1,IF(OR('Création champs PV'!H19="V1",'Création champs PV'!H19="V2"),"V",IF('Création champs PV'!H19="B1","B",IF('Création champs PV'!H19="B2","B",IF('Création champs PV'!H19="1a","1a","")))))</f>
        <v/>
      </c>
      <c r="I18" s="24" t="str">
        <f>IF('Création champs PV'!I19=1,1,IF(OR('Création champs PV'!I19="V1",'Création champs PV'!I19="V2"),"V",IF('Création champs PV'!I19="B1","B",IF('Création champs PV'!I19="B2","B",IF('Création champs PV'!I19="1a","1a","")))))</f>
        <v/>
      </c>
      <c r="J18" s="24" t="str">
        <f>IF('Création champs PV'!J19=1,1,IF(OR('Création champs PV'!J19="V1",'Création champs PV'!J19="V2"),"V",IF('Création champs PV'!J19="B1","B",IF('Création champs PV'!J19="B2","B",IF('Création champs PV'!J19="1a","1a","")))))</f>
        <v/>
      </c>
      <c r="K18" s="24" t="str">
        <f>IF('Création champs PV'!K19=1,1,IF(OR('Création champs PV'!K19="V1",'Création champs PV'!K19="V2"),"V",IF('Création champs PV'!K19="B1","B",IF('Création champs PV'!K19="B2","B",IF('Création champs PV'!K19="1a","1a","")))))</f>
        <v/>
      </c>
      <c r="L18" s="24" t="str">
        <f>IF('Création champs PV'!L19=1,1,IF(OR('Création champs PV'!L19="V1",'Création champs PV'!L19="V2"),"V",IF('Création champs PV'!L19="B1","B",IF('Création champs PV'!L19="B2","B",IF('Création champs PV'!L19="1a","1a","")))))</f>
        <v/>
      </c>
      <c r="M18" s="24" t="str">
        <f>IF('Création champs PV'!M19=1,1,IF(OR('Création champs PV'!M19="V1",'Création champs PV'!M19="V2"),"V",IF('Création champs PV'!M19="B1","B",IF('Création champs PV'!M19="B2","B",IF('Création champs PV'!M19="1a","1a","")))))</f>
        <v/>
      </c>
      <c r="N18" s="24" t="str">
        <f>IF('Création champs PV'!N19=1,1,IF(OR('Création champs PV'!N19="V1",'Création champs PV'!N19="V2"),"V",IF('Création champs PV'!N19="B1","B",IF('Création champs PV'!N19="B2","B",IF('Création champs PV'!N19="1a","1a","")))))</f>
        <v/>
      </c>
      <c r="O18" s="24" t="str">
        <f>IF('Création champs PV'!O19=1,1,IF(OR('Création champs PV'!O19="V1",'Création champs PV'!O19="V2"),"V",IF('Création champs PV'!O19="B1","B",IF('Création champs PV'!O19="B2","B",IF('Création champs PV'!O19="1a","1a","")))))</f>
        <v/>
      </c>
      <c r="P18" s="25" t="str">
        <f>IF('Création champs PV'!P19=1,1,IF(OR('Création champs PV'!P19="V1",'Création champs PV'!P19="V2"),"V",IF('Création champs PV'!P19="B1","B",IF('Création champs PV'!P19="B2","B",IF('Création champs PV'!P19="1a","1a","")))))</f>
        <v/>
      </c>
      <c r="Q18" s="37"/>
      <c r="S18" s="36"/>
      <c r="T18" s="23" t="str">
        <f>IF('Création champs PV'!T19=1,1,IF(OR('Création champs PV'!T19="V1",'Création champs PV'!T19="V2"),"V",IF('Création champs PV'!T19="B1","B",IF('Création champs PV'!T19="B2","B",IF('Création champs PV'!T19="1a","1a","")))))</f>
        <v/>
      </c>
      <c r="U18" s="24" t="str">
        <f>IF('Création champs PV'!U19=1,1,IF(OR('Création champs PV'!U19="V1",'Création champs PV'!U19="V2"),"V",IF('Création champs PV'!U19="B1","B",IF('Création champs PV'!U19="B2","B",IF('Création champs PV'!U19="1a","1a","")))))</f>
        <v/>
      </c>
      <c r="V18" s="24" t="str">
        <f>IF('Création champs PV'!V19=1,1,IF(OR('Création champs PV'!V19="V1",'Création champs PV'!V19="V2"),"V",IF('Création champs PV'!V19="B1","B",IF('Création champs PV'!V19="B2","B",IF('Création champs PV'!V19="1a","1a","")))))</f>
        <v/>
      </c>
      <c r="W18" s="24" t="str">
        <f>IF('Création champs PV'!W19=1,1,IF(OR('Création champs PV'!W19="V1",'Création champs PV'!W19="V2"),"V",IF('Création champs PV'!W19="B1","B",IF('Création champs PV'!W19="B2","B",IF('Création champs PV'!W19="1a","1a","")))))</f>
        <v/>
      </c>
      <c r="X18" s="24" t="str">
        <f>IF('Création champs PV'!X19=1,1,IF(OR('Création champs PV'!X19="V1",'Création champs PV'!X19="V2"),"V",IF('Création champs PV'!X19="B1","B",IF('Création champs PV'!X19="B2","B",IF('Création champs PV'!X19="1a","1a","")))))</f>
        <v/>
      </c>
      <c r="Y18" s="24" t="str">
        <f>IF('Création champs PV'!Y19=1,1,IF(OR('Création champs PV'!Y19="V1",'Création champs PV'!Y19="V2"),"V",IF('Création champs PV'!Y19="B1","B",IF('Création champs PV'!Y19="B2","B",IF('Création champs PV'!Y19="1a","1a","")))))</f>
        <v/>
      </c>
      <c r="Z18" s="24" t="str">
        <f>IF('Création champs PV'!Z19=1,1,IF(OR('Création champs PV'!Z19="V1",'Création champs PV'!Z19="V2"),"V",IF('Création champs PV'!Z19="B1","B",IF('Création champs PV'!Z19="B2","B",IF('Création champs PV'!Z19="1a","1a","")))))</f>
        <v/>
      </c>
      <c r="AA18" s="24" t="str">
        <f>IF('Création champs PV'!AA19=1,1,IF(OR('Création champs PV'!AA19="V1",'Création champs PV'!AA19="V2"),"V",IF('Création champs PV'!AA19="B1","B",IF('Création champs PV'!AA19="B2","B",IF('Création champs PV'!AA19="1a","1a","")))))</f>
        <v/>
      </c>
      <c r="AB18" s="24" t="str">
        <f>IF('Création champs PV'!AB19=1,1,IF(OR('Création champs PV'!AB19="V1",'Création champs PV'!AB19="V2"),"V",IF('Création champs PV'!AB19="B1","B",IF('Création champs PV'!AB19="B2","B",IF('Création champs PV'!AB19="1a","1a","")))))</f>
        <v/>
      </c>
      <c r="AC18" s="24" t="str">
        <f>IF('Création champs PV'!AC19=1,1,IF(OR('Création champs PV'!AC19="V1",'Création champs PV'!AC19="V2"),"V",IF('Création champs PV'!AC19="B1","B",IF('Création champs PV'!AC19="B2","B",IF('Création champs PV'!AC19="1a","1a","")))))</f>
        <v/>
      </c>
      <c r="AD18" s="24" t="str">
        <f>IF('Création champs PV'!AD19=1,1,IF(OR('Création champs PV'!AD19="V1",'Création champs PV'!AD19="V2"),"V",IF('Création champs PV'!AD19="B1","B",IF('Création champs PV'!AD19="B2","B",IF('Création champs PV'!AD19="1a","1a","")))))</f>
        <v/>
      </c>
      <c r="AE18" s="24" t="str">
        <f>IF('Création champs PV'!AE19=1,1,IF(OR('Création champs PV'!AE19="V1",'Création champs PV'!AE19="V2"),"V",IF('Création champs PV'!AE19="B1","B",IF('Création champs PV'!AE19="B2","B",IF('Création champs PV'!AE19="1a","1a","")))))</f>
        <v/>
      </c>
      <c r="AF18" s="24" t="str">
        <f>IF('Création champs PV'!AF19=1,1,IF(OR('Création champs PV'!AF19="V1",'Création champs PV'!AF19="V2"),"V",IF('Création champs PV'!AF19="B1","B",IF('Création champs PV'!AF19="B2","B",IF('Création champs PV'!AF19="1a","1a","")))))</f>
        <v/>
      </c>
      <c r="AG18" s="25" t="str">
        <f>IF('Création champs PV'!AG19=1,1,IF(OR('Création champs PV'!AG19="V1",'Création champs PV'!AG19="V2"),"V",IF('Création champs PV'!AG19="B1","B",IF('Création champs PV'!AG19="B2","B",IF('Création champs PV'!AG19="1a","1a","")))))</f>
        <v/>
      </c>
      <c r="AH18" s="37"/>
      <c r="AJ18" s="36"/>
      <c r="AK18" s="23" t="str">
        <f>IF('Création champs PV'!AK19=1,1,IF(OR('Création champs PV'!AK19="V1",'Création champs PV'!AK19="V2"),"V",IF('Création champs PV'!AK19="B1","B",IF('Création champs PV'!AK19="B2","B",IF('Création champs PV'!AK19="1a","1a","")))))</f>
        <v/>
      </c>
      <c r="AL18" s="24" t="str">
        <f>IF('Création champs PV'!AL19=1,1,IF(OR('Création champs PV'!AL19="V1",'Création champs PV'!AL19="V2"),"V",IF('Création champs PV'!AL19="B1","B",IF('Création champs PV'!AL19="B2","B",IF('Création champs PV'!AL19="1a","1a","")))))</f>
        <v/>
      </c>
      <c r="AM18" s="24" t="str">
        <f>IF('Création champs PV'!AM19=1,1,IF(OR('Création champs PV'!AM19="V1",'Création champs PV'!AM19="V2"),"V",IF('Création champs PV'!AM19="B1","B",IF('Création champs PV'!AM19="B2","B",IF('Création champs PV'!AM19="1a","1a","")))))</f>
        <v/>
      </c>
      <c r="AN18" s="24" t="str">
        <f>IF('Création champs PV'!AN19=1,1,IF(OR('Création champs PV'!AN19="V1",'Création champs PV'!AN19="V2"),"V",IF('Création champs PV'!AN19="B1","B",IF('Création champs PV'!AN19="B2","B",IF('Création champs PV'!AN19="1a","1a","")))))</f>
        <v/>
      </c>
      <c r="AO18" s="24" t="str">
        <f>IF('Création champs PV'!AO19=1,1,IF(OR('Création champs PV'!AO19="V1",'Création champs PV'!AO19="V2"),"V",IF('Création champs PV'!AO19="B1","B",IF('Création champs PV'!AO19="B2","B",IF('Création champs PV'!AO19="1a","1a","")))))</f>
        <v/>
      </c>
      <c r="AP18" s="24" t="str">
        <f>IF('Création champs PV'!AP19=1,1,IF(OR('Création champs PV'!AP19="V1",'Création champs PV'!AP19="V2"),"V",IF('Création champs PV'!AP19="B1","B",IF('Création champs PV'!AP19="B2","B",IF('Création champs PV'!AP19="1a","1a","")))))</f>
        <v/>
      </c>
      <c r="AQ18" s="24" t="str">
        <f>IF('Création champs PV'!AQ19=1,1,IF(OR('Création champs PV'!AQ19="V1",'Création champs PV'!AQ19="V2"),"V",IF('Création champs PV'!AQ19="B1","B",IF('Création champs PV'!AQ19="B2","B",IF('Création champs PV'!AQ19="1a","1a","")))))</f>
        <v/>
      </c>
      <c r="AR18" s="24" t="str">
        <f>IF('Création champs PV'!AR19=1,1,IF(OR('Création champs PV'!AR19="V1",'Création champs PV'!AR19="V2"),"V",IF('Création champs PV'!AR19="B1","B",IF('Création champs PV'!AR19="B2","B",IF('Création champs PV'!AR19="1a","1a","")))))</f>
        <v/>
      </c>
      <c r="AS18" s="24" t="str">
        <f>IF('Création champs PV'!AS19=1,1,IF(OR('Création champs PV'!AS19="V1",'Création champs PV'!AS19="V2"),"V",IF('Création champs PV'!AS19="B1","B",IF('Création champs PV'!AS19="B2","B",IF('Création champs PV'!AS19="1a","1a","")))))</f>
        <v/>
      </c>
      <c r="AT18" s="24" t="str">
        <f>IF('Création champs PV'!AT19=1,1,IF(OR('Création champs PV'!AT19="V1",'Création champs PV'!AT19="V2"),"V",IF('Création champs PV'!AT19="B1","B",IF('Création champs PV'!AT19="B2","B",IF('Création champs PV'!AT19="1a","1a","")))))</f>
        <v/>
      </c>
      <c r="AU18" s="24" t="str">
        <f>IF('Création champs PV'!AU19=1,1,IF(OR('Création champs PV'!AU19="V1",'Création champs PV'!AU19="V2"),"V",IF('Création champs PV'!AU19="B1","B",IF('Création champs PV'!AU19="B2","B",IF('Création champs PV'!AU19="1a","1a","")))))</f>
        <v/>
      </c>
      <c r="AV18" s="24" t="str">
        <f>IF('Création champs PV'!AV19=1,1,IF(OR('Création champs PV'!AV19="V1",'Création champs PV'!AV19="V2"),"V",IF('Création champs PV'!AV19="B1","B",IF('Création champs PV'!AV19="B2","B",IF('Création champs PV'!AV19="1a","1a","")))))</f>
        <v/>
      </c>
      <c r="AW18" s="24" t="str">
        <f>IF('Création champs PV'!AW19=1,1,IF(OR('Création champs PV'!AW19="V1",'Création champs PV'!AW19="V2"),"V",IF('Création champs PV'!AW19="B1","B",IF('Création champs PV'!AW19="B2","B",IF('Création champs PV'!AW19="1a","1a","")))))</f>
        <v/>
      </c>
      <c r="AX18" s="25" t="str">
        <f>IF('Création champs PV'!AX19=1,1,IF(OR('Création champs PV'!AX19="V1",'Création champs PV'!AX19="V2"),"V",IF('Création champs PV'!AX19="B1","B",IF('Création champs PV'!AX19="B2","B",IF('Création champs PV'!AX19="1a","1a","")))))</f>
        <v/>
      </c>
      <c r="AY18" s="37"/>
      <c r="BA18" s="36"/>
      <c r="BB18" s="23" t="str">
        <f>IF('Création champs PV'!BB19=1,1,IF(OR('Création champs PV'!BB19="V1",'Création champs PV'!BB19="V2"),"V",IF('Création champs PV'!BB19="B1","B",IF('Création champs PV'!BB19="B2","B",IF('Création champs PV'!BB19="1a","1a","")))))</f>
        <v/>
      </c>
      <c r="BC18" s="24" t="str">
        <f>IF('Création champs PV'!BC19=1,1,IF(OR('Création champs PV'!BC19="V1",'Création champs PV'!BC19="V2"),"V",IF('Création champs PV'!BC19="B1","B",IF('Création champs PV'!BC19="B2","B",IF('Création champs PV'!BC19="1a","1a","")))))</f>
        <v/>
      </c>
      <c r="BD18" s="24" t="str">
        <f>IF('Création champs PV'!BD19=1,1,IF(OR('Création champs PV'!BD19="V1",'Création champs PV'!BD19="V2"),"V",IF('Création champs PV'!BD19="B1","B",IF('Création champs PV'!BD19="B2","B",IF('Création champs PV'!BD19="1a","1a","")))))</f>
        <v/>
      </c>
      <c r="BE18" s="24" t="str">
        <f>IF('Création champs PV'!BE19=1,1,IF(OR('Création champs PV'!BE19="V1",'Création champs PV'!BE19="V2"),"V",IF('Création champs PV'!BE19="B1","B",IF('Création champs PV'!BE19="B2","B",IF('Création champs PV'!BE19="1a","1a","")))))</f>
        <v/>
      </c>
      <c r="BF18" s="24" t="str">
        <f>IF('Création champs PV'!BF19=1,1,IF(OR('Création champs PV'!BF19="V1",'Création champs PV'!BF19="V2"),"V",IF('Création champs PV'!BF19="B1","B",IF('Création champs PV'!BF19="B2","B",IF('Création champs PV'!BF19="1a","1a","")))))</f>
        <v/>
      </c>
      <c r="BG18" s="24" t="str">
        <f>IF('Création champs PV'!BG19=1,1,IF(OR('Création champs PV'!BG19="V1",'Création champs PV'!BG19="V2"),"V",IF('Création champs PV'!BG19="B1","B",IF('Création champs PV'!BG19="B2","B",IF('Création champs PV'!BG19="1a","1a","")))))</f>
        <v/>
      </c>
      <c r="BH18" s="24" t="str">
        <f>IF('Création champs PV'!BH19=1,1,IF(OR('Création champs PV'!BH19="V1",'Création champs PV'!BH19="V2"),"V",IF('Création champs PV'!BH19="B1","B",IF('Création champs PV'!BH19="B2","B",IF('Création champs PV'!BH19="1a","1a","")))))</f>
        <v/>
      </c>
      <c r="BI18" s="24" t="str">
        <f>IF('Création champs PV'!BI19=1,1,IF(OR('Création champs PV'!BI19="V1",'Création champs PV'!BI19="V2"),"V",IF('Création champs PV'!BI19="B1","B",IF('Création champs PV'!BI19="B2","B",IF('Création champs PV'!BI19="1a","1a","")))))</f>
        <v/>
      </c>
      <c r="BJ18" s="24" t="str">
        <f>IF('Création champs PV'!BJ19=1,1,IF(OR('Création champs PV'!BJ19="V1",'Création champs PV'!BJ19="V2"),"V",IF('Création champs PV'!BJ19="B1","B",IF('Création champs PV'!BJ19="B2","B",IF('Création champs PV'!BJ19="1a","1a","")))))</f>
        <v/>
      </c>
      <c r="BK18" s="24" t="str">
        <f>IF('Création champs PV'!BK19=1,1,IF(OR('Création champs PV'!BK19="V1",'Création champs PV'!BK19="V2"),"V",IF('Création champs PV'!BK19="B1","B",IF('Création champs PV'!BK19="B2","B",IF('Création champs PV'!BK19="1a","1a","")))))</f>
        <v/>
      </c>
      <c r="BL18" s="24" t="str">
        <f>IF('Création champs PV'!BL19=1,1,IF(OR('Création champs PV'!BL19="V1",'Création champs PV'!BL19="V2"),"V",IF('Création champs PV'!BL19="B1","B",IF('Création champs PV'!BL19="B2","B",IF('Création champs PV'!BL19="1a","1a","")))))</f>
        <v/>
      </c>
      <c r="BM18" s="24" t="str">
        <f>IF('Création champs PV'!BM19=1,1,IF(OR('Création champs PV'!BM19="V1",'Création champs PV'!BM19="V2"),"V",IF('Création champs PV'!BM19="B1","B",IF('Création champs PV'!BM19="B2","B",IF('Création champs PV'!BM19="1a","1a","")))))</f>
        <v/>
      </c>
      <c r="BN18" s="24" t="str">
        <f>IF('Création champs PV'!BN19=1,1,IF(OR('Création champs PV'!BN19="V1",'Création champs PV'!BN19="V2"),"V",IF('Création champs PV'!BN19="B1","B",IF('Création champs PV'!BN19="B2","B",IF('Création champs PV'!BN19="1a","1a","")))))</f>
        <v/>
      </c>
      <c r="BO18" s="25" t="str">
        <f>IF('Création champs PV'!BO19=1,1,IF(OR('Création champs PV'!BO19="V1",'Création champs PV'!BO19="V2"),"V",IF('Création champs PV'!BO19="B1","B",IF('Création champs PV'!BO19="B2","B",IF('Création champs PV'!BO19="1a","1a","")))))</f>
        <v/>
      </c>
      <c r="BP18" s="37"/>
    </row>
    <row r="19" spans="2:109" ht="21" customHeight="1" x14ac:dyDescent="0.25">
      <c r="B19" s="36"/>
      <c r="C19" s="26" t="str">
        <f>IF('Création champs PV'!C20=1,1,IF(OR('Création champs PV'!C20="V1",'Création champs PV'!C20="V2"),"V",IF('Création champs PV'!C20="B1","B",IF('Création champs PV'!C20="B2","B",IF('Création champs PV'!C20="1a","1a","")))))</f>
        <v/>
      </c>
      <c r="D19" s="27" t="str">
        <f>IF('Création champs PV'!D20=1,1,IF(OR('Création champs PV'!D20="V1",'Création champs PV'!D20="V2"),"V",IF('Création champs PV'!D20="B1","B",IF('Création champs PV'!D20="B2","B",IF('Création champs PV'!D20="1a","1a","")))))</f>
        <v/>
      </c>
      <c r="E19" s="27" t="str">
        <f>IF('Création champs PV'!E20=1,1,IF(OR('Création champs PV'!E20="V1",'Création champs PV'!E20="V2"),"V",IF('Création champs PV'!E20="B1","B",IF('Création champs PV'!E20="B2","B",IF('Création champs PV'!E20="1a","1a","")))))</f>
        <v/>
      </c>
      <c r="F19" s="27" t="str">
        <f>IF('Création champs PV'!F20=1,1,IF(OR('Création champs PV'!F20="V1",'Création champs PV'!F20="V2"),"V",IF('Création champs PV'!F20="B1","B",IF('Création champs PV'!F20="B2","B",IF('Création champs PV'!F20="1a","1a","")))))</f>
        <v/>
      </c>
      <c r="G19" s="27" t="str">
        <f>IF('Création champs PV'!G20=1,1,IF(OR('Création champs PV'!G20="V1",'Création champs PV'!G20="V2"),"V",IF('Création champs PV'!G20="B1","B",IF('Création champs PV'!G20="B2","B",IF('Création champs PV'!G20="1a","1a","")))))</f>
        <v/>
      </c>
      <c r="H19" s="27" t="str">
        <f>IF('Création champs PV'!H20=1,1,IF(OR('Création champs PV'!H20="V1",'Création champs PV'!H20="V2"),"V",IF('Création champs PV'!H20="B1","B",IF('Création champs PV'!H20="B2","B",IF('Création champs PV'!H20="1a","1a","")))))</f>
        <v/>
      </c>
      <c r="I19" s="27" t="str">
        <f>IF('Création champs PV'!I20=1,1,IF(OR('Création champs PV'!I20="V1",'Création champs PV'!I20="V2"),"V",IF('Création champs PV'!I20="B1","B",IF('Création champs PV'!I20="B2","B",IF('Création champs PV'!I20="1a","1a","")))))</f>
        <v/>
      </c>
      <c r="J19" s="27" t="str">
        <f>IF('Création champs PV'!J20=1,1,IF(OR('Création champs PV'!J20="V1",'Création champs PV'!J20="V2"),"V",IF('Création champs PV'!J20="B1","B",IF('Création champs PV'!J20="B2","B",IF('Création champs PV'!J20="1a","1a","")))))</f>
        <v/>
      </c>
      <c r="K19" s="27" t="str">
        <f>IF('Création champs PV'!K20=1,1,IF(OR('Création champs PV'!K20="V1",'Création champs PV'!K20="V2"),"V",IF('Création champs PV'!K20="B1","B",IF('Création champs PV'!K20="B2","B",IF('Création champs PV'!K20="1a","1a","")))))</f>
        <v/>
      </c>
      <c r="L19" s="27" t="str">
        <f>IF('Création champs PV'!L20=1,1,IF(OR('Création champs PV'!L20="V1",'Création champs PV'!L20="V2"),"V",IF('Création champs PV'!L20="B1","B",IF('Création champs PV'!L20="B2","B",IF('Création champs PV'!L20="1a","1a","")))))</f>
        <v/>
      </c>
      <c r="M19" s="27" t="str">
        <f>IF('Création champs PV'!M20=1,1,IF(OR('Création champs PV'!M20="V1",'Création champs PV'!M20="V2"),"V",IF('Création champs PV'!M20="B1","B",IF('Création champs PV'!M20="B2","B",IF('Création champs PV'!M20="1a","1a","")))))</f>
        <v/>
      </c>
      <c r="N19" s="27" t="str">
        <f>IF('Création champs PV'!N20=1,1,IF(OR('Création champs PV'!N20="V1",'Création champs PV'!N20="V2"),"V",IF('Création champs PV'!N20="B1","B",IF('Création champs PV'!N20="B2","B",IF('Création champs PV'!N20="1a","1a","")))))</f>
        <v/>
      </c>
      <c r="O19" s="27" t="str">
        <f>IF('Création champs PV'!O20=1,1,IF(OR('Création champs PV'!O20="V1",'Création champs PV'!O20="V2"),"V",IF('Création champs PV'!O20="B1","B",IF('Création champs PV'!O20="B2","B",IF('Création champs PV'!O20="1a","1a","")))))</f>
        <v/>
      </c>
      <c r="P19" s="28" t="str">
        <f>IF('Création champs PV'!P20=1,1,IF(OR('Création champs PV'!P20="V1",'Création champs PV'!P20="V2"),"V",IF('Création champs PV'!P20="B1","B",IF('Création champs PV'!P20="B2","B",IF('Création champs PV'!P20="1a","1a","")))))</f>
        <v/>
      </c>
      <c r="Q19" s="37"/>
      <c r="S19" s="36"/>
      <c r="T19" s="26" t="str">
        <f>IF('Création champs PV'!T20=1,1,IF(OR('Création champs PV'!T20="V1",'Création champs PV'!T20="V2"),"V",IF('Création champs PV'!T20="B1","B",IF('Création champs PV'!T20="B2","B",IF('Création champs PV'!T20="1a","1a","")))))</f>
        <v/>
      </c>
      <c r="U19" s="27" t="str">
        <f>IF('Création champs PV'!U20=1,1,IF(OR('Création champs PV'!U20="V1",'Création champs PV'!U20="V2"),"V",IF('Création champs PV'!U20="B1","B",IF('Création champs PV'!U20="B2","B",IF('Création champs PV'!U20="1a","1a","")))))</f>
        <v/>
      </c>
      <c r="V19" s="27" t="str">
        <f>IF('Création champs PV'!V20=1,1,IF(OR('Création champs PV'!V20="V1",'Création champs PV'!V20="V2"),"V",IF('Création champs PV'!V20="B1","B",IF('Création champs PV'!V20="B2","B",IF('Création champs PV'!V20="1a","1a","")))))</f>
        <v/>
      </c>
      <c r="W19" s="27" t="str">
        <f>IF('Création champs PV'!W20=1,1,IF(OR('Création champs PV'!W20="V1",'Création champs PV'!W20="V2"),"V",IF('Création champs PV'!W20="B1","B",IF('Création champs PV'!W20="B2","B",IF('Création champs PV'!W20="1a","1a","")))))</f>
        <v/>
      </c>
      <c r="X19" s="27" t="str">
        <f>IF('Création champs PV'!X20=1,1,IF(OR('Création champs PV'!X20="V1",'Création champs PV'!X20="V2"),"V",IF('Création champs PV'!X20="B1","B",IF('Création champs PV'!X20="B2","B",IF('Création champs PV'!X20="1a","1a","")))))</f>
        <v/>
      </c>
      <c r="Y19" s="27" t="str">
        <f>IF('Création champs PV'!Y20=1,1,IF(OR('Création champs PV'!Y20="V1",'Création champs PV'!Y20="V2"),"V",IF('Création champs PV'!Y20="B1","B",IF('Création champs PV'!Y20="B2","B",IF('Création champs PV'!Y20="1a","1a","")))))</f>
        <v/>
      </c>
      <c r="Z19" s="27" t="str">
        <f>IF('Création champs PV'!Z20=1,1,IF(OR('Création champs PV'!Z20="V1",'Création champs PV'!Z20="V2"),"V",IF('Création champs PV'!Z20="B1","B",IF('Création champs PV'!Z20="B2","B",IF('Création champs PV'!Z20="1a","1a","")))))</f>
        <v/>
      </c>
      <c r="AA19" s="27" t="str">
        <f>IF('Création champs PV'!AA20=1,1,IF(OR('Création champs PV'!AA20="V1",'Création champs PV'!AA20="V2"),"V",IF('Création champs PV'!AA20="B1","B",IF('Création champs PV'!AA20="B2","B",IF('Création champs PV'!AA20="1a","1a","")))))</f>
        <v/>
      </c>
      <c r="AB19" s="27" t="str">
        <f>IF('Création champs PV'!AB20=1,1,IF(OR('Création champs PV'!AB20="V1",'Création champs PV'!AB20="V2"),"V",IF('Création champs PV'!AB20="B1","B",IF('Création champs PV'!AB20="B2","B",IF('Création champs PV'!AB20="1a","1a","")))))</f>
        <v/>
      </c>
      <c r="AC19" s="27" t="str">
        <f>IF('Création champs PV'!AC20=1,1,IF(OR('Création champs PV'!AC20="V1",'Création champs PV'!AC20="V2"),"V",IF('Création champs PV'!AC20="B1","B",IF('Création champs PV'!AC20="B2","B",IF('Création champs PV'!AC20="1a","1a","")))))</f>
        <v/>
      </c>
      <c r="AD19" s="27" t="str">
        <f>IF('Création champs PV'!AD20=1,1,IF(OR('Création champs PV'!AD20="V1",'Création champs PV'!AD20="V2"),"V",IF('Création champs PV'!AD20="B1","B",IF('Création champs PV'!AD20="B2","B",IF('Création champs PV'!AD20="1a","1a","")))))</f>
        <v/>
      </c>
      <c r="AE19" s="27" t="str">
        <f>IF('Création champs PV'!AE20=1,1,IF(OR('Création champs PV'!AE20="V1",'Création champs PV'!AE20="V2"),"V",IF('Création champs PV'!AE20="B1","B",IF('Création champs PV'!AE20="B2","B",IF('Création champs PV'!AE20="1a","1a","")))))</f>
        <v/>
      </c>
      <c r="AF19" s="27" t="str">
        <f>IF('Création champs PV'!AF20=1,1,IF(OR('Création champs PV'!AF20="V1",'Création champs PV'!AF20="V2"),"V",IF('Création champs PV'!AF20="B1","B",IF('Création champs PV'!AF20="B2","B",IF('Création champs PV'!AF20="1a","1a","")))))</f>
        <v/>
      </c>
      <c r="AG19" s="28" t="str">
        <f>IF('Création champs PV'!AG20=1,1,IF(OR('Création champs PV'!AG20="V1",'Création champs PV'!AG20="V2"),"V",IF('Création champs PV'!AG20="B1","B",IF('Création champs PV'!AG20="B2","B",IF('Création champs PV'!AG20="1a","1a","")))))</f>
        <v/>
      </c>
      <c r="AH19" s="37"/>
      <c r="AJ19" s="36"/>
      <c r="AK19" s="26" t="str">
        <f>IF('Création champs PV'!AK20=1,1,IF(OR('Création champs PV'!AK20="V1",'Création champs PV'!AK20="V2"),"V",IF('Création champs PV'!AK20="B1","B",IF('Création champs PV'!AK20="B2","B",IF('Création champs PV'!AK20="1a","1a","")))))</f>
        <v/>
      </c>
      <c r="AL19" s="27" t="str">
        <f>IF('Création champs PV'!AL20=1,1,IF(OR('Création champs PV'!AL20="V1",'Création champs PV'!AL20="V2"),"V",IF('Création champs PV'!AL20="B1","B",IF('Création champs PV'!AL20="B2","B",IF('Création champs PV'!AL20="1a","1a","")))))</f>
        <v/>
      </c>
      <c r="AM19" s="27" t="str">
        <f>IF('Création champs PV'!AM20=1,1,IF(OR('Création champs PV'!AM20="V1",'Création champs PV'!AM20="V2"),"V",IF('Création champs PV'!AM20="B1","B",IF('Création champs PV'!AM20="B2","B",IF('Création champs PV'!AM20="1a","1a","")))))</f>
        <v/>
      </c>
      <c r="AN19" s="27" t="str">
        <f>IF('Création champs PV'!AN20=1,1,IF(OR('Création champs PV'!AN20="V1",'Création champs PV'!AN20="V2"),"V",IF('Création champs PV'!AN20="B1","B",IF('Création champs PV'!AN20="B2","B",IF('Création champs PV'!AN20="1a","1a","")))))</f>
        <v/>
      </c>
      <c r="AO19" s="27" t="str">
        <f>IF('Création champs PV'!AO20=1,1,IF(OR('Création champs PV'!AO20="V1",'Création champs PV'!AO20="V2"),"V",IF('Création champs PV'!AO20="B1","B",IF('Création champs PV'!AO20="B2","B",IF('Création champs PV'!AO20="1a","1a","")))))</f>
        <v/>
      </c>
      <c r="AP19" s="27" t="str">
        <f>IF('Création champs PV'!AP20=1,1,IF(OR('Création champs PV'!AP20="V1",'Création champs PV'!AP20="V2"),"V",IF('Création champs PV'!AP20="B1","B",IF('Création champs PV'!AP20="B2","B",IF('Création champs PV'!AP20="1a","1a","")))))</f>
        <v/>
      </c>
      <c r="AQ19" s="27" t="str">
        <f>IF('Création champs PV'!AQ20=1,1,IF(OR('Création champs PV'!AQ20="V1",'Création champs PV'!AQ20="V2"),"V",IF('Création champs PV'!AQ20="B1","B",IF('Création champs PV'!AQ20="B2","B",IF('Création champs PV'!AQ20="1a","1a","")))))</f>
        <v/>
      </c>
      <c r="AR19" s="27" t="str">
        <f>IF('Création champs PV'!AR20=1,1,IF(OR('Création champs PV'!AR20="V1",'Création champs PV'!AR20="V2"),"V",IF('Création champs PV'!AR20="B1","B",IF('Création champs PV'!AR20="B2","B",IF('Création champs PV'!AR20="1a","1a","")))))</f>
        <v/>
      </c>
      <c r="AS19" s="27" t="str">
        <f>IF('Création champs PV'!AS20=1,1,IF(OR('Création champs PV'!AS20="V1",'Création champs PV'!AS20="V2"),"V",IF('Création champs PV'!AS20="B1","B",IF('Création champs PV'!AS20="B2","B",IF('Création champs PV'!AS20="1a","1a","")))))</f>
        <v/>
      </c>
      <c r="AT19" s="27" t="str">
        <f>IF('Création champs PV'!AT20=1,1,IF(OR('Création champs PV'!AT20="V1",'Création champs PV'!AT20="V2"),"V",IF('Création champs PV'!AT20="B1","B",IF('Création champs PV'!AT20="B2","B",IF('Création champs PV'!AT20="1a","1a","")))))</f>
        <v/>
      </c>
      <c r="AU19" s="27" t="str">
        <f>IF('Création champs PV'!AU20=1,1,IF(OR('Création champs PV'!AU20="V1",'Création champs PV'!AU20="V2"),"V",IF('Création champs PV'!AU20="B1","B",IF('Création champs PV'!AU20="B2","B",IF('Création champs PV'!AU20="1a","1a","")))))</f>
        <v/>
      </c>
      <c r="AV19" s="27" t="str">
        <f>IF('Création champs PV'!AV20=1,1,IF(OR('Création champs PV'!AV20="V1",'Création champs PV'!AV20="V2"),"V",IF('Création champs PV'!AV20="B1","B",IF('Création champs PV'!AV20="B2","B",IF('Création champs PV'!AV20="1a","1a","")))))</f>
        <v/>
      </c>
      <c r="AW19" s="27" t="str">
        <f>IF('Création champs PV'!AW20=1,1,IF(OR('Création champs PV'!AW20="V1",'Création champs PV'!AW20="V2"),"V",IF('Création champs PV'!AW20="B1","B",IF('Création champs PV'!AW20="B2","B",IF('Création champs PV'!AW20="1a","1a","")))))</f>
        <v/>
      </c>
      <c r="AX19" s="28" t="str">
        <f>IF('Création champs PV'!AX20=1,1,IF(OR('Création champs PV'!AX20="V1",'Création champs PV'!AX20="V2"),"V",IF('Création champs PV'!AX20="B1","B",IF('Création champs PV'!AX20="B2","B",IF('Création champs PV'!AX20="1a","1a","")))))</f>
        <v/>
      </c>
      <c r="AY19" s="37"/>
      <c r="BA19" s="36"/>
      <c r="BB19" s="26" t="str">
        <f>IF('Création champs PV'!BB20=1,1,IF(OR('Création champs PV'!BB20="V1",'Création champs PV'!BB20="V2"),"V",IF('Création champs PV'!BB20="B1","B",IF('Création champs PV'!BB20="B2","B",IF('Création champs PV'!BB20="1a","1a","")))))</f>
        <v/>
      </c>
      <c r="BC19" s="27" t="str">
        <f>IF('Création champs PV'!BC20=1,1,IF(OR('Création champs PV'!BC20="V1",'Création champs PV'!BC20="V2"),"V",IF('Création champs PV'!BC20="B1","B",IF('Création champs PV'!BC20="B2","B",IF('Création champs PV'!BC20="1a","1a","")))))</f>
        <v/>
      </c>
      <c r="BD19" s="27" t="str">
        <f>IF('Création champs PV'!BD20=1,1,IF(OR('Création champs PV'!BD20="V1",'Création champs PV'!BD20="V2"),"V",IF('Création champs PV'!BD20="B1","B",IF('Création champs PV'!BD20="B2","B",IF('Création champs PV'!BD20="1a","1a","")))))</f>
        <v/>
      </c>
      <c r="BE19" s="27" t="str">
        <f>IF('Création champs PV'!BE20=1,1,IF(OR('Création champs PV'!BE20="V1",'Création champs PV'!BE20="V2"),"V",IF('Création champs PV'!BE20="B1","B",IF('Création champs PV'!BE20="B2","B",IF('Création champs PV'!BE20="1a","1a","")))))</f>
        <v/>
      </c>
      <c r="BF19" s="27" t="str">
        <f>IF('Création champs PV'!BF20=1,1,IF(OR('Création champs PV'!BF20="V1",'Création champs PV'!BF20="V2"),"V",IF('Création champs PV'!BF20="B1","B",IF('Création champs PV'!BF20="B2","B",IF('Création champs PV'!BF20="1a","1a","")))))</f>
        <v/>
      </c>
      <c r="BG19" s="27" t="str">
        <f>IF('Création champs PV'!BG20=1,1,IF(OR('Création champs PV'!BG20="V1",'Création champs PV'!BG20="V2"),"V",IF('Création champs PV'!BG20="B1","B",IF('Création champs PV'!BG20="B2","B",IF('Création champs PV'!BG20="1a","1a","")))))</f>
        <v/>
      </c>
      <c r="BH19" s="27" t="str">
        <f>IF('Création champs PV'!BH20=1,1,IF(OR('Création champs PV'!BH20="V1",'Création champs PV'!BH20="V2"),"V",IF('Création champs PV'!BH20="B1","B",IF('Création champs PV'!BH20="B2","B",IF('Création champs PV'!BH20="1a","1a","")))))</f>
        <v/>
      </c>
      <c r="BI19" s="27" t="str">
        <f>IF('Création champs PV'!BI20=1,1,IF(OR('Création champs PV'!BI20="V1",'Création champs PV'!BI20="V2"),"V",IF('Création champs PV'!BI20="B1","B",IF('Création champs PV'!BI20="B2","B",IF('Création champs PV'!BI20="1a","1a","")))))</f>
        <v/>
      </c>
      <c r="BJ19" s="27" t="str">
        <f>IF('Création champs PV'!BJ20=1,1,IF(OR('Création champs PV'!BJ20="V1",'Création champs PV'!BJ20="V2"),"V",IF('Création champs PV'!BJ20="B1","B",IF('Création champs PV'!BJ20="B2","B",IF('Création champs PV'!BJ20="1a","1a","")))))</f>
        <v/>
      </c>
      <c r="BK19" s="27" t="str">
        <f>IF('Création champs PV'!BK20=1,1,IF(OR('Création champs PV'!BK20="V1",'Création champs PV'!BK20="V2"),"V",IF('Création champs PV'!BK20="B1","B",IF('Création champs PV'!BK20="B2","B",IF('Création champs PV'!BK20="1a","1a","")))))</f>
        <v/>
      </c>
      <c r="BL19" s="27" t="str">
        <f>IF('Création champs PV'!BL20=1,1,IF(OR('Création champs PV'!BL20="V1",'Création champs PV'!BL20="V2"),"V",IF('Création champs PV'!BL20="B1","B",IF('Création champs PV'!BL20="B2","B",IF('Création champs PV'!BL20="1a","1a","")))))</f>
        <v/>
      </c>
      <c r="BM19" s="27" t="str">
        <f>IF('Création champs PV'!BM20=1,1,IF(OR('Création champs PV'!BM20="V1",'Création champs PV'!BM20="V2"),"V",IF('Création champs PV'!BM20="B1","B",IF('Création champs PV'!BM20="B2","B",IF('Création champs PV'!BM20="1a","1a","")))))</f>
        <v/>
      </c>
      <c r="BN19" s="27" t="str">
        <f>IF('Création champs PV'!BN20=1,1,IF(OR('Création champs PV'!BN20="V1",'Création champs PV'!BN20="V2"),"V",IF('Création champs PV'!BN20="B1","B",IF('Création champs PV'!BN20="B2","B",IF('Création champs PV'!BN20="1a","1a","")))))</f>
        <v/>
      </c>
      <c r="BO19" s="28" t="str">
        <f>IF('Création champs PV'!BO20=1,1,IF(OR('Création champs PV'!BO20="V1",'Création champs PV'!BO20="V2"),"V",IF('Création champs PV'!BO20="B1","B",IF('Création champs PV'!BO20="B2","B",IF('Création champs PV'!BO20="1a","1a","")))))</f>
        <v/>
      </c>
      <c r="BP19" s="37"/>
    </row>
    <row r="20" spans="2:109" ht="21" customHeight="1" x14ac:dyDescent="0.25">
      <c r="B20" s="36"/>
      <c r="C20" s="26" t="str">
        <f>IF('Création champs PV'!C21=1,1,IF(OR('Création champs PV'!C21="V1",'Création champs PV'!C21="V2"),"V",IF('Création champs PV'!C21="B1","B",IF('Création champs PV'!C21="B2","B",IF('Création champs PV'!C21="1a","1a","")))))</f>
        <v/>
      </c>
      <c r="D20" s="27" t="str">
        <f>IF('Création champs PV'!D21=1,1,IF(OR('Création champs PV'!D21="V1",'Création champs PV'!D21="V2"),"V",IF('Création champs PV'!D21="B1","B",IF('Création champs PV'!D21="B2","B",IF('Création champs PV'!D21="1a","1a","")))))</f>
        <v/>
      </c>
      <c r="E20" s="27" t="str">
        <f>IF('Création champs PV'!E21=1,1,IF(OR('Création champs PV'!E21="V1",'Création champs PV'!E21="V2"),"V",IF('Création champs PV'!E21="B1","B",IF('Création champs PV'!E21="B2","B",IF('Création champs PV'!E21="1a","1a","")))))</f>
        <v/>
      </c>
      <c r="F20" s="27" t="str">
        <f>IF('Création champs PV'!F21=1,1,IF(OR('Création champs PV'!F21="V1",'Création champs PV'!F21="V2"),"V",IF('Création champs PV'!F21="B1","B",IF('Création champs PV'!F21="B2","B",IF('Création champs PV'!F21="1a","1a","")))))</f>
        <v/>
      </c>
      <c r="G20" s="27" t="str">
        <f>IF('Création champs PV'!G21=1,1,IF(OR('Création champs PV'!G21="V1",'Création champs PV'!G21="V2"),"V",IF('Création champs PV'!G21="B1","B",IF('Création champs PV'!G21="B2","B",IF('Création champs PV'!G21="1a","1a","")))))</f>
        <v/>
      </c>
      <c r="H20" s="27" t="str">
        <f>IF('Création champs PV'!H21=1,1,IF(OR('Création champs PV'!H21="V1",'Création champs PV'!H21="V2"),"V",IF('Création champs PV'!H21="B1","B",IF('Création champs PV'!H21="B2","B",IF('Création champs PV'!H21="1a","1a","")))))</f>
        <v/>
      </c>
      <c r="I20" s="27" t="str">
        <f>IF('Création champs PV'!I21=1,1,IF(OR('Création champs PV'!I21="V1",'Création champs PV'!I21="V2"),"V",IF('Création champs PV'!I21="B1","B",IF('Création champs PV'!I21="B2","B",IF('Création champs PV'!I21="1a","1a","")))))</f>
        <v/>
      </c>
      <c r="J20" s="27" t="str">
        <f>IF('Création champs PV'!J21=1,1,IF(OR('Création champs PV'!J21="V1",'Création champs PV'!J21="V2"),"V",IF('Création champs PV'!J21="B1","B",IF('Création champs PV'!J21="B2","B",IF('Création champs PV'!J21="1a","1a","")))))</f>
        <v/>
      </c>
      <c r="K20" s="27" t="str">
        <f>IF('Création champs PV'!K21=1,1,IF(OR('Création champs PV'!K21="V1",'Création champs PV'!K21="V2"),"V",IF('Création champs PV'!K21="B1","B",IF('Création champs PV'!K21="B2","B",IF('Création champs PV'!K21="1a","1a","")))))</f>
        <v/>
      </c>
      <c r="L20" s="27" t="str">
        <f>IF('Création champs PV'!L21=1,1,IF(OR('Création champs PV'!L21="V1",'Création champs PV'!L21="V2"),"V",IF('Création champs PV'!L21="B1","B",IF('Création champs PV'!L21="B2","B",IF('Création champs PV'!L21="1a","1a","")))))</f>
        <v/>
      </c>
      <c r="M20" s="27" t="str">
        <f>IF('Création champs PV'!M21=1,1,IF(OR('Création champs PV'!M21="V1",'Création champs PV'!M21="V2"),"V",IF('Création champs PV'!M21="B1","B",IF('Création champs PV'!M21="B2","B",IF('Création champs PV'!M21="1a","1a","")))))</f>
        <v/>
      </c>
      <c r="N20" s="27" t="str">
        <f>IF('Création champs PV'!N21=1,1,IF(OR('Création champs PV'!N21="V1",'Création champs PV'!N21="V2"),"V",IF('Création champs PV'!N21="B1","B",IF('Création champs PV'!N21="B2","B",IF('Création champs PV'!N21="1a","1a","")))))</f>
        <v/>
      </c>
      <c r="O20" s="27" t="str">
        <f>IF('Création champs PV'!O21=1,1,IF(OR('Création champs PV'!O21="V1",'Création champs PV'!O21="V2"),"V",IF('Création champs PV'!O21="B1","B",IF('Création champs PV'!O21="B2","B",IF('Création champs PV'!O21="1a","1a","")))))</f>
        <v/>
      </c>
      <c r="P20" s="28" t="str">
        <f>IF('Création champs PV'!P21=1,1,IF(OR('Création champs PV'!P21="V1",'Création champs PV'!P21="V2"),"V",IF('Création champs PV'!P21="B1","B",IF('Création champs PV'!P21="B2","B",IF('Création champs PV'!P21="1a","1a","")))))</f>
        <v/>
      </c>
      <c r="Q20" s="37"/>
      <c r="S20" s="36"/>
      <c r="T20" s="26" t="str">
        <f>IF('Création champs PV'!T21=1,1,IF(OR('Création champs PV'!T21="V1",'Création champs PV'!T21="V2"),"V",IF('Création champs PV'!T21="B1","B",IF('Création champs PV'!T21="B2","B",IF('Création champs PV'!T21="1a","1a","")))))</f>
        <v/>
      </c>
      <c r="U20" s="27" t="str">
        <f>IF('Création champs PV'!U21=1,1,IF(OR('Création champs PV'!U21="V1",'Création champs PV'!U21="V2"),"V",IF('Création champs PV'!U21="B1","B",IF('Création champs PV'!U21="B2","B",IF('Création champs PV'!U21="1a","1a","")))))</f>
        <v/>
      </c>
      <c r="V20" s="27" t="str">
        <f>IF('Création champs PV'!V21=1,1,IF(OR('Création champs PV'!V21="V1",'Création champs PV'!V21="V2"),"V",IF('Création champs PV'!V21="B1","B",IF('Création champs PV'!V21="B2","B",IF('Création champs PV'!V21="1a","1a","")))))</f>
        <v/>
      </c>
      <c r="W20" s="27" t="str">
        <f>IF('Création champs PV'!W21=1,1,IF(OR('Création champs PV'!W21="V1",'Création champs PV'!W21="V2"),"V",IF('Création champs PV'!W21="B1","B",IF('Création champs PV'!W21="B2","B",IF('Création champs PV'!W21="1a","1a","")))))</f>
        <v/>
      </c>
      <c r="X20" s="27" t="str">
        <f>IF('Création champs PV'!X21=1,1,IF(OR('Création champs PV'!X21="V1",'Création champs PV'!X21="V2"),"V",IF('Création champs PV'!X21="B1","B",IF('Création champs PV'!X21="B2","B",IF('Création champs PV'!X21="1a","1a","")))))</f>
        <v/>
      </c>
      <c r="Y20" s="27" t="str">
        <f>IF('Création champs PV'!Y21=1,1,IF(OR('Création champs PV'!Y21="V1",'Création champs PV'!Y21="V2"),"V",IF('Création champs PV'!Y21="B1","B",IF('Création champs PV'!Y21="B2","B",IF('Création champs PV'!Y21="1a","1a","")))))</f>
        <v/>
      </c>
      <c r="Z20" s="27" t="str">
        <f>IF('Création champs PV'!Z21=1,1,IF(OR('Création champs PV'!Z21="V1",'Création champs PV'!Z21="V2"),"V",IF('Création champs PV'!Z21="B1","B",IF('Création champs PV'!Z21="B2","B",IF('Création champs PV'!Z21="1a","1a","")))))</f>
        <v/>
      </c>
      <c r="AA20" s="27" t="str">
        <f>IF('Création champs PV'!AA21=1,1,IF(OR('Création champs PV'!AA21="V1",'Création champs PV'!AA21="V2"),"V",IF('Création champs PV'!AA21="B1","B",IF('Création champs PV'!AA21="B2","B",IF('Création champs PV'!AA21="1a","1a","")))))</f>
        <v/>
      </c>
      <c r="AB20" s="27" t="str">
        <f>IF('Création champs PV'!AB21=1,1,IF(OR('Création champs PV'!AB21="V1",'Création champs PV'!AB21="V2"),"V",IF('Création champs PV'!AB21="B1","B",IF('Création champs PV'!AB21="B2","B",IF('Création champs PV'!AB21="1a","1a","")))))</f>
        <v/>
      </c>
      <c r="AC20" s="27" t="str">
        <f>IF('Création champs PV'!AC21=1,1,IF(OR('Création champs PV'!AC21="V1",'Création champs PV'!AC21="V2"),"V",IF('Création champs PV'!AC21="B1","B",IF('Création champs PV'!AC21="B2","B",IF('Création champs PV'!AC21="1a","1a","")))))</f>
        <v/>
      </c>
      <c r="AD20" s="27" t="str">
        <f>IF('Création champs PV'!AD21=1,1,IF(OR('Création champs PV'!AD21="V1",'Création champs PV'!AD21="V2"),"V",IF('Création champs PV'!AD21="B1","B",IF('Création champs PV'!AD21="B2","B",IF('Création champs PV'!AD21="1a","1a","")))))</f>
        <v/>
      </c>
      <c r="AE20" s="27" t="str">
        <f>IF('Création champs PV'!AE21=1,1,IF(OR('Création champs PV'!AE21="V1",'Création champs PV'!AE21="V2"),"V",IF('Création champs PV'!AE21="B1","B",IF('Création champs PV'!AE21="B2","B",IF('Création champs PV'!AE21="1a","1a","")))))</f>
        <v/>
      </c>
      <c r="AF20" s="27" t="str">
        <f>IF('Création champs PV'!AF21=1,1,IF(OR('Création champs PV'!AF21="V1",'Création champs PV'!AF21="V2"),"V",IF('Création champs PV'!AF21="B1","B",IF('Création champs PV'!AF21="B2","B",IF('Création champs PV'!AF21="1a","1a","")))))</f>
        <v/>
      </c>
      <c r="AG20" s="28" t="str">
        <f>IF('Création champs PV'!AG21=1,1,IF(OR('Création champs PV'!AG21="V1",'Création champs PV'!AG21="V2"),"V",IF('Création champs PV'!AG21="B1","B",IF('Création champs PV'!AG21="B2","B",IF('Création champs PV'!AG21="1a","1a","")))))</f>
        <v/>
      </c>
      <c r="AH20" s="37"/>
      <c r="AJ20" s="36"/>
      <c r="AK20" s="26" t="str">
        <f>IF('Création champs PV'!AK21=1,1,IF(OR('Création champs PV'!AK21="V1",'Création champs PV'!AK21="V2"),"V",IF('Création champs PV'!AK21="B1","B",IF('Création champs PV'!AK21="B2","B",IF('Création champs PV'!AK21="1a","1a","")))))</f>
        <v/>
      </c>
      <c r="AL20" s="27" t="str">
        <f>IF('Création champs PV'!AL21=1,1,IF(OR('Création champs PV'!AL21="V1",'Création champs PV'!AL21="V2"),"V",IF('Création champs PV'!AL21="B1","B",IF('Création champs PV'!AL21="B2","B",IF('Création champs PV'!AL21="1a","1a","")))))</f>
        <v/>
      </c>
      <c r="AM20" s="27" t="str">
        <f>IF('Création champs PV'!AM21=1,1,IF(OR('Création champs PV'!AM21="V1",'Création champs PV'!AM21="V2"),"V",IF('Création champs PV'!AM21="B1","B",IF('Création champs PV'!AM21="B2","B",IF('Création champs PV'!AM21="1a","1a","")))))</f>
        <v/>
      </c>
      <c r="AN20" s="27" t="str">
        <f>IF('Création champs PV'!AN21=1,1,IF(OR('Création champs PV'!AN21="V1",'Création champs PV'!AN21="V2"),"V",IF('Création champs PV'!AN21="B1","B",IF('Création champs PV'!AN21="B2","B",IF('Création champs PV'!AN21="1a","1a","")))))</f>
        <v/>
      </c>
      <c r="AO20" s="27" t="str">
        <f>IF('Création champs PV'!AO21=1,1,IF(OR('Création champs PV'!AO21="V1",'Création champs PV'!AO21="V2"),"V",IF('Création champs PV'!AO21="B1","B",IF('Création champs PV'!AO21="B2","B",IF('Création champs PV'!AO21="1a","1a","")))))</f>
        <v/>
      </c>
      <c r="AP20" s="27" t="str">
        <f>IF('Création champs PV'!AP21=1,1,IF(OR('Création champs PV'!AP21="V1",'Création champs PV'!AP21="V2"),"V",IF('Création champs PV'!AP21="B1","B",IF('Création champs PV'!AP21="B2","B",IF('Création champs PV'!AP21="1a","1a","")))))</f>
        <v/>
      </c>
      <c r="AQ20" s="27" t="str">
        <f>IF('Création champs PV'!AQ21=1,1,IF(OR('Création champs PV'!AQ21="V1",'Création champs PV'!AQ21="V2"),"V",IF('Création champs PV'!AQ21="B1","B",IF('Création champs PV'!AQ21="B2","B",IF('Création champs PV'!AQ21="1a","1a","")))))</f>
        <v/>
      </c>
      <c r="AR20" s="27" t="str">
        <f>IF('Création champs PV'!AR21=1,1,IF(OR('Création champs PV'!AR21="V1",'Création champs PV'!AR21="V2"),"V",IF('Création champs PV'!AR21="B1","B",IF('Création champs PV'!AR21="B2","B",IF('Création champs PV'!AR21="1a","1a","")))))</f>
        <v/>
      </c>
      <c r="AS20" s="27" t="str">
        <f>IF('Création champs PV'!AS21=1,1,IF(OR('Création champs PV'!AS21="V1",'Création champs PV'!AS21="V2"),"V",IF('Création champs PV'!AS21="B1","B",IF('Création champs PV'!AS21="B2","B",IF('Création champs PV'!AS21="1a","1a","")))))</f>
        <v/>
      </c>
      <c r="AT20" s="27" t="str">
        <f>IF('Création champs PV'!AT21=1,1,IF(OR('Création champs PV'!AT21="V1",'Création champs PV'!AT21="V2"),"V",IF('Création champs PV'!AT21="B1","B",IF('Création champs PV'!AT21="B2","B",IF('Création champs PV'!AT21="1a","1a","")))))</f>
        <v/>
      </c>
      <c r="AU20" s="27" t="str">
        <f>IF('Création champs PV'!AU21=1,1,IF(OR('Création champs PV'!AU21="V1",'Création champs PV'!AU21="V2"),"V",IF('Création champs PV'!AU21="B1","B",IF('Création champs PV'!AU21="B2","B",IF('Création champs PV'!AU21="1a","1a","")))))</f>
        <v/>
      </c>
      <c r="AV20" s="27" t="str">
        <f>IF('Création champs PV'!AV21=1,1,IF(OR('Création champs PV'!AV21="V1",'Création champs PV'!AV21="V2"),"V",IF('Création champs PV'!AV21="B1","B",IF('Création champs PV'!AV21="B2","B",IF('Création champs PV'!AV21="1a","1a","")))))</f>
        <v/>
      </c>
      <c r="AW20" s="27" t="str">
        <f>IF('Création champs PV'!AW21=1,1,IF(OR('Création champs PV'!AW21="V1",'Création champs PV'!AW21="V2"),"V",IF('Création champs PV'!AW21="B1","B",IF('Création champs PV'!AW21="B2","B",IF('Création champs PV'!AW21="1a","1a","")))))</f>
        <v/>
      </c>
      <c r="AX20" s="28" t="str">
        <f>IF('Création champs PV'!AX21=1,1,IF(OR('Création champs PV'!AX21="V1",'Création champs PV'!AX21="V2"),"V",IF('Création champs PV'!AX21="B1","B",IF('Création champs PV'!AX21="B2","B",IF('Création champs PV'!AX21="1a","1a","")))))</f>
        <v/>
      </c>
      <c r="AY20" s="37"/>
      <c r="BA20" s="36"/>
      <c r="BB20" s="26" t="str">
        <f>IF('Création champs PV'!BB21=1,1,IF(OR('Création champs PV'!BB21="V1",'Création champs PV'!BB21="V2"),"V",IF('Création champs PV'!BB21="B1","B",IF('Création champs PV'!BB21="B2","B",IF('Création champs PV'!BB21="1a","1a","")))))</f>
        <v/>
      </c>
      <c r="BC20" s="27" t="str">
        <f>IF('Création champs PV'!BC21=1,1,IF(OR('Création champs PV'!BC21="V1",'Création champs PV'!BC21="V2"),"V",IF('Création champs PV'!BC21="B1","B",IF('Création champs PV'!BC21="B2","B",IF('Création champs PV'!BC21="1a","1a","")))))</f>
        <v/>
      </c>
      <c r="BD20" s="27" t="str">
        <f>IF('Création champs PV'!BD21=1,1,IF(OR('Création champs PV'!BD21="V1",'Création champs PV'!BD21="V2"),"V",IF('Création champs PV'!BD21="B1","B",IF('Création champs PV'!BD21="B2","B",IF('Création champs PV'!BD21="1a","1a","")))))</f>
        <v/>
      </c>
      <c r="BE20" s="27" t="str">
        <f>IF('Création champs PV'!BE21=1,1,IF(OR('Création champs PV'!BE21="V1",'Création champs PV'!BE21="V2"),"V",IF('Création champs PV'!BE21="B1","B",IF('Création champs PV'!BE21="B2","B",IF('Création champs PV'!BE21="1a","1a","")))))</f>
        <v/>
      </c>
      <c r="BF20" s="27" t="str">
        <f>IF('Création champs PV'!BF21=1,1,IF(OR('Création champs PV'!BF21="V1",'Création champs PV'!BF21="V2"),"V",IF('Création champs PV'!BF21="B1","B",IF('Création champs PV'!BF21="B2","B",IF('Création champs PV'!BF21="1a","1a","")))))</f>
        <v/>
      </c>
      <c r="BG20" s="27" t="str">
        <f>IF('Création champs PV'!BG21=1,1,IF(OR('Création champs PV'!BG21="V1",'Création champs PV'!BG21="V2"),"V",IF('Création champs PV'!BG21="B1","B",IF('Création champs PV'!BG21="B2","B",IF('Création champs PV'!BG21="1a","1a","")))))</f>
        <v/>
      </c>
      <c r="BH20" s="27" t="str">
        <f>IF('Création champs PV'!BH21=1,1,IF(OR('Création champs PV'!BH21="V1",'Création champs PV'!BH21="V2"),"V",IF('Création champs PV'!BH21="B1","B",IF('Création champs PV'!BH21="B2","B",IF('Création champs PV'!BH21="1a","1a","")))))</f>
        <v/>
      </c>
      <c r="BI20" s="27" t="str">
        <f>IF('Création champs PV'!BI21=1,1,IF(OR('Création champs PV'!BI21="V1",'Création champs PV'!BI21="V2"),"V",IF('Création champs PV'!BI21="B1","B",IF('Création champs PV'!BI21="B2","B",IF('Création champs PV'!BI21="1a","1a","")))))</f>
        <v/>
      </c>
      <c r="BJ20" s="27" t="str">
        <f>IF('Création champs PV'!BJ21=1,1,IF(OR('Création champs PV'!BJ21="V1",'Création champs PV'!BJ21="V2"),"V",IF('Création champs PV'!BJ21="B1","B",IF('Création champs PV'!BJ21="B2","B",IF('Création champs PV'!BJ21="1a","1a","")))))</f>
        <v/>
      </c>
      <c r="BK20" s="27" t="str">
        <f>IF('Création champs PV'!BK21=1,1,IF(OR('Création champs PV'!BK21="V1",'Création champs PV'!BK21="V2"),"V",IF('Création champs PV'!BK21="B1","B",IF('Création champs PV'!BK21="B2","B",IF('Création champs PV'!BK21="1a","1a","")))))</f>
        <v/>
      </c>
      <c r="BL20" s="27" t="str">
        <f>IF('Création champs PV'!BL21=1,1,IF(OR('Création champs PV'!BL21="V1",'Création champs PV'!BL21="V2"),"V",IF('Création champs PV'!BL21="B1","B",IF('Création champs PV'!BL21="B2","B",IF('Création champs PV'!BL21="1a","1a","")))))</f>
        <v/>
      </c>
      <c r="BM20" s="27" t="str">
        <f>IF('Création champs PV'!BM21=1,1,IF(OR('Création champs PV'!BM21="V1",'Création champs PV'!BM21="V2"),"V",IF('Création champs PV'!BM21="B1","B",IF('Création champs PV'!BM21="B2","B",IF('Création champs PV'!BM21="1a","1a","")))))</f>
        <v/>
      </c>
      <c r="BN20" s="27" t="str">
        <f>IF('Création champs PV'!BN21=1,1,IF(OR('Création champs PV'!BN21="V1",'Création champs PV'!BN21="V2"),"V",IF('Création champs PV'!BN21="B1","B",IF('Création champs PV'!BN21="B2","B",IF('Création champs PV'!BN21="1a","1a","")))))</f>
        <v/>
      </c>
      <c r="BO20" s="28" t="str">
        <f>IF('Création champs PV'!BO21=1,1,IF(OR('Création champs PV'!BO21="V1",'Création champs PV'!BO21="V2"),"V",IF('Création champs PV'!BO21="B1","B",IF('Création champs PV'!BO21="B2","B",IF('Création champs PV'!BO21="1a","1a","")))))</f>
        <v/>
      </c>
      <c r="BP20" s="37"/>
    </row>
    <row r="21" spans="2:109" ht="21" customHeight="1" x14ac:dyDescent="0.25">
      <c r="B21" s="36"/>
      <c r="C21" s="26" t="str">
        <f>IF('Création champs PV'!C22=1,1,IF(OR('Création champs PV'!C22="V1",'Création champs PV'!C22="V2"),"V",IF('Création champs PV'!C22="B1","B",IF('Création champs PV'!C22="B2","B",IF('Création champs PV'!C22="1a","1a","")))))</f>
        <v/>
      </c>
      <c r="D21" s="27" t="str">
        <f>IF('Création champs PV'!D22=1,1,IF(OR('Création champs PV'!D22="V1",'Création champs PV'!D22="V2"),"V",IF('Création champs PV'!D22="B1","B",IF('Création champs PV'!D22="B2","B",IF('Création champs PV'!D22="1a","1a","")))))</f>
        <v/>
      </c>
      <c r="E21" s="27" t="str">
        <f>IF('Création champs PV'!E22=1,1,IF(OR('Création champs PV'!E22="V1",'Création champs PV'!E22="V2"),"V",IF('Création champs PV'!E22="B1","B",IF('Création champs PV'!E22="B2","B",IF('Création champs PV'!E22="1a","1a","")))))</f>
        <v/>
      </c>
      <c r="F21" s="27" t="str">
        <f>IF('Création champs PV'!F22=1,1,IF(OR('Création champs PV'!F22="V1",'Création champs PV'!F22="V2"),"V",IF('Création champs PV'!F22="B1","B",IF('Création champs PV'!F22="B2","B",IF('Création champs PV'!F22="1a","1a","")))))</f>
        <v/>
      </c>
      <c r="G21" s="27" t="str">
        <f>IF('Création champs PV'!G22=1,1,IF(OR('Création champs PV'!G22="V1",'Création champs PV'!G22="V2"),"V",IF('Création champs PV'!G22="B1","B",IF('Création champs PV'!G22="B2","B",IF('Création champs PV'!G22="1a","1a","")))))</f>
        <v/>
      </c>
      <c r="H21" s="27" t="str">
        <f>IF('Création champs PV'!H22=1,1,IF(OR('Création champs PV'!H22="V1",'Création champs PV'!H22="V2"),"V",IF('Création champs PV'!H22="B1","B",IF('Création champs PV'!H22="B2","B",IF('Création champs PV'!H22="1a","1a","")))))</f>
        <v/>
      </c>
      <c r="I21" s="27" t="str">
        <f>IF('Création champs PV'!I22=1,1,IF(OR('Création champs PV'!I22="V1",'Création champs PV'!I22="V2"),"V",IF('Création champs PV'!I22="B1","B",IF('Création champs PV'!I22="B2","B",IF('Création champs PV'!I22="1a","1a","")))))</f>
        <v/>
      </c>
      <c r="J21" s="27" t="str">
        <f>IF('Création champs PV'!J22=1,1,IF(OR('Création champs PV'!J22="V1",'Création champs PV'!J22="V2"),"V",IF('Création champs PV'!J22="B1","B",IF('Création champs PV'!J22="B2","B",IF('Création champs PV'!J22="1a","1a","")))))</f>
        <v/>
      </c>
      <c r="K21" s="27" t="str">
        <f>IF('Création champs PV'!K22=1,1,IF(OR('Création champs PV'!K22="V1",'Création champs PV'!K22="V2"),"V",IF('Création champs PV'!K22="B1","B",IF('Création champs PV'!K22="B2","B",IF('Création champs PV'!K22="1a","1a","")))))</f>
        <v/>
      </c>
      <c r="L21" s="27" t="str">
        <f>IF('Création champs PV'!L22=1,1,IF(OR('Création champs PV'!L22="V1",'Création champs PV'!L22="V2"),"V",IF('Création champs PV'!L22="B1","B",IF('Création champs PV'!L22="B2","B",IF('Création champs PV'!L22="1a","1a","")))))</f>
        <v/>
      </c>
      <c r="M21" s="27" t="str">
        <f>IF('Création champs PV'!M22=1,1,IF(OR('Création champs PV'!M22="V1",'Création champs PV'!M22="V2"),"V",IF('Création champs PV'!M22="B1","B",IF('Création champs PV'!M22="B2","B",IF('Création champs PV'!M22="1a","1a","")))))</f>
        <v/>
      </c>
      <c r="N21" s="27" t="str">
        <f>IF('Création champs PV'!N22=1,1,IF(OR('Création champs PV'!N22="V1",'Création champs PV'!N22="V2"),"V",IF('Création champs PV'!N22="B1","B",IF('Création champs PV'!N22="B2","B",IF('Création champs PV'!N22="1a","1a","")))))</f>
        <v/>
      </c>
      <c r="O21" s="27" t="str">
        <f>IF('Création champs PV'!O22=1,1,IF(OR('Création champs PV'!O22="V1",'Création champs PV'!O22="V2"),"V",IF('Création champs PV'!O22="B1","B",IF('Création champs PV'!O22="B2","B",IF('Création champs PV'!O22="1a","1a","")))))</f>
        <v/>
      </c>
      <c r="P21" s="28" t="str">
        <f>IF('Création champs PV'!P22=1,1,IF(OR('Création champs PV'!P22="V1",'Création champs PV'!P22="V2"),"V",IF('Création champs PV'!P22="B1","B",IF('Création champs PV'!P22="B2","B",IF('Création champs PV'!P22="1a","1a","")))))</f>
        <v/>
      </c>
      <c r="Q21" s="37"/>
      <c r="S21" s="36"/>
      <c r="T21" s="26" t="str">
        <f>IF('Création champs PV'!T22=1,1,IF(OR('Création champs PV'!T22="V1",'Création champs PV'!T22="V2"),"V",IF('Création champs PV'!T22="B1","B",IF('Création champs PV'!T22="B2","B",IF('Création champs PV'!T22="1a","1a","")))))</f>
        <v/>
      </c>
      <c r="U21" s="27" t="str">
        <f>IF('Création champs PV'!U22=1,1,IF(OR('Création champs PV'!U22="V1",'Création champs PV'!U22="V2"),"V",IF('Création champs PV'!U22="B1","B",IF('Création champs PV'!U22="B2","B",IF('Création champs PV'!U22="1a","1a","")))))</f>
        <v/>
      </c>
      <c r="V21" s="27" t="str">
        <f>IF('Création champs PV'!V22=1,1,IF(OR('Création champs PV'!V22="V1",'Création champs PV'!V22="V2"),"V",IF('Création champs PV'!V22="B1","B",IF('Création champs PV'!V22="B2","B",IF('Création champs PV'!V22="1a","1a","")))))</f>
        <v/>
      </c>
      <c r="W21" s="27" t="str">
        <f>IF('Création champs PV'!W22=1,1,IF(OR('Création champs PV'!W22="V1",'Création champs PV'!W22="V2"),"V",IF('Création champs PV'!W22="B1","B",IF('Création champs PV'!W22="B2","B",IF('Création champs PV'!W22="1a","1a","")))))</f>
        <v/>
      </c>
      <c r="X21" s="27" t="str">
        <f>IF('Création champs PV'!X22=1,1,IF(OR('Création champs PV'!X22="V1",'Création champs PV'!X22="V2"),"V",IF('Création champs PV'!X22="B1","B",IF('Création champs PV'!X22="B2","B",IF('Création champs PV'!X22="1a","1a","")))))</f>
        <v/>
      </c>
      <c r="Y21" s="27" t="str">
        <f>IF('Création champs PV'!Y22=1,1,IF(OR('Création champs PV'!Y22="V1",'Création champs PV'!Y22="V2"),"V",IF('Création champs PV'!Y22="B1","B",IF('Création champs PV'!Y22="B2","B",IF('Création champs PV'!Y22="1a","1a","")))))</f>
        <v/>
      </c>
      <c r="Z21" s="27" t="str">
        <f>IF('Création champs PV'!Z22=1,1,IF(OR('Création champs PV'!Z22="V1",'Création champs PV'!Z22="V2"),"V",IF('Création champs PV'!Z22="B1","B",IF('Création champs PV'!Z22="B2","B",IF('Création champs PV'!Z22="1a","1a","")))))</f>
        <v/>
      </c>
      <c r="AA21" s="27" t="str">
        <f>IF('Création champs PV'!AA22=1,1,IF(OR('Création champs PV'!AA22="V1",'Création champs PV'!AA22="V2"),"V",IF('Création champs PV'!AA22="B1","B",IF('Création champs PV'!AA22="B2","B",IF('Création champs PV'!AA22="1a","1a","")))))</f>
        <v/>
      </c>
      <c r="AB21" s="27" t="str">
        <f>IF('Création champs PV'!AB22=1,1,IF(OR('Création champs PV'!AB22="V1",'Création champs PV'!AB22="V2"),"V",IF('Création champs PV'!AB22="B1","B",IF('Création champs PV'!AB22="B2","B",IF('Création champs PV'!AB22="1a","1a","")))))</f>
        <v/>
      </c>
      <c r="AC21" s="27" t="str">
        <f>IF('Création champs PV'!AC22=1,1,IF(OR('Création champs PV'!AC22="V1",'Création champs PV'!AC22="V2"),"V",IF('Création champs PV'!AC22="B1","B",IF('Création champs PV'!AC22="B2","B",IF('Création champs PV'!AC22="1a","1a","")))))</f>
        <v/>
      </c>
      <c r="AD21" s="27" t="str">
        <f>IF('Création champs PV'!AD22=1,1,IF(OR('Création champs PV'!AD22="V1",'Création champs PV'!AD22="V2"),"V",IF('Création champs PV'!AD22="B1","B",IF('Création champs PV'!AD22="B2","B",IF('Création champs PV'!AD22="1a","1a","")))))</f>
        <v/>
      </c>
      <c r="AE21" s="27" t="str">
        <f>IF('Création champs PV'!AE22=1,1,IF(OR('Création champs PV'!AE22="V1",'Création champs PV'!AE22="V2"),"V",IF('Création champs PV'!AE22="B1","B",IF('Création champs PV'!AE22="B2","B",IF('Création champs PV'!AE22="1a","1a","")))))</f>
        <v/>
      </c>
      <c r="AF21" s="27" t="str">
        <f>IF('Création champs PV'!AF22=1,1,IF(OR('Création champs PV'!AF22="V1",'Création champs PV'!AF22="V2"),"V",IF('Création champs PV'!AF22="B1","B",IF('Création champs PV'!AF22="B2","B",IF('Création champs PV'!AF22="1a","1a","")))))</f>
        <v/>
      </c>
      <c r="AG21" s="28" t="str">
        <f>IF('Création champs PV'!AG22=1,1,IF(OR('Création champs PV'!AG22="V1",'Création champs PV'!AG22="V2"),"V",IF('Création champs PV'!AG22="B1","B",IF('Création champs PV'!AG22="B2","B",IF('Création champs PV'!AG22="1a","1a","")))))</f>
        <v/>
      </c>
      <c r="AH21" s="37"/>
      <c r="AJ21" s="36"/>
      <c r="AK21" s="26" t="str">
        <f>IF('Création champs PV'!AK22=1,1,IF(OR('Création champs PV'!AK22="V1",'Création champs PV'!AK22="V2"),"V",IF('Création champs PV'!AK22="B1","B",IF('Création champs PV'!AK22="B2","B",IF('Création champs PV'!AK22="1a","1a","")))))</f>
        <v/>
      </c>
      <c r="AL21" s="27" t="str">
        <f>IF('Création champs PV'!AL22=1,1,IF(OR('Création champs PV'!AL22="V1",'Création champs PV'!AL22="V2"),"V",IF('Création champs PV'!AL22="B1","B",IF('Création champs PV'!AL22="B2","B",IF('Création champs PV'!AL22="1a","1a","")))))</f>
        <v/>
      </c>
      <c r="AM21" s="27" t="str">
        <f>IF('Création champs PV'!AM22=1,1,IF(OR('Création champs PV'!AM22="V1",'Création champs PV'!AM22="V2"),"V",IF('Création champs PV'!AM22="B1","B",IF('Création champs PV'!AM22="B2","B",IF('Création champs PV'!AM22="1a","1a","")))))</f>
        <v/>
      </c>
      <c r="AN21" s="27" t="str">
        <f>IF('Création champs PV'!AN22=1,1,IF(OR('Création champs PV'!AN22="V1",'Création champs PV'!AN22="V2"),"V",IF('Création champs PV'!AN22="B1","B",IF('Création champs PV'!AN22="B2","B",IF('Création champs PV'!AN22="1a","1a","")))))</f>
        <v/>
      </c>
      <c r="AO21" s="27" t="str">
        <f>IF('Création champs PV'!AO22=1,1,IF(OR('Création champs PV'!AO22="V1",'Création champs PV'!AO22="V2"),"V",IF('Création champs PV'!AO22="B1","B",IF('Création champs PV'!AO22="B2","B",IF('Création champs PV'!AO22="1a","1a","")))))</f>
        <v/>
      </c>
      <c r="AP21" s="27" t="str">
        <f>IF('Création champs PV'!AP22=1,1,IF(OR('Création champs PV'!AP22="V1",'Création champs PV'!AP22="V2"),"V",IF('Création champs PV'!AP22="B1","B",IF('Création champs PV'!AP22="B2","B",IF('Création champs PV'!AP22="1a","1a","")))))</f>
        <v/>
      </c>
      <c r="AQ21" s="27" t="str">
        <f>IF('Création champs PV'!AQ22=1,1,IF(OR('Création champs PV'!AQ22="V1",'Création champs PV'!AQ22="V2"),"V",IF('Création champs PV'!AQ22="B1","B",IF('Création champs PV'!AQ22="B2","B",IF('Création champs PV'!AQ22="1a","1a","")))))</f>
        <v/>
      </c>
      <c r="AR21" s="27" t="str">
        <f>IF('Création champs PV'!AR22=1,1,IF(OR('Création champs PV'!AR22="V1",'Création champs PV'!AR22="V2"),"V",IF('Création champs PV'!AR22="B1","B",IF('Création champs PV'!AR22="B2","B",IF('Création champs PV'!AR22="1a","1a","")))))</f>
        <v/>
      </c>
      <c r="AS21" s="27" t="str">
        <f>IF('Création champs PV'!AS22=1,1,IF(OR('Création champs PV'!AS22="V1",'Création champs PV'!AS22="V2"),"V",IF('Création champs PV'!AS22="B1","B",IF('Création champs PV'!AS22="B2","B",IF('Création champs PV'!AS22="1a","1a","")))))</f>
        <v/>
      </c>
      <c r="AT21" s="27" t="str">
        <f>IF('Création champs PV'!AT22=1,1,IF(OR('Création champs PV'!AT22="V1",'Création champs PV'!AT22="V2"),"V",IF('Création champs PV'!AT22="B1","B",IF('Création champs PV'!AT22="B2","B",IF('Création champs PV'!AT22="1a","1a","")))))</f>
        <v/>
      </c>
      <c r="AU21" s="27" t="str">
        <f>IF('Création champs PV'!AU22=1,1,IF(OR('Création champs PV'!AU22="V1",'Création champs PV'!AU22="V2"),"V",IF('Création champs PV'!AU22="B1","B",IF('Création champs PV'!AU22="B2","B",IF('Création champs PV'!AU22="1a","1a","")))))</f>
        <v/>
      </c>
      <c r="AV21" s="27" t="str">
        <f>IF('Création champs PV'!AV22=1,1,IF(OR('Création champs PV'!AV22="V1",'Création champs PV'!AV22="V2"),"V",IF('Création champs PV'!AV22="B1","B",IF('Création champs PV'!AV22="B2","B",IF('Création champs PV'!AV22="1a","1a","")))))</f>
        <v/>
      </c>
      <c r="AW21" s="27" t="str">
        <f>IF('Création champs PV'!AW22=1,1,IF(OR('Création champs PV'!AW22="V1",'Création champs PV'!AW22="V2"),"V",IF('Création champs PV'!AW22="B1","B",IF('Création champs PV'!AW22="B2","B",IF('Création champs PV'!AW22="1a","1a","")))))</f>
        <v/>
      </c>
      <c r="AX21" s="28" t="str">
        <f>IF('Création champs PV'!AX22=1,1,IF(OR('Création champs PV'!AX22="V1",'Création champs PV'!AX22="V2"),"V",IF('Création champs PV'!AX22="B1","B",IF('Création champs PV'!AX22="B2","B",IF('Création champs PV'!AX22="1a","1a","")))))</f>
        <v/>
      </c>
      <c r="AY21" s="37"/>
      <c r="BA21" s="36"/>
      <c r="BB21" s="26" t="str">
        <f>IF('Création champs PV'!BB22=1,1,IF(OR('Création champs PV'!BB22="V1",'Création champs PV'!BB22="V2"),"V",IF('Création champs PV'!BB22="B1","B",IF('Création champs PV'!BB22="B2","B",IF('Création champs PV'!BB22="1a","1a","")))))</f>
        <v/>
      </c>
      <c r="BC21" s="27" t="str">
        <f>IF('Création champs PV'!BC22=1,1,IF(OR('Création champs PV'!BC22="V1",'Création champs PV'!BC22="V2"),"V",IF('Création champs PV'!BC22="B1","B",IF('Création champs PV'!BC22="B2","B",IF('Création champs PV'!BC22="1a","1a","")))))</f>
        <v/>
      </c>
      <c r="BD21" s="27" t="str">
        <f>IF('Création champs PV'!BD22=1,1,IF(OR('Création champs PV'!BD22="V1",'Création champs PV'!BD22="V2"),"V",IF('Création champs PV'!BD22="B1","B",IF('Création champs PV'!BD22="B2","B",IF('Création champs PV'!BD22="1a","1a","")))))</f>
        <v/>
      </c>
      <c r="BE21" s="27" t="str">
        <f>IF('Création champs PV'!BE22=1,1,IF(OR('Création champs PV'!BE22="V1",'Création champs PV'!BE22="V2"),"V",IF('Création champs PV'!BE22="B1","B",IF('Création champs PV'!BE22="B2","B",IF('Création champs PV'!BE22="1a","1a","")))))</f>
        <v/>
      </c>
      <c r="BF21" s="27" t="str">
        <f>IF('Création champs PV'!BF22=1,1,IF(OR('Création champs PV'!BF22="V1",'Création champs PV'!BF22="V2"),"V",IF('Création champs PV'!BF22="B1","B",IF('Création champs PV'!BF22="B2","B",IF('Création champs PV'!BF22="1a","1a","")))))</f>
        <v/>
      </c>
      <c r="BG21" s="27" t="str">
        <f>IF('Création champs PV'!BG22=1,1,IF(OR('Création champs PV'!BG22="V1",'Création champs PV'!BG22="V2"),"V",IF('Création champs PV'!BG22="B1","B",IF('Création champs PV'!BG22="B2","B",IF('Création champs PV'!BG22="1a","1a","")))))</f>
        <v/>
      </c>
      <c r="BH21" s="27" t="str">
        <f>IF('Création champs PV'!BH22=1,1,IF(OR('Création champs PV'!BH22="V1",'Création champs PV'!BH22="V2"),"V",IF('Création champs PV'!BH22="B1","B",IF('Création champs PV'!BH22="B2","B",IF('Création champs PV'!BH22="1a","1a","")))))</f>
        <v/>
      </c>
      <c r="BI21" s="27" t="str">
        <f>IF('Création champs PV'!BI22=1,1,IF(OR('Création champs PV'!BI22="V1",'Création champs PV'!BI22="V2"),"V",IF('Création champs PV'!BI22="B1","B",IF('Création champs PV'!BI22="B2","B",IF('Création champs PV'!BI22="1a","1a","")))))</f>
        <v/>
      </c>
      <c r="BJ21" s="27" t="str">
        <f>IF('Création champs PV'!BJ22=1,1,IF(OR('Création champs PV'!BJ22="V1",'Création champs PV'!BJ22="V2"),"V",IF('Création champs PV'!BJ22="B1","B",IF('Création champs PV'!BJ22="B2","B",IF('Création champs PV'!BJ22="1a","1a","")))))</f>
        <v/>
      </c>
      <c r="BK21" s="27" t="str">
        <f>IF('Création champs PV'!BK22=1,1,IF(OR('Création champs PV'!BK22="V1",'Création champs PV'!BK22="V2"),"V",IF('Création champs PV'!BK22="B1","B",IF('Création champs PV'!BK22="B2","B",IF('Création champs PV'!BK22="1a","1a","")))))</f>
        <v/>
      </c>
      <c r="BL21" s="27" t="str">
        <f>IF('Création champs PV'!BL22=1,1,IF(OR('Création champs PV'!BL22="V1",'Création champs PV'!BL22="V2"),"V",IF('Création champs PV'!BL22="B1","B",IF('Création champs PV'!BL22="B2","B",IF('Création champs PV'!BL22="1a","1a","")))))</f>
        <v/>
      </c>
      <c r="BM21" s="27" t="str">
        <f>IF('Création champs PV'!BM22=1,1,IF(OR('Création champs PV'!BM22="V1",'Création champs PV'!BM22="V2"),"V",IF('Création champs PV'!BM22="B1","B",IF('Création champs PV'!BM22="B2","B",IF('Création champs PV'!BM22="1a","1a","")))))</f>
        <v/>
      </c>
      <c r="BN21" s="27" t="str">
        <f>IF('Création champs PV'!BN22=1,1,IF(OR('Création champs PV'!BN22="V1",'Création champs PV'!BN22="V2"),"V",IF('Création champs PV'!BN22="B1","B",IF('Création champs PV'!BN22="B2","B",IF('Création champs PV'!BN22="1a","1a","")))))</f>
        <v/>
      </c>
      <c r="BO21" s="28" t="str">
        <f>IF('Création champs PV'!BO22=1,1,IF(OR('Création champs PV'!BO22="V1",'Création champs PV'!BO22="V2"),"V",IF('Création champs PV'!BO22="B1","B",IF('Création champs PV'!BO22="B2","B",IF('Création champs PV'!BO22="1a","1a","")))))</f>
        <v/>
      </c>
      <c r="BP21" s="37"/>
    </row>
    <row r="22" spans="2:109" ht="21" customHeight="1" x14ac:dyDescent="0.25">
      <c r="B22" s="36"/>
      <c r="C22" s="26" t="str">
        <f>IF('Création champs PV'!C23=1,1,IF(OR('Création champs PV'!C23="V1",'Création champs PV'!C23="V2"),"V",IF('Création champs PV'!C23="B1","B",IF('Création champs PV'!C23="B2","B",IF('Création champs PV'!C23="1a","1a","")))))</f>
        <v/>
      </c>
      <c r="D22" s="27" t="str">
        <f>IF('Création champs PV'!D23=1,1,IF(OR('Création champs PV'!D23="V1",'Création champs PV'!D23="V2"),"V",IF('Création champs PV'!D23="B1","B",IF('Création champs PV'!D23="B2","B",IF('Création champs PV'!D23="1a","1a","")))))</f>
        <v/>
      </c>
      <c r="E22" s="27" t="str">
        <f>IF('Création champs PV'!E23=1,1,IF(OR('Création champs PV'!E23="V1",'Création champs PV'!E23="V2"),"V",IF('Création champs PV'!E23="B1","B",IF('Création champs PV'!E23="B2","B",IF('Création champs PV'!E23="1a","1a","")))))</f>
        <v/>
      </c>
      <c r="F22" s="27" t="str">
        <f>IF('Création champs PV'!F23=1,1,IF(OR('Création champs PV'!F23="V1",'Création champs PV'!F23="V2"),"V",IF('Création champs PV'!F23="B1","B",IF('Création champs PV'!F23="B2","B",IF('Création champs PV'!F23="1a","1a","")))))</f>
        <v/>
      </c>
      <c r="G22" s="27" t="str">
        <f>IF('Création champs PV'!G23=1,1,IF(OR('Création champs PV'!G23="V1",'Création champs PV'!G23="V2"),"V",IF('Création champs PV'!G23="B1","B",IF('Création champs PV'!G23="B2","B",IF('Création champs PV'!G23="1a","1a","")))))</f>
        <v/>
      </c>
      <c r="H22" s="27" t="str">
        <f>IF('Création champs PV'!H23=1,1,IF(OR('Création champs PV'!H23="V1",'Création champs PV'!H23="V2"),"V",IF('Création champs PV'!H23="B1","B",IF('Création champs PV'!H23="B2","B",IF('Création champs PV'!H23="1a","1a","")))))</f>
        <v/>
      </c>
      <c r="I22" s="27" t="str">
        <f>IF('Création champs PV'!I23=1,1,IF(OR('Création champs PV'!I23="V1",'Création champs PV'!I23="V2"),"V",IF('Création champs PV'!I23="B1","B",IF('Création champs PV'!I23="B2","B",IF('Création champs PV'!I23="1a","1a","")))))</f>
        <v/>
      </c>
      <c r="J22" s="27" t="str">
        <f>IF('Création champs PV'!J23=1,1,IF(OR('Création champs PV'!J23="V1",'Création champs PV'!J23="V2"),"V",IF('Création champs PV'!J23="B1","B",IF('Création champs PV'!J23="B2","B",IF('Création champs PV'!J23="1a","1a","")))))</f>
        <v/>
      </c>
      <c r="K22" s="27" t="str">
        <f>IF('Création champs PV'!K23=1,1,IF(OR('Création champs PV'!K23="V1",'Création champs PV'!K23="V2"),"V",IF('Création champs PV'!K23="B1","B",IF('Création champs PV'!K23="B2","B",IF('Création champs PV'!K23="1a","1a","")))))</f>
        <v/>
      </c>
      <c r="L22" s="27" t="str">
        <f>IF('Création champs PV'!L23=1,1,IF(OR('Création champs PV'!L23="V1",'Création champs PV'!L23="V2"),"V",IF('Création champs PV'!L23="B1","B",IF('Création champs PV'!L23="B2","B",IF('Création champs PV'!L23="1a","1a","")))))</f>
        <v/>
      </c>
      <c r="M22" s="27" t="str">
        <f>IF('Création champs PV'!M23=1,1,IF(OR('Création champs PV'!M23="V1",'Création champs PV'!M23="V2"),"V",IF('Création champs PV'!M23="B1","B",IF('Création champs PV'!M23="B2","B",IF('Création champs PV'!M23="1a","1a","")))))</f>
        <v/>
      </c>
      <c r="N22" s="27" t="str">
        <f>IF('Création champs PV'!N23=1,1,IF(OR('Création champs PV'!N23="V1",'Création champs PV'!N23="V2"),"V",IF('Création champs PV'!N23="B1","B",IF('Création champs PV'!N23="B2","B",IF('Création champs PV'!N23="1a","1a","")))))</f>
        <v/>
      </c>
      <c r="O22" s="27" t="str">
        <f>IF('Création champs PV'!O23=1,1,IF(OR('Création champs PV'!O23="V1",'Création champs PV'!O23="V2"),"V",IF('Création champs PV'!O23="B1","B",IF('Création champs PV'!O23="B2","B",IF('Création champs PV'!O23="1a","1a","")))))</f>
        <v/>
      </c>
      <c r="P22" s="28" t="str">
        <f>IF('Création champs PV'!P23=1,1,IF(OR('Création champs PV'!P23="V1",'Création champs PV'!P23="V2"),"V",IF('Création champs PV'!P23="B1","B",IF('Création champs PV'!P23="B2","B",IF('Création champs PV'!P23="1a","1a","")))))</f>
        <v/>
      </c>
      <c r="Q22" s="37"/>
      <c r="S22" s="36"/>
      <c r="T22" s="26" t="str">
        <f>IF('Création champs PV'!T23=1,1,IF(OR('Création champs PV'!T23="V1",'Création champs PV'!T23="V2"),"V",IF('Création champs PV'!T23="B1","B",IF('Création champs PV'!T23="B2","B",IF('Création champs PV'!T23="1a","1a","")))))</f>
        <v/>
      </c>
      <c r="U22" s="27" t="str">
        <f>IF('Création champs PV'!U23=1,1,IF(OR('Création champs PV'!U23="V1",'Création champs PV'!U23="V2"),"V",IF('Création champs PV'!U23="B1","B",IF('Création champs PV'!U23="B2","B",IF('Création champs PV'!U23="1a","1a","")))))</f>
        <v/>
      </c>
      <c r="V22" s="27" t="str">
        <f>IF('Création champs PV'!V23=1,1,IF(OR('Création champs PV'!V23="V1",'Création champs PV'!V23="V2"),"V",IF('Création champs PV'!V23="B1","B",IF('Création champs PV'!V23="B2","B",IF('Création champs PV'!V23="1a","1a","")))))</f>
        <v/>
      </c>
      <c r="W22" s="27" t="str">
        <f>IF('Création champs PV'!W23=1,1,IF(OR('Création champs PV'!W23="V1",'Création champs PV'!W23="V2"),"V",IF('Création champs PV'!W23="B1","B",IF('Création champs PV'!W23="B2","B",IF('Création champs PV'!W23="1a","1a","")))))</f>
        <v/>
      </c>
      <c r="X22" s="27" t="str">
        <f>IF('Création champs PV'!X23=1,1,IF(OR('Création champs PV'!X23="V1",'Création champs PV'!X23="V2"),"V",IF('Création champs PV'!X23="B1","B",IF('Création champs PV'!X23="B2","B",IF('Création champs PV'!X23="1a","1a","")))))</f>
        <v/>
      </c>
      <c r="Y22" s="27" t="str">
        <f>IF('Création champs PV'!Y23=1,1,IF(OR('Création champs PV'!Y23="V1",'Création champs PV'!Y23="V2"),"V",IF('Création champs PV'!Y23="B1","B",IF('Création champs PV'!Y23="B2","B",IF('Création champs PV'!Y23="1a","1a","")))))</f>
        <v/>
      </c>
      <c r="Z22" s="27" t="str">
        <f>IF('Création champs PV'!Z23=1,1,IF(OR('Création champs PV'!Z23="V1",'Création champs PV'!Z23="V2"),"V",IF('Création champs PV'!Z23="B1","B",IF('Création champs PV'!Z23="B2","B",IF('Création champs PV'!Z23="1a","1a","")))))</f>
        <v/>
      </c>
      <c r="AA22" s="27" t="str">
        <f>IF('Création champs PV'!AA23=1,1,IF(OR('Création champs PV'!AA23="V1",'Création champs PV'!AA23="V2"),"V",IF('Création champs PV'!AA23="B1","B",IF('Création champs PV'!AA23="B2","B",IF('Création champs PV'!AA23="1a","1a","")))))</f>
        <v/>
      </c>
      <c r="AB22" s="27" t="str">
        <f>IF('Création champs PV'!AB23=1,1,IF(OR('Création champs PV'!AB23="V1",'Création champs PV'!AB23="V2"),"V",IF('Création champs PV'!AB23="B1","B",IF('Création champs PV'!AB23="B2","B",IF('Création champs PV'!AB23="1a","1a","")))))</f>
        <v/>
      </c>
      <c r="AC22" s="27" t="str">
        <f>IF('Création champs PV'!AC23=1,1,IF(OR('Création champs PV'!AC23="V1",'Création champs PV'!AC23="V2"),"V",IF('Création champs PV'!AC23="B1","B",IF('Création champs PV'!AC23="B2","B",IF('Création champs PV'!AC23="1a","1a","")))))</f>
        <v/>
      </c>
      <c r="AD22" s="27" t="str">
        <f>IF('Création champs PV'!AD23=1,1,IF(OR('Création champs PV'!AD23="V1",'Création champs PV'!AD23="V2"),"V",IF('Création champs PV'!AD23="B1","B",IF('Création champs PV'!AD23="B2","B",IF('Création champs PV'!AD23="1a","1a","")))))</f>
        <v/>
      </c>
      <c r="AE22" s="27" t="str">
        <f>IF('Création champs PV'!AE23=1,1,IF(OR('Création champs PV'!AE23="V1",'Création champs PV'!AE23="V2"),"V",IF('Création champs PV'!AE23="B1","B",IF('Création champs PV'!AE23="B2","B",IF('Création champs PV'!AE23="1a","1a","")))))</f>
        <v/>
      </c>
      <c r="AF22" s="27" t="str">
        <f>IF('Création champs PV'!AF23=1,1,IF(OR('Création champs PV'!AF23="V1",'Création champs PV'!AF23="V2"),"V",IF('Création champs PV'!AF23="B1","B",IF('Création champs PV'!AF23="B2","B",IF('Création champs PV'!AF23="1a","1a","")))))</f>
        <v/>
      </c>
      <c r="AG22" s="28" t="str">
        <f>IF('Création champs PV'!AG23=1,1,IF(OR('Création champs PV'!AG23="V1",'Création champs PV'!AG23="V2"),"V",IF('Création champs PV'!AG23="B1","B",IF('Création champs PV'!AG23="B2","B",IF('Création champs PV'!AG23="1a","1a","")))))</f>
        <v/>
      </c>
      <c r="AH22" s="37"/>
      <c r="AJ22" s="36"/>
      <c r="AK22" s="26" t="str">
        <f>IF('Création champs PV'!AK23=1,1,IF(OR('Création champs PV'!AK23="V1",'Création champs PV'!AK23="V2"),"V",IF('Création champs PV'!AK23="B1","B",IF('Création champs PV'!AK23="B2","B",IF('Création champs PV'!AK23="1a","1a","")))))</f>
        <v/>
      </c>
      <c r="AL22" s="27" t="str">
        <f>IF('Création champs PV'!AL23=1,1,IF(OR('Création champs PV'!AL23="V1",'Création champs PV'!AL23="V2"),"V",IF('Création champs PV'!AL23="B1","B",IF('Création champs PV'!AL23="B2","B",IF('Création champs PV'!AL23="1a","1a","")))))</f>
        <v/>
      </c>
      <c r="AM22" s="27" t="str">
        <f>IF('Création champs PV'!AM23=1,1,IF(OR('Création champs PV'!AM23="V1",'Création champs PV'!AM23="V2"),"V",IF('Création champs PV'!AM23="B1","B",IF('Création champs PV'!AM23="B2","B",IF('Création champs PV'!AM23="1a","1a","")))))</f>
        <v/>
      </c>
      <c r="AN22" s="27" t="str">
        <f>IF('Création champs PV'!AN23=1,1,IF(OR('Création champs PV'!AN23="V1",'Création champs PV'!AN23="V2"),"V",IF('Création champs PV'!AN23="B1","B",IF('Création champs PV'!AN23="B2","B",IF('Création champs PV'!AN23="1a","1a","")))))</f>
        <v/>
      </c>
      <c r="AO22" s="27" t="str">
        <f>IF('Création champs PV'!AO23=1,1,IF(OR('Création champs PV'!AO23="V1",'Création champs PV'!AO23="V2"),"V",IF('Création champs PV'!AO23="B1","B",IF('Création champs PV'!AO23="B2","B",IF('Création champs PV'!AO23="1a","1a","")))))</f>
        <v/>
      </c>
      <c r="AP22" s="27" t="str">
        <f>IF('Création champs PV'!AP23=1,1,IF(OR('Création champs PV'!AP23="V1",'Création champs PV'!AP23="V2"),"V",IF('Création champs PV'!AP23="B1","B",IF('Création champs PV'!AP23="B2","B",IF('Création champs PV'!AP23="1a","1a","")))))</f>
        <v/>
      </c>
      <c r="AQ22" s="27" t="str">
        <f>IF('Création champs PV'!AQ23=1,1,IF(OR('Création champs PV'!AQ23="V1",'Création champs PV'!AQ23="V2"),"V",IF('Création champs PV'!AQ23="B1","B",IF('Création champs PV'!AQ23="B2","B",IF('Création champs PV'!AQ23="1a","1a","")))))</f>
        <v/>
      </c>
      <c r="AR22" s="27" t="str">
        <f>IF('Création champs PV'!AR23=1,1,IF(OR('Création champs PV'!AR23="V1",'Création champs PV'!AR23="V2"),"V",IF('Création champs PV'!AR23="B1","B",IF('Création champs PV'!AR23="B2","B",IF('Création champs PV'!AR23="1a","1a","")))))</f>
        <v/>
      </c>
      <c r="AS22" s="27" t="str">
        <f>IF('Création champs PV'!AS23=1,1,IF(OR('Création champs PV'!AS23="V1",'Création champs PV'!AS23="V2"),"V",IF('Création champs PV'!AS23="B1","B",IF('Création champs PV'!AS23="B2","B",IF('Création champs PV'!AS23="1a","1a","")))))</f>
        <v/>
      </c>
      <c r="AT22" s="27" t="str">
        <f>IF('Création champs PV'!AT23=1,1,IF(OR('Création champs PV'!AT23="V1",'Création champs PV'!AT23="V2"),"V",IF('Création champs PV'!AT23="B1","B",IF('Création champs PV'!AT23="B2","B",IF('Création champs PV'!AT23="1a","1a","")))))</f>
        <v/>
      </c>
      <c r="AU22" s="27" t="str">
        <f>IF('Création champs PV'!AU23=1,1,IF(OR('Création champs PV'!AU23="V1",'Création champs PV'!AU23="V2"),"V",IF('Création champs PV'!AU23="B1","B",IF('Création champs PV'!AU23="B2","B",IF('Création champs PV'!AU23="1a","1a","")))))</f>
        <v/>
      </c>
      <c r="AV22" s="27" t="str">
        <f>IF('Création champs PV'!AV23=1,1,IF(OR('Création champs PV'!AV23="V1",'Création champs PV'!AV23="V2"),"V",IF('Création champs PV'!AV23="B1","B",IF('Création champs PV'!AV23="B2","B",IF('Création champs PV'!AV23="1a","1a","")))))</f>
        <v/>
      </c>
      <c r="AW22" s="27" t="str">
        <f>IF('Création champs PV'!AW23=1,1,IF(OR('Création champs PV'!AW23="V1",'Création champs PV'!AW23="V2"),"V",IF('Création champs PV'!AW23="B1","B",IF('Création champs PV'!AW23="B2","B",IF('Création champs PV'!AW23="1a","1a","")))))</f>
        <v/>
      </c>
      <c r="AX22" s="28" t="str">
        <f>IF('Création champs PV'!AX23=1,1,IF(OR('Création champs PV'!AX23="V1",'Création champs PV'!AX23="V2"),"V",IF('Création champs PV'!AX23="B1","B",IF('Création champs PV'!AX23="B2","B",IF('Création champs PV'!AX23="1a","1a","")))))</f>
        <v/>
      </c>
      <c r="AY22" s="37"/>
      <c r="BA22" s="36"/>
      <c r="BB22" s="26" t="str">
        <f>IF('Création champs PV'!BB23=1,1,IF(OR('Création champs PV'!BB23="V1",'Création champs PV'!BB23="V2"),"V",IF('Création champs PV'!BB23="B1","B",IF('Création champs PV'!BB23="B2","B",IF('Création champs PV'!BB23="1a","1a","")))))</f>
        <v/>
      </c>
      <c r="BC22" s="27" t="str">
        <f>IF('Création champs PV'!BC23=1,1,IF(OR('Création champs PV'!BC23="V1",'Création champs PV'!BC23="V2"),"V",IF('Création champs PV'!BC23="B1","B",IF('Création champs PV'!BC23="B2","B",IF('Création champs PV'!BC23="1a","1a","")))))</f>
        <v/>
      </c>
      <c r="BD22" s="27" t="str">
        <f>IF('Création champs PV'!BD23=1,1,IF(OR('Création champs PV'!BD23="V1",'Création champs PV'!BD23="V2"),"V",IF('Création champs PV'!BD23="B1","B",IF('Création champs PV'!BD23="B2","B",IF('Création champs PV'!BD23="1a","1a","")))))</f>
        <v/>
      </c>
      <c r="BE22" s="27" t="str">
        <f>IF('Création champs PV'!BE23=1,1,IF(OR('Création champs PV'!BE23="V1",'Création champs PV'!BE23="V2"),"V",IF('Création champs PV'!BE23="B1","B",IF('Création champs PV'!BE23="B2","B",IF('Création champs PV'!BE23="1a","1a","")))))</f>
        <v/>
      </c>
      <c r="BF22" s="27" t="str">
        <f>IF('Création champs PV'!BF23=1,1,IF(OR('Création champs PV'!BF23="V1",'Création champs PV'!BF23="V2"),"V",IF('Création champs PV'!BF23="B1","B",IF('Création champs PV'!BF23="B2","B",IF('Création champs PV'!BF23="1a","1a","")))))</f>
        <v/>
      </c>
      <c r="BG22" s="27" t="str">
        <f>IF('Création champs PV'!BG23=1,1,IF(OR('Création champs PV'!BG23="V1",'Création champs PV'!BG23="V2"),"V",IF('Création champs PV'!BG23="B1","B",IF('Création champs PV'!BG23="B2","B",IF('Création champs PV'!BG23="1a","1a","")))))</f>
        <v/>
      </c>
      <c r="BH22" s="27" t="str">
        <f>IF('Création champs PV'!BH23=1,1,IF(OR('Création champs PV'!BH23="V1",'Création champs PV'!BH23="V2"),"V",IF('Création champs PV'!BH23="B1","B",IF('Création champs PV'!BH23="B2","B",IF('Création champs PV'!BH23="1a","1a","")))))</f>
        <v/>
      </c>
      <c r="BI22" s="27" t="str">
        <f>IF('Création champs PV'!BI23=1,1,IF(OR('Création champs PV'!BI23="V1",'Création champs PV'!BI23="V2"),"V",IF('Création champs PV'!BI23="B1","B",IF('Création champs PV'!BI23="B2","B",IF('Création champs PV'!BI23="1a","1a","")))))</f>
        <v/>
      </c>
      <c r="BJ22" s="27" t="str">
        <f>IF('Création champs PV'!BJ23=1,1,IF(OR('Création champs PV'!BJ23="V1",'Création champs PV'!BJ23="V2"),"V",IF('Création champs PV'!BJ23="B1","B",IF('Création champs PV'!BJ23="B2","B",IF('Création champs PV'!BJ23="1a","1a","")))))</f>
        <v/>
      </c>
      <c r="BK22" s="27" t="str">
        <f>IF('Création champs PV'!BK23=1,1,IF(OR('Création champs PV'!BK23="V1",'Création champs PV'!BK23="V2"),"V",IF('Création champs PV'!BK23="B1","B",IF('Création champs PV'!BK23="B2","B",IF('Création champs PV'!BK23="1a","1a","")))))</f>
        <v/>
      </c>
      <c r="BL22" s="27" t="str">
        <f>IF('Création champs PV'!BL23=1,1,IF(OR('Création champs PV'!BL23="V1",'Création champs PV'!BL23="V2"),"V",IF('Création champs PV'!BL23="B1","B",IF('Création champs PV'!BL23="B2","B",IF('Création champs PV'!BL23="1a","1a","")))))</f>
        <v/>
      </c>
      <c r="BM22" s="27" t="str">
        <f>IF('Création champs PV'!BM23=1,1,IF(OR('Création champs PV'!BM23="V1",'Création champs PV'!BM23="V2"),"V",IF('Création champs PV'!BM23="B1","B",IF('Création champs PV'!BM23="B2","B",IF('Création champs PV'!BM23="1a","1a","")))))</f>
        <v/>
      </c>
      <c r="BN22" s="27" t="str">
        <f>IF('Création champs PV'!BN23=1,1,IF(OR('Création champs PV'!BN23="V1",'Création champs PV'!BN23="V2"),"V",IF('Création champs PV'!BN23="B1","B",IF('Création champs PV'!BN23="B2","B",IF('Création champs PV'!BN23="1a","1a","")))))</f>
        <v/>
      </c>
      <c r="BO22" s="28" t="str">
        <f>IF('Création champs PV'!BO23=1,1,IF(OR('Création champs PV'!BO23="V1",'Création champs PV'!BO23="V2"),"V",IF('Création champs PV'!BO23="B1","B",IF('Création champs PV'!BO23="B2","B",IF('Création champs PV'!BO23="1a","1a","")))))</f>
        <v/>
      </c>
      <c r="BP22" s="37"/>
    </row>
    <row r="23" spans="2:109" ht="21" customHeight="1" thickBot="1" x14ac:dyDescent="0.3">
      <c r="B23" s="36"/>
      <c r="C23" s="29" t="str">
        <f>IF('Création champs PV'!C24=1,1,IF(OR('Création champs PV'!C24="V1",'Création champs PV'!C24="V2"),"V",IF('Création champs PV'!C24="B1","B",IF('Création champs PV'!C24="B2","B",IF('Création champs PV'!C24="1a","1a","")))))</f>
        <v/>
      </c>
      <c r="D23" s="30" t="str">
        <f>IF('Création champs PV'!D24=1,1,IF(OR('Création champs PV'!D24="V1",'Création champs PV'!D24="V2"),"V",IF('Création champs PV'!D24="B1","B",IF('Création champs PV'!D24="B2","B",IF('Création champs PV'!D24="1a","1a","")))))</f>
        <v/>
      </c>
      <c r="E23" s="30" t="str">
        <f>IF('Création champs PV'!E24=1,1,IF(OR('Création champs PV'!E24="V1",'Création champs PV'!E24="V2"),"V",IF('Création champs PV'!E24="B1","B",IF('Création champs PV'!E24="B2","B",IF('Création champs PV'!E24="1a","1a","")))))</f>
        <v/>
      </c>
      <c r="F23" s="30" t="str">
        <f>IF('Création champs PV'!F24=1,1,IF(OR('Création champs PV'!F24="V1",'Création champs PV'!F24="V2"),"V",IF('Création champs PV'!F24="B1","B",IF('Création champs PV'!F24="B2","B",IF('Création champs PV'!F24="1a","1a","")))))</f>
        <v/>
      </c>
      <c r="G23" s="30" t="str">
        <f>IF('Création champs PV'!G24=1,1,IF(OR('Création champs PV'!G24="V1",'Création champs PV'!G24="V2"),"V",IF('Création champs PV'!G24="B1","B",IF('Création champs PV'!G24="B2","B",IF('Création champs PV'!G24="1a","1a","")))))</f>
        <v/>
      </c>
      <c r="H23" s="30" t="str">
        <f>IF('Création champs PV'!H24=1,1,IF(OR('Création champs PV'!H24="V1",'Création champs PV'!H24="V2"),"V",IF('Création champs PV'!H24="B1","B",IF('Création champs PV'!H24="B2","B",IF('Création champs PV'!H24="1a","1a","")))))</f>
        <v/>
      </c>
      <c r="I23" s="30" t="str">
        <f>IF('Création champs PV'!I24=1,1,IF(OR('Création champs PV'!I24="V1",'Création champs PV'!I24="V2"),"V",IF('Création champs PV'!I24="B1","B",IF('Création champs PV'!I24="B2","B",IF('Création champs PV'!I24="1a","1a","")))))</f>
        <v/>
      </c>
      <c r="J23" s="30" t="str">
        <f>IF('Création champs PV'!J24=1,1,IF(OR('Création champs PV'!J24="V1",'Création champs PV'!J24="V2"),"V",IF('Création champs PV'!J24="B1","B",IF('Création champs PV'!J24="B2","B",IF('Création champs PV'!J24="1a","1a","")))))</f>
        <v/>
      </c>
      <c r="K23" s="30" t="str">
        <f>IF('Création champs PV'!K24=1,1,IF(OR('Création champs PV'!K24="V1",'Création champs PV'!K24="V2"),"V",IF('Création champs PV'!K24="B1","B",IF('Création champs PV'!K24="B2","B",IF('Création champs PV'!K24="1a","1a","")))))</f>
        <v/>
      </c>
      <c r="L23" s="30" t="str">
        <f>IF('Création champs PV'!L24=1,1,IF(OR('Création champs PV'!L24="V1",'Création champs PV'!L24="V2"),"V",IF('Création champs PV'!L24="B1","B",IF('Création champs PV'!L24="B2","B",IF('Création champs PV'!L24="1a","1a","")))))</f>
        <v/>
      </c>
      <c r="M23" s="30" t="str">
        <f>IF('Création champs PV'!M24=1,1,IF(OR('Création champs PV'!M24="V1",'Création champs PV'!M24="V2"),"V",IF('Création champs PV'!M24="B1","B",IF('Création champs PV'!M24="B2","B",IF('Création champs PV'!M24="1a","1a","")))))</f>
        <v/>
      </c>
      <c r="N23" s="30" t="str">
        <f>IF('Création champs PV'!N24=1,1,IF(OR('Création champs PV'!N24="V1",'Création champs PV'!N24="V2"),"V",IF('Création champs PV'!N24="B1","B",IF('Création champs PV'!N24="B2","B",IF('Création champs PV'!N24="1a","1a","")))))</f>
        <v/>
      </c>
      <c r="O23" s="30" t="str">
        <f>IF('Création champs PV'!O24=1,1,IF(OR('Création champs PV'!O24="V1",'Création champs PV'!O24="V2"),"V",IF('Création champs PV'!O24="B1","B",IF('Création champs PV'!O24="B2","B",IF('Création champs PV'!O24="1a","1a","")))))</f>
        <v/>
      </c>
      <c r="P23" s="31" t="str">
        <f>IF('Création champs PV'!P24=1,1,IF(OR('Création champs PV'!P24="V1",'Création champs PV'!P24="V2"),"V",IF('Création champs PV'!P24="B1","B",IF('Création champs PV'!P24="B2","B",IF('Création champs PV'!P24="1a","1a","")))))</f>
        <v/>
      </c>
      <c r="Q23" s="37"/>
      <c r="S23" s="36"/>
      <c r="T23" s="29" t="str">
        <f>IF('Création champs PV'!T24=1,1,IF(OR('Création champs PV'!T24="V1",'Création champs PV'!T24="V2"),"V",IF('Création champs PV'!T24="B1","B",IF('Création champs PV'!T24="B2","B",IF('Création champs PV'!T24="1a","1a","")))))</f>
        <v/>
      </c>
      <c r="U23" s="30" t="str">
        <f>IF('Création champs PV'!U24=1,1,IF(OR('Création champs PV'!U24="V1",'Création champs PV'!U24="V2"),"V",IF('Création champs PV'!U24="B1","B",IF('Création champs PV'!U24="B2","B",IF('Création champs PV'!U24="1a","1a","")))))</f>
        <v/>
      </c>
      <c r="V23" s="30" t="str">
        <f>IF('Création champs PV'!V24=1,1,IF(OR('Création champs PV'!V24="V1",'Création champs PV'!V24="V2"),"V",IF('Création champs PV'!V24="B1","B",IF('Création champs PV'!V24="B2","B",IF('Création champs PV'!V24="1a","1a","")))))</f>
        <v/>
      </c>
      <c r="W23" s="30" t="str">
        <f>IF('Création champs PV'!W24=1,1,IF(OR('Création champs PV'!W24="V1",'Création champs PV'!W24="V2"),"V",IF('Création champs PV'!W24="B1","B",IF('Création champs PV'!W24="B2","B",IF('Création champs PV'!W24="1a","1a","")))))</f>
        <v/>
      </c>
      <c r="X23" s="30" t="str">
        <f>IF('Création champs PV'!X24=1,1,IF(OR('Création champs PV'!X24="V1",'Création champs PV'!X24="V2"),"V",IF('Création champs PV'!X24="B1","B",IF('Création champs PV'!X24="B2","B",IF('Création champs PV'!X24="1a","1a","")))))</f>
        <v/>
      </c>
      <c r="Y23" s="30" t="str">
        <f>IF('Création champs PV'!Y24=1,1,IF(OR('Création champs PV'!Y24="V1",'Création champs PV'!Y24="V2"),"V",IF('Création champs PV'!Y24="B1","B",IF('Création champs PV'!Y24="B2","B",IF('Création champs PV'!Y24="1a","1a","")))))</f>
        <v/>
      </c>
      <c r="Z23" s="30" t="str">
        <f>IF('Création champs PV'!Z24=1,1,IF(OR('Création champs PV'!Z24="V1",'Création champs PV'!Z24="V2"),"V",IF('Création champs PV'!Z24="B1","B",IF('Création champs PV'!Z24="B2","B",IF('Création champs PV'!Z24="1a","1a","")))))</f>
        <v/>
      </c>
      <c r="AA23" s="30" t="str">
        <f>IF('Création champs PV'!AA24=1,1,IF(OR('Création champs PV'!AA24="V1",'Création champs PV'!AA24="V2"),"V",IF('Création champs PV'!AA24="B1","B",IF('Création champs PV'!AA24="B2","B",IF('Création champs PV'!AA24="1a","1a","")))))</f>
        <v/>
      </c>
      <c r="AB23" s="30" t="str">
        <f>IF('Création champs PV'!AB24=1,1,IF(OR('Création champs PV'!AB24="V1",'Création champs PV'!AB24="V2"),"V",IF('Création champs PV'!AB24="B1","B",IF('Création champs PV'!AB24="B2","B",IF('Création champs PV'!AB24="1a","1a","")))))</f>
        <v/>
      </c>
      <c r="AC23" s="30" t="str">
        <f>IF('Création champs PV'!AC24=1,1,IF(OR('Création champs PV'!AC24="V1",'Création champs PV'!AC24="V2"),"V",IF('Création champs PV'!AC24="B1","B",IF('Création champs PV'!AC24="B2","B",IF('Création champs PV'!AC24="1a","1a","")))))</f>
        <v/>
      </c>
      <c r="AD23" s="30" t="str">
        <f>IF('Création champs PV'!AD24=1,1,IF(OR('Création champs PV'!AD24="V1",'Création champs PV'!AD24="V2"),"V",IF('Création champs PV'!AD24="B1","B",IF('Création champs PV'!AD24="B2","B",IF('Création champs PV'!AD24="1a","1a","")))))</f>
        <v/>
      </c>
      <c r="AE23" s="30" t="str">
        <f>IF('Création champs PV'!AE24=1,1,IF(OR('Création champs PV'!AE24="V1",'Création champs PV'!AE24="V2"),"V",IF('Création champs PV'!AE24="B1","B",IF('Création champs PV'!AE24="B2","B",IF('Création champs PV'!AE24="1a","1a","")))))</f>
        <v/>
      </c>
      <c r="AF23" s="30" t="str">
        <f>IF('Création champs PV'!AF24=1,1,IF(OR('Création champs PV'!AF24="V1",'Création champs PV'!AF24="V2"),"V",IF('Création champs PV'!AF24="B1","B",IF('Création champs PV'!AF24="B2","B",IF('Création champs PV'!AF24="1a","1a","")))))</f>
        <v/>
      </c>
      <c r="AG23" s="31" t="str">
        <f>IF('Création champs PV'!AG24=1,1,IF(OR('Création champs PV'!AG24="V1",'Création champs PV'!AG24="V2"),"V",IF('Création champs PV'!AG24="B1","B",IF('Création champs PV'!AG24="B2","B",IF('Création champs PV'!AG24="1a","1a","")))))</f>
        <v/>
      </c>
      <c r="AH23" s="37"/>
      <c r="AJ23" s="36"/>
      <c r="AK23" s="29" t="str">
        <f>IF('Création champs PV'!AK24=1,1,IF(OR('Création champs PV'!AK24="V1",'Création champs PV'!AK24="V2"),"V",IF('Création champs PV'!AK24="B1","B",IF('Création champs PV'!AK24="B2","B",IF('Création champs PV'!AK24="1a","1a","")))))</f>
        <v/>
      </c>
      <c r="AL23" s="30" t="str">
        <f>IF('Création champs PV'!AL24=1,1,IF(OR('Création champs PV'!AL24="V1",'Création champs PV'!AL24="V2"),"V",IF('Création champs PV'!AL24="B1","B",IF('Création champs PV'!AL24="B2","B",IF('Création champs PV'!AL24="1a","1a","")))))</f>
        <v/>
      </c>
      <c r="AM23" s="30" t="str">
        <f>IF('Création champs PV'!AM24=1,1,IF(OR('Création champs PV'!AM24="V1",'Création champs PV'!AM24="V2"),"V",IF('Création champs PV'!AM24="B1","B",IF('Création champs PV'!AM24="B2","B",IF('Création champs PV'!AM24="1a","1a","")))))</f>
        <v/>
      </c>
      <c r="AN23" s="30" t="str">
        <f>IF('Création champs PV'!AN24=1,1,IF(OR('Création champs PV'!AN24="V1",'Création champs PV'!AN24="V2"),"V",IF('Création champs PV'!AN24="B1","B",IF('Création champs PV'!AN24="B2","B",IF('Création champs PV'!AN24="1a","1a","")))))</f>
        <v/>
      </c>
      <c r="AO23" s="30" t="str">
        <f>IF('Création champs PV'!AO24=1,1,IF(OR('Création champs PV'!AO24="V1",'Création champs PV'!AO24="V2"),"V",IF('Création champs PV'!AO24="B1","B",IF('Création champs PV'!AO24="B2","B",IF('Création champs PV'!AO24="1a","1a","")))))</f>
        <v/>
      </c>
      <c r="AP23" s="30" t="str">
        <f>IF('Création champs PV'!AP24=1,1,IF(OR('Création champs PV'!AP24="V1",'Création champs PV'!AP24="V2"),"V",IF('Création champs PV'!AP24="B1","B",IF('Création champs PV'!AP24="B2","B",IF('Création champs PV'!AP24="1a","1a","")))))</f>
        <v/>
      </c>
      <c r="AQ23" s="30" t="str">
        <f>IF('Création champs PV'!AQ24=1,1,IF(OR('Création champs PV'!AQ24="V1",'Création champs PV'!AQ24="V2"),"V",IF('Création champs PV'!AQ24="B1","B",IF('Création champs PV'!AQ24="B2","B",IF('Création champs PV'!AQ24="1a","1a","")))))</f>
        <v/>
      </c>
      <c r="AR23" s="30" t="str">
        <f>IF('Création champs PV'!AR24=1,1,IF(OR('Création champs PV'!AR24="V1",'Création champs PV'!AR24="V2"),"V",IF('Création champs PV'!AR24="B1","B",IF('Création champs PV'!AR24="B2","B",IF('Création champs PV'!AR24="1a","1a","")))))</f>
        <v/>
      </c>
      <c r="AS23" s="30" t="str">
        <f>IF('Création champs PV'!AS24=1,1,IF(OR('Création champs PV'!AS24="V1",'Création champs PV'!AS24="V2"),"V",IF('Création champs PV'!AS24="B1","B",IF('Création champs PV'!AS24="B2","B",IF('Création champs PV'!AS24="1a","1a","")))))</f>
        <v/>
      </c>
      <c r="AT23" s="30" t="str">
        <f>IF('Création champs PV'!AT24=1,1,IF(OR('Création champs PV'!AT24="V1",'Création champs PV'!AT24="V2"),"V",IF('Création champs PV'!AT24="B1","B",IF('Création champs PV'!AT24="B2","B",IF('Création champs PV'!AT24="1a","1a","")))))</f>
        <v/>
      </c>
      <c r="AU23" s="30" t="str">
        <f>IF('Création champs PV'!AU24=1,1,IF(OR('Création champs PV'!AU24="V1",'Création champs PV'!AU24="V2"),"V",IF('Création champs PV'!AU24="B1","B",IF('Création champs PV'!AU24="B2","B",IF('Création champs PV'!AU24="1a","1a","")))))</f>
        <v/>
      </c>
      <c r="AV23" s="30" t="str">
        <f>IF('Création champs PV'!AV24=1,1,IF(OR('Création champs PV'!AV24="V1",'Création champs PV'!AV24="V2"),"V",IF('Création champs PV'!AV24="B1","B",IF('Création champs PV'!AV24="B2","B",IF('Création champs PV'!AV24="1a","1a","")))))</f>
        <v/>
      </c>
      <c r="AW23" s="30" t="str">
        <f>IF('Création champs PV'!AW24=1,1,IF(OR('Création champs PV'!AW24="V1",'Création champs PV'!AW24="V2"),"V",IF('Création champs PV'!AW24="B1","B",IF('Création champs PV'!AW24="B2","B",IF('Création champs PV'!AW24="1a","1a","")))))</f>
        <v/>
      </c>
      <c r="AX23" s="31" t="str">
        <f>IF('Création champs PV'!AX24=1,1,IF(OR('Création champs PV'!AX24="V1",'Création champs PV'!AX24="V2"),"V",IF('Création champs PV'!AX24="B1","B",IF('Création champs PV'!AX24="B2","B",IF('Création champs PV'!AX24="1a","1a","")))))</f>
        <v/>
      </c>
      <c r="AY23" s="37"/>
      <c r="BA23" s="36"/>
      <c r="BB23" s="29" t="str">
        <f>IF('Création champs PV'!BB24=1,1,IF(OR('Création champs PV'!BB24="V1",'Création champs PV'!BB24="V2"),"V",IF('Création champs PV'!BB24="B1","B",IF('Création champs PV'!BB24="B2","B",IF('Création champs PV'!BB24="1a","1a","")))))</f>
        <v/>
      </c>
      <c r="BC23" s="30" t="str">
        <f>IF('Création champs PV'!BC24=1,1,IF(OR('Création champs PV'!BC24="V1",'Création champs PV'!BC24="V2"),"V",IF('Création champs PV'!BC24="B1","B",IF('Création champs PV'!BC24="B2","B",IF('Création champs PV'!BC24="1a","1a","")))))</f>
        <v/>
      </c>
      <c r="BD23" s="30" t="str">
        <f>IF('Création champs PV'!BD24=1,1,IF(OR('Création champs PV'!BD24="V1",'Création champs PV'!BD24="V2"),"V",IF('Création champs PV'!BD24="B1","B",IF('Création champs PV'!BD24="B2","B",IF('Création champs PV'!BD24="1a","1a","")))))</f>
        <v/>
      </c>
      <c r="BE23" s="30" t="str">
        <f>IF('Création champs PV'!BE24=1,1,IF(OR('Création champs PV'!BE24="V1",'Création champs PV'!BE24="V2"),"V",IF('Création champs PV'!BE24="B1","B",IF('Création champs PV'!BE24="B2","B",IF('Création champs PV'!BE24="1a","1a","")))))</f>
        <v/>
      </c>
      <c r="BF23" s="30" t="str">
        <f>IF('Création champs PV'!BF24=1,1,IF(OR('Création champs PV'!BF24="V1",'Création champs PV'!BF24="V2"),"V",IF('Création champs PV'!BF24="B1","B",IF('Création champs PV'!BF24="B2","B",IF('Création champs PV'!BF24="1a","1a","")))))</f>
        <v/>
      </c>
      <c r="BG23" s="30" t="str">
        <f>IF('Création champs PV'!BG24=1,1,IF(OR('Création champs PV'!BG24="V1",'Création champs PV'!BG24="V2"),"V",IF('Création champs PV'!BG24="B1","B",IF('Création champs PV'!BG24="B2","B",IF('Création champs PV'!BG24="1a","1a","")))))</f>
        <v/>
      </c>
      <c r="BH23" s="30" t="str">
        <f>IF('Création champs PV'!BH24=1,1,IF(OR('Création champs PV'!BH24="V1",'Création champs PV'!BH24="V2"),"V",IF('Création champs PV'!BH24="B1","B",IF('Création champs PV'!BH24="B2","B",IF('Création champs PV'!BH24="1a","1a","")))))</f>
        <v/>
      </c>
      <c r="BI23" s="30" t="str">
        <f>IF('Création champs PV'!BI24=1,1,IF(OR('Création champs PV'!BI24="V1",'Création champs PV'!BI24="V2"),"V",IF('Création champs PV'!BI24="B1","B",IF('Création champs PV'!BI24="B2","B",IF('Création champs PV'!BI24="1a","1a","")))))</f>
        <v/>
      </c>
      <c r="BJ23" s="30" t="str">
        <f>IF('Création champs PV'!BJ24=1,1,IF(OR('Création champs PV'!BJ24="V1",'Création champs PV'!BJ24="V2"),"V",IF('Création champs PV'!BJ24="B1","B",IF('Création champs PV'!BJ24="B2","B",IF('Création champs PV'!BJ24="1a","1a","")))))</f>
        <v/>
      </c>
      <c r="BK23" s="30" t="str">
        <f>IF('Création champs PV'!BK24=1,1,IF(OR('Création champs PV'!BK24="V1",'Création champs PV'!BK24="V2"),"V",IF('Création champs PV'!BK24="B1","B",IF('Création champs PV'!BK24="B2","B",IF('Création champs PV'!BK24="1a","1a","")))))</f>
        <v/>
      </c>
      <c r="BL23" s="30" t="str">
        <f>IF('Création champs PV'!BL24=1,1,IF(OR('Création champs PV'!BL24="V1",'Création champs PV'!BL24="V2"),"V",IF('Création champs PV'!BL24="B1","B",IF('Création champs PV'!BL24="B2","B",IF('Création champs PV'!BL24="1a","1a","")))))</f>
        <v/>
      </c>
      <c r="BM23" s="30" t="str">
        <f>IF('Création champs PV'!BM24=1,1,IF(OR('Création champs PV'!BM24="V1",'Création champs PV'!BM24="V2"),"V",IF('Création champs PV'!BM24="B1","B",IF('Création champs PV'!BM24="B2","B",IF('Création champs PV'!BM24="1a","1a","")))))</f>
        <v/>
      </c>
      <c r="BN23" s="30" t="str">
        <f>IF('Création champs PV'!BN24=1,1,IF(OR('Création champs PV'!BN24="V1",'Création champs PV'!BN24="V2"),"V",IF('Création champs PV'!BN24="B1","B",IF('Création champs PV'!BN24="B2","B",IF('Création champs PV'!BN24="1a","1a","")))))</f>
        <v/>
      </c>
      <c r="BO23" s="31" t="str">
        <f>IF('Création champs PV'!BO24=1,1,IF(OR('Création champs PV'!BO24="V1",'Création champs PV'!BO24="V2"),"V",IF('Création champs PV'!BO24="B1","B",IF('Création champs PV'!BO24="B2","B",IF('Création champs PV'!BO24="1a","1a","")))))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c r="B25" s="22">
        <f>SUM(C18:P23)</f>
        <v>0</v>
      </c>
      <c r="C25" s="22"/>
      <c r="D25" s="22"/>
      <c r="E25" s="22"/>
      <c r="F25" s="22"/>
      <c r="G25" s="22"/>
      <c r="I25" s="22"/>
      <c r="J25" s="22"/>
      <c r="K25" s="22"/>
      <c r="L25" s="22"/>
      <c r="M25" s="22"/>
      <c r="N25" s="22"/>
      <c r="O25" s="22"/>
      <c r="P25" s="22"/>
      <c r="S25" s="22">
        <f>SUM(T18:AG23)</f>
        <v>0</v>
      </c>
      <c r="AJ25" s="22">
        <f>SUM(AK18:AX23)</f>
        <v>0</v>
      </c>
      <c r="BA25" s="22">
        <f>SUM(BB18:BO23)</f>
        <v>0</v>
      </c>
    </row>
    <row r="26" spans="2:109" ht="21" customHeight="1" x14ac:dyDescent="0.25"/>
    <row r="27" spans="2:109" ht="21" customHeight="1" x14ac:dyDescent="0.25"/>
    <row r="28" spans="2:109" ht="21" customHeight="1" x14ac:dyDescent="0.25">
      <c r="B28" s="353" t="s">
        <v>37</v>
      </c>
      <c r="C28" s="353"/>
      <c r="D28" s="353"/>
      <c r="E28" s="353"/>
      <c r="F28" s="353"/>
      <c r="G28" s="353"/>
      <c r="H28" s="353"/>
      <c r="I28" s="353"/>
      <c r="J28" s="353"/>
      <c r="K28" s="353"/>
      <c r="L28" s="353"/>
      <c r="M28" s="353"/>
      <c r="N28" s="353"/>
      <c r="O28" s="353"/>
      <c r="P28" s="353"/>
      <c r="Q28" s="353"/>
      <c r="R28" s="61">
        <f>COUNTIF(C31:DD51,"e")</f>
        <v>0</v>
      </c>
    </row>
    <row r="29" spans="2:109" ht="21" customHeight="1" thickBot="1" x14ac:dyDescent="0.3">
      <c r="B29" s="159"/>
      <c r="C29" s="159"/>
      <c r="D29" s="159"/>
      <c r="E29" s="159"/>
      <c r="F29" s="159"/>
      <c r="G29" s="159"/>
      <c r="H29" s="159"/>
      <c r="I29" s="159"/>
      <c r="J29" s="159"/>
      <c r="K29" s="159"/>
      <c r="L29" s="159"/>
      <c r="M29" s="159"/>
      <c r="N29" s="159"/>
      <c r="O29" s="159"/>
      <c r="P29" s="159"/>
      <c r="Q29" s="159"/>
      <c r="R29" s="61"/>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IF('Création champs PV'!C33=1,1,IF(OR('Création champs PV'!C33="V1",'Création champs PV'!C33="V2"),"V",IF('Création champs PV'!C33="B1","B",IF('Création champs PV'!C33="B2","B",IF('Création champs PV'!C33="1a","1a","")))))</f>
        <v/>
      </c>
      <c r="D31" s="24" t="str">
        <f>IF('Création champs PV'!D33=1,1,IF(OR('Création champs PV'!D33="V1",'Création champs PV'!D33="V2"),"V",IF('Création champs PV'!D33="B1","B",IF('Création champs PV'!D33="B2","B",IF('Création champs PV'!D33="1a","1a","")))))</f>
        <v/>
      </c>
      <c r="E31" s="24" t="str">
        <f>IF('Création champs PV'!E33=1,1,IF(OR('Création champs PV'!E33="V1",'Création champs PV'!E33="V2"),"V",IF('Création champs PV'!E33="B1","B",IF('Création champs PV'!E33="B2","B",IF('Création champs PV'!E33="1a","1a","")))))</f>
        <v/>
      </c>
      <c r="F31" s="24" t="str">
        <f>IF('Création champs PV'!F33=1,1,IF(OR('Création champs PV'!F33="V1",'Création champs PV'!F33="V2"),"V",IF('Création champs PV'!F33="B1","B",IF('Création champs PV'!F33="B2","B",IF('Création champs PV'!F33="1a","1a","")))))</f>
        <v/>
      </c>
      <c r="G31" s="24" t="str">
        <f>IF('Création champs PV'!G33=1,1,IF(OR('Création champs PV'!G33="V1",'Création champs PV'!G33="V2"),"V",IF('Création champs PV'!G33="B1","B",IF('Création champs PV'!G33="B2","B",IF('Création champs PV'!G33="1a","1a","")))))</f>
        <v/>
      </c>
      <c r="H31" s="24" t="str">
        <f>IF('Création champs PV'!H33=1,1,IF(OR('Création champs PV'!H33="V1",'Création champs PV'!H33="V2"),"V",IF('Création champs PV'!H33="B1","B",IF('Création champs PV'!H33="B2","B",IF('Création champs PV'!H33="1a","1a","")))))</f>
        <v/>
      </c>
      <c r="I31" s="24" t="str">
        <f>IF('Création champs PV'!I33=1,1,IF(OR('Création champs PV'!I33="V1",'Création champs PV'!I33="V2"),"V",IF('Création champs PV'!I33="B1","B",IF('Création champs PV'!I33="B2","B",IF('Création champs PV'!I33="1a","1a","")))))</f>
        <v/>
      </c>
      <c r="J31" s="24" t="str">
        <f>IF('Création champs PV'!J33=1,1,IF(OR('Création champs PV'!J33="V1",'Création champs PV'!J33="V2"),"V",IF('Création champs PV'!J33="B1","B",IF('Création champs PV'!J33="B2","B",IF('Création champs PV'!J33="1a","1a","")))))</f>
        <v/>
      </c>
      <c r="K31" s="24" t="str">
        <f>IF('Création champs PV'!K33=1,1,IF(OR('Création champs PV'!K33="V1",'Création champs PV'!K33="V2"),"V",IF('Création champs PV'!K33="B1","B",IF('Création champs PV'!K33="B2","B",IF('Création champs PV'!K33="1a","1a","")))))</f>
        <v/>
      </c>
      <c r="L31" s="24" t="str">
        <f>IF('Création champs PV'!L33=1,1,IF(OR('Création champs PV'!L33="V1",'Création champs PV'!L33="V2"),"V",IF('Création champs PV'!L33="B1","B",IF('Création champs PV'!L33="B2","B",IF('Création champs PV'!L33="1a","1a","")))))</f>
        <v/>
      </c>
      <c r="M31" s="24" t="str">
        <f>IF('Création champs PV'!M33=1,1,IF(OR('Création champs PV'!M33="V1",'Création champs PV'!M33="V2"),"V",IF('Création champs PV'!M33="B1","B",IF('Création champs PV'!M33="B2","B",IF('Création champs PV'!M33="1a","1a","")))))</f>
        <v/>
      </c>
      <c r="N31" s="24" t="str">
        <f>IF('Création champs PV'!N33=1,1,IF(OR('Création champs PV'!N33="V1",'Création champs PV'!N33="V2"),"V",IF('Création champs PV'!N33="B1","B",IF('Création champs PV'!N33="B2","B",IF('Création champs PV'!N33="1a","1a","")))))</f>
        <v/>
      </c>
      <c r="O31" s="24" t="str">
        <f>IF('Création champs PV'!O33=1,1,IF(OR('Création champs PV'!O33="V1",'Création champs PV'!O33="V2"),"V",IF('Création champs PV'!O33="B1","B",IF('Création champs PV'!O33="B2","B",IF('Création champs PV'!O33="1a","1a","")))))</f>
        <v/>
      </c>
      <c r="P31" s="24" t="str">
        <f>IF('Création champs PV'!P33=1,1,IF(OR('Création champs PV'!P33="V1",'Création champs PV'!P33="V2"),"V",IF('Création champs PV'!P33="B1","B",IF('Création champs PV'!P33="B2","B",IF('Création champs PV'!P33="1a","1a","")))))</f>
        <v/>
      </c>
      <c r="Q31" s="24" t="str">
        <f>IF('Création champs PV'!Q33=1,1,IF(OR('Création champs PV'!Q33="V1",'Création champs PV'!Q33="V2"),"V",IF('Création champs PV'!Q33="B1","B",IF('Création champs PV'!Q33="B2","B",IF('Création champs PV'!Q33="1a","1a","")))))</f>
        <v/>
      </c>
      <c r="R31" s="24" t="str">
        <f>IF('Création champs PV'!R33=1,1,IF(OR('Création champs PV'!R33="V1",'Création champs PV'!R33="V2"),"V",IF('Création champs PV'!R33="B1","B",IF('Création champs PV'!R33="B2","B",IF('Création champs PV'!R33="1a","1a","")))))</f>
        <v/>
      </c>
      <c r="S31" s="24" t="str">
        <f>IF('Création champs PV'!S33=1,1,IF(OR('Création champs PV'!S33="V1",'Création champs PV'!S33="V2"),"V",IF('Création champs PV'!S33="B1","B",IF('Création champs PV'!S33="B2","B",IF('Création champs PV'!S33="1a","1a","")))))</f>
        <v/>
      </c>
      <c r="T31" s="24" t="str">
        <f>IF('Création champs PV'!T33=1,1,IF(OR('Création champs PV'!T33="V1",'Création champs PV'!T33="V2"),"V",IF('Création champs PV'!T33="B1","B",IF('Création champs PV'!T33="B2","B",IF('Création champs PV'!T33="1a","1a","")))))</f>
        <v/>
      </c>
      <c r="U31" s="24" t="str">
        <f>IF('Création champs PV'!U33=1,1,IF(OR('Création champs PV'!U33="V1",'Création champs PV'!U33="V2"),"V",IF('Création champs PV'!U33="B1","B",IF('Création champs PV'!U33="B2","B",IF('Création champs PV'!U33="1a","1a","")))))</f>
        <v/>
      </c>
      <c r="V31" s="24" t="str">
        <f>IF('Création champs PV'!V33=1,1,IF(OR('Création champs PV'!V33="V1",'Création champs PV'!V33="V2"),"V",IF('Création champs PV'!V33="B1","B",IF('Création champs PV'!V33="B2","B",IF('Création champs PV'!V33="1a","1a","")))))</f>
        <v/>
      </c>
      <c r="W31" s="24" t="str">
        <f>IF('Création champs PV'!W33=1,1,IF(OR('Création champs PV'!W33="V1",'Création champs PV'!W33="V2"),"V",IF('Création champs PV'!W33="B1","B",IF('Création champs PV'!W33="B2","B",IF('Création champs PV'!W33="1a","1a","")))))</f>
        <v/>
      </c>
      <c r="X31" s="24" t="str">
        <f>IF('Création champs PV'!X33=1,1,IF(OR('Création champs PV'!X33="V1",'Création champs PV'!X33="V2"),"V",IF('Création champs PV'!X33="B1","B",IF('Création champs PV'!X33="B2","B",IF('Création champs PV'!X33="1a","1a","")))))</f>
        <v/>
      </c>
      <c r="Y31" s="24" t="str">
        <f>IF('Création champs PV'!Y33=1,1,IF(OR('Création champs PV'!Y33="V1",'Création champs PV'!Y33="V2"),"V",IF('Création champs PV'!Y33="B1","B",IF('Création champs PV'!Y33="B2","B",IF('Création champs PV'!Y33="1a","1a","")))))</f>
        <v/>
      </c>
      <c r="Z31" s="24" t="str">
        <f>IF('Création champs PV'!Z33=1,1,IF(OR('Création champs PV'!Z33="V1",'Création champs PV'!Z33="V2"),"V",IF('Création champs PV'!Z33="B1","B",IF('Création champs PV'!Z33="B2","B",IF('Création champs PV'!Z33="1a","1a","")))))</f>
        <v/>
      </c>
      <c r="AA31" s="24" t="str">
        <f>IF('Création champs PV'!AA33=1,1,IF(OR('Création champs PV'!AA33="V1",'Création champs PV'!AA33="V2"),"V",IF('Création champs PV'!AA33="B1","B",IF('Création champs PV'!AA33="B2","B",IF('Création champs PV'!AA33="1a","1a","")))))</f>
        <v/>
      </c>
      <c r="AB31" s="24" t="str">
        <f>IF('Création champs PV'!AB33=1,1,IF(OR('Création champs PV'!AB33="V1",'Création champs PV'!AB33="V2"),"V",IF('Création champs PV'!AB33="B1","B",IF('Création champs PV'!AB33="B2","B",IF('Création champs PV'!AB33="1a","1a","")))))</f>
        <v/>
      </c>
      <c r="AC31" s="24" t="str">
        <f>IF('Création champs PV'!AC33=1,1,IF(OR('Création champs PV'!AC33="V1",'Création champs PV'!AC33="V2"),"V",IF('Création champs PV'!AC33="B1","B",IF('Création champs PV'!AC33="B2","B",IF('Création champs PV'!AC33="1a","1a","")))))</f>
        <v/>
      </c>
      <c r="AD31" s="24" t="str">
        <f>IF('Création champs PV'!AD33=1,1,IF(OR('Création champs PV'!AD33="V1",'Création champs PV'!AD33="V2"),"V",IF('Création champs PV'!AD33="B1","B",IF('Création champs PV'!AD33="B2","B",IF('Création champs PV'!AD33="1a","1a","")))))</f>
        <v/>
      </c>
      <c r="AE31" s="24" t="str">
        <f>IF('Création champs PV'!AE33=1,1,IF(OR('Création champs PV'!AE33="V1",'Création champs PV'!AE33="V2"),"V",IF('Création champs PV'!AE33="B1","B",IF('Création champs PV'!AE33="B2","B",IF('Création champs PV'!AE33="1a","1a","")))))</f>
        <v/>
      </c>
      <c r="AF31" s="24" t="str">
        <f>IF('Création champs PV'!AF33=1,1,IF(OR('Création champs PV'!AF33="V1",'Création champs PV'!AF33="V2"),"V",IF('Création champs PV'!AF33="B1","B",IF('Création champs PV'!AF33="B2","B",IF('Création champs PV'!AF33="1a","1a","")))))</f>
        <v/>
      </c>
      <c r="AG31" s="24" t="str">
        <f>IF('Création champs PV'!AG33=1,1,IF(OR('Création champs PV'!AG33="V1",'Création champs PV'!AG33="V2"),"V",IF('Création champs PV'!AG33="B1","B",IF('Création champs PV'!AG33="B2","B",IF('Création champs PV'!AG33="1a","1a","")))))</f>
        <v/>
      </c>
      <c r="AH31" s="24" t="str">
        <f>IF('Création champs PV'!AH33=1,1,IF(OR('Création champs PV'!AH33="V1",'Création champs PV'!AH33="V2"),"V",IF('Création champs PV'!AH33="B1","B",IF('Création champs PV'!AH33="B2","B",IF('Création champs PV'!AH33="1a","1a","")))))</f>
        <v/>
      </c>
      <c r="AI31" s="24" t="str">
        <f>IF('Création champs PV'!AI33=1,1,IF(OR('Création champs PV'!AI33="V1",'Création champs PV'!AI33="V2"),"V",IF('Création champs PV'!AI33="B1","B",IF('Création champs PV'!AI33="B2","B",IF('Création champs PV'!AI33="1a","1a","")))))</f>
        <v/>
      </c>
      <c r="AJ31" s="24" t="str">
        <f>IF('Création champs PV'!AJ33=1,1,IF(OR('Création champs PV'!AJ33="V1",'Création champs PV'!AJ33="V2"),"V",IF('Création champs PV'!AJ33="B1","B",IF('Création champs PV'!AJ33="B2","B",IF('Création champs PV'!AJ33="1a","1a","")))))</f>
        <v/>
      </c>
      <c r="AK31" s="24" t="str">
        <f>IF('Création champs PV'!AK33=1,1,IF(OR('Création champs PV'!AK33="V1",'Création champs PV'!AK33="V2"),"V",IF('Création champs PV'!AK33="B1","B",IF('Création champs PV'!AK33="B2","B",IF('Création champs PV'!AK33="1a","1a","")))))</f>
        <v/>
      </c>
      <c r="AL31" s="24" t="str">
        <f>IF('Création champs PV'!AL33=1,1,IF(OR('Création champs PV'!AL33="V1",'Création champs PV'!AL33="V2"),"V",IF('Création champs PV'!AL33="B1","B",IF('Création champs PV'!AL33="B2","B",IF('Création champs PV'!AL33="1a","1a","")))))</f>
        <v/>
      </c>
      <c r="AM31" s="24" t="str">
        <f>IF('Création champs PV'!AM33=1,1,IF(OR('Création champs PV'!AM33="V1",'Création champs PV'!AM33="V2"),"V",IF('Création champs PV'!AM33="B1","B",IF('Création champs PV'!AM33="B2","B",IF('Création champs PV'!AM33="1a","1a","")))))</f>
        <v/>
      </c>
      <c r="AN31" s="24" t="str">
        <f>IF('Création champs PV'!AN33=1,1,IF(OR('Création champs PV'!AN33="V1",'Création champs PV'!AN33="V2"),"V",IF('Création champs PV'!AN33="B1","B",IF('Création champs PV'!AN33="B2","B",IF('Création champs PV'!AN33="1a","1a","")))))</f>
        <v/>
      </c>
      <c r="AO31" s="24" t="str">
        <f>IF('Création champs PV'!AO33=1,1,IF(OR('Création champs PV'!AO33="V1",'Création champs PV'!AO33="V2"),"V",IF('Création champs PV'!AO33="B1","B",IF('Création champs PV'!AO33="B2","B",IF('Création champs PV'!AO33="1a","1a","")))))</f>
        <v/>
      </c>
      <c r="AP31" s="24" t="str">
        <f>IF('Création champs PV'!AP33=1,1,IF(OR('Création champs PV'!AP33="V1",'Création champs PV'!AP33="V2"),"V",IF('Création champs PV'!AP33="B1","B",IF('Création champs PV'!AP33="B2","B",IF('Création champs PV'!AP33="1a","1a","")))))</f>
        <v/>
      </c>
      <c r="AQ31" s="24" t="str">
        <f>IF('Création champs PV'!AQ33=1,1,IF(OR('Création champs PV'!AQ33="V1",'Création champs PV'!AQ33="V2"),"V",IF('Création champs PV'!AQ33="B1","B",IF('Création champs PV'!AQ33="B2","B",IF('Création champs PV'!AQ33="1a","1a","")))))</f>
        <v/>
      </c>
      <c r="AR31" s="24" t="str">
        <f>IF('Création champs PV'!AR33=1,1,IF(OR('Création champs PV'!AR33="V1",'Création champs PV'!AR33="V2"),"V",IF('Création champs PV'!AR33="B1","B",IF('Création champs PV'!AR33="B2","B",IF('Création champs PV'!AR33="1a","1a","")))))</f>
        <v/>
      </c>
      <c r="AS31" s="24" t="str">
        <f>IF('Création champs PV'!AS33=1,1,IF(OR('Création champs PV'!AS33="V1",'Création champs PV'!AS33="V2"),"V",IF('Création champs PV'!AS33="B1","B",IF('Création champs PV'!AS33="B2","B",IF('Création champs PV'!AS33="1a","1a","")))))</f>
        <v/>
      </c>
      <c r="AT31" s="24" t="str">
        <f>IF('Création champs PV'!AT33=1,1,IF(OR('Création champs PV'!AT33="V1",'Création champs PV'!AT33="V2"),"V",IF('Création champs PV'!AT33="B1","B",IF('Création champs PV'!AT33="B2","B",IF('Création champs PV'!AT33="1a","1a","")))))</f>
        <v/>
      </c>
      <c r="AU31" s="24" t="str">
        <f>IF('Création champs PV'!AU33=1,1,IF(OR('Création champs PV'!AU33="V1",'Création champs PV'!AU33="V2"),"V",IF('Création champs PV'!AU33="B1","B",IF('Création champs PV'!AU33="B2","B",IF('Création champs PV'!AU33="1a","1a","")))))</f>
        <v/>
      </c>
      <c r="AV31" s="24" t="str">
        <f>IF('Création champs PV'!AV33=1,1,IF(OR('Création champs PV'!AV33="V1",'Création champs PV'!AV33="V2"),"V",IF('Création champs PV'!AV33="B1","B",IF('Création champs PV'!AV33="B2","B",IF('Création champs PV'!AV33="1a","1a","")))))</f>
        <v/>
      </c>
      <c r="AW31" s="24" t="str">
        <f>IF('Création champs PV'!AW33=1,1,IF(OR('Création champs PV'!AW33="V1",'Création champs PV'!AW33="V2"),"V",IF('Création champs PV'!AW33="B1","B",IF('Création champs PV'!AW33="B2","B",IF('Création champs PV'!AW33="1a","1a","")))))</f>
        <v/>
      </c>
      <c r="AX31" s="24" t="str">
        <f>IF('Création champs PV'!AX33=1,1,IF(OR('Création champs PV'!AX33="V1",'Création champs PV'!AX33="V2"),"V",IF('Création champs PV'!AX33="B1","B",IF('Création champs PV'!AX33="B2","B",IF('Création champs PV'!AX33="1a","1a","")))))</f>
        <v/>
      </c>
      <c r="AY31" s="24" t="str">
        <f>IF('Création champs PV'!AY33=1,1,IF(OR('Création champs PV'!AY33="V1",'Création champs PV'!AY33="V2"),"V",IF('Création champs PV'!AY33="B1","B",IF('Création champs PV'!AY33="B2","B",IF('Création champs PV'!AY33="1a","1a","")))))</f>
        <v/>
      </c>
      <c r="AZ31" s="24" t="str">
        <f>IF('Création champs PV'!AZ33=1,1,IF(OR('Création champs PV'!AZ33="V1",'Création champs PV'!AZ33="V2"),"V",IF('Création champs PV'!AZ33="B1","B",IF('Création champs PV'!AZ33="B2","B",IF('Création champs PV'!AZ33="1a","1a","")))))</f>
        <v/>
      </c>
      <c r="BA31" s="24" t="str">
        <f>IF('Création champs PV'!BA33=1,1,IF(OR('Création champs PV'!BA33="V1",'Création champs PV'!BA33="V2"),"V",IF('Création champs PV'!BA33="B1","B",IF('Création champs PV'!BA33="B2","B",IF('Création champs PV'!BA33="1a","1a","")))))</f>
        <v/>
      </c>
      <c r="BB31" s="24" t="str">
        <f>IF('Création champs PV'!BB33=1,1,IF(OR('Création champs PV'!BB33="V1",'Création champs PV'!BB33="V2"),"V",IF('Création champs PV'!BB33="B1","B",IF('Création champs PV'!BB33="B2","B",IF('Création champs PV'!BB33="1a","1a","")))))</f>
        <v/>
      </c>
      <c r="BC31" s="24" t="str">
        <f>IF('Création champs PV'!BC33=1,1,IF(OR('Création champs PV'!BC33="V1",'Création champs PV'!BC33="V2"),"V",IF('Création champs PV'!BC33="B1","B",IF('Création champs PV'!BC33="B2","B",IF('Création champs PV'!BC33="1a","1a","")))))</f>
        <v/>
      </c>
      <c r="BD31" s="24" t="str">
        <f>IF('Création champs PV'!BD33=1,1,IF(OR('Création champs PV'!BD33="V1",'Création champs PV'!BD33="V2"),"V",IF('Création champs PV'!BD33="B1","B",IF('Création champs PV'!BD33="B2","B",IF('Création champs PV'!BD33="1a","1a","")))))</f>
        <v/>
      </c>
      <c r="BE31" s="24" t="str">
        <f>IF('Création champs PV'!BE33=1,1,IF(OR('Création champs PV'!BE33="V1",'Création champs PV'!BE33="V2"),"V",IF('Création champs PV'!BE33="B1","B",IF('Création champs PV'!BE33="B2","B",IF('Création champs PV'!BE33="1a","1a","")))))</f>
        <v/>
      </c>
      <c r="BF31" s="24" t="str">
        <f>IF('Création champs PV'!BF33=1,1,IF(OR('Création champs PV'!BF33="V1",'Création champs PV'!BF33="V2"),"V",IF('Création champs PV'!BF33="B1","B",IF('Création champs PV'!BF33="B2","B",IF('Création champs PV'!BF33="1a","1a","")))))</f>
        <v/>
      </c>
      <c r="BG31" s="24" t="str">
        <f>IF('Création champs PV'!BG33=1,1,IF(OR('Création champs PV'!BG33="V1",'Création champs PV'!BG33="V2"),"V",IF('Création champs PV'!BG33="B1","B",IF('Création champs PV'!BG33="B2","B",IF('Création champs PV'!BG33="1a","1a","")))))</f>
        <v/>
      </c>
      <c r="BH31" s="24" t="str">
        <f>IF('Création champs PV'!BH33=1,1,IF(OR('Création champs PV'!BH33="V1",'Création champs PV'!BH33="V2"),"V",IF('Création champs PV'!BH33="B1","B",IF('Création champs PV'!BH33="B2","B",IF('Création champs PV'!BH33="1a","1a","")))))</f>
        <v/>
      </c>
      <c r="BI31" s="24" t="str">
        <f>IF('Création champs PV'!BI33=1,1,IF(OR('Création champs PV'!BI33="V1",'Création champs PV'!BI33="V2"),"V",IF('Création champs PV'!BI33="B1","B",IF('Création champs PV'!BI33="B2","B",IF('Création champs PV'!BI33="1a","1a","")))))</f>
        <v/>
      </c>
      <c r="BJ31" s="24" t="str">
        <f>IF('Création champs PV'!BJ33=1,1,IF(OR('Création champs PV'!BJ33="V1",'Création champs PV'!BJ33="V2"),"V",IF('Création champs PV'!BJ33="B1","B",IF('Création champs PV'!BJ33="B2","B",IF('Création champs PV'!BJ33="1a","1a","")))))</f>
        <v/>
      </c>
      <c r="BK31" s="24" t="str">
        <f>IF('Création champs PV'!BK33=1,1,IF(OR('Création champs PV'!BK33="V1",'Création champs PV'!BK33="V2"),"V",IF('Création champs PV'!BK33="B1","B",IF('Création champs PV'!BK33="B2","B",IF('Création champs PV'!BK33="1a","1a","")))))</f>
        <v/>
      </c>
      <c r="BL31" s="24" t="str">
        <f>IF('Création champs PV'!BL33=1,1,IF(OR('Création champs PV'!BL33="V1",'Création champs PV'!BL33="V2"),"V",IF('Création champs PV'!BL33="B1","B",IF('Création champs PV'!BL33="B2","B",IF('Création champs PV'!BL33="1a","1a","")))))</f>
        <v/>
      </c>
      <c r="BM31" s="24" t="str">
        <f>IF('Création champs PV'!BM33=1,1,IF(OR('Création champs PV'!BM33="V1",'Création champs PV'!BM33="V2"),"V",IF('Création champs PV'!BM33="B1","B",IF('Création champs PV'!BM33="B2","B",IF('Création champs PV'!BM33="1a","1a","")))))</f>
        <v/>
      </c>
      <c r="BN31" s="24" t="str">
        <f>IF('Création champs PV'!BN33=1,1,IF(OR('Création champs PV'!BN33="V1",'Création champs PV'!BN33="V2"),"V",IF('Création champs PV'!BN33="B1","B",IF('Création champs PV'!BN33="B2","B",IF('Création champs PV'!BN33="1a","1a","")))))</f>
        <v/>
      </c>
      <c r="BO31" s="24" t="str">
        <f>IF('Création champs PV'!BO33=1,1,IF(OR('Création champs PV'!BO33="V1",'Création champs PV'!BO33="V2"),"V",IF('Création champs PV'!BO33="B1","B",IF('Création champs PV'!BO33="B2","B",IF('Création champs PV'!BO33="1a","1a","")))))</f>
        <v/>
      </c>
      <c r="BP31" s="24" t="str">
        <f>IF('Création champs PV'!BP33=1,1,IF(OR('Création champs PV'!BP33="V1",'Création champs PV'!BP33="V2"),"V",IF('Création champs PV'!BP33="B1","B",IF('Création champs PV'!BP33="B2","B",IF('Création champs PV'!BP33="1a","1a","")))))</f>
        <v/>
      </c>
      <c r="BQ31" s="24" t="str">
        <f>IF('Création champs PV'!BQ33=1,1,IF(OR('Création champs PV'!BQ33="V1",'Création champs PV'!BQ33="V2"),"V",IF('Création champs PV'!BQ33="B1","B",IF('Création champs PV'!BQ33="B2","B",IF('Création champs PV'!BQ33="1a","1a","")))))</f>
        <v/>
      </c>
      <c r="BR31" s="24" t="str">
        <f>IF('Création champs PV'!BR33=1,1,IF(OR('Création champs PV'!BR33="V1",'Création champs PV'!BR33="V2"),"V",IF('Création champs PV'!BR33="B1","B",IF('Création champs PV'!BR33="B2","B",IF('Création champs PV'!BR33="1a","1a","")))))</f>
        <v/>
      </c>
      <c r="BS31" s="24" t="str">
        <f>IF('Création champs PV'!BS33=1,1,IF(OR('Création champs PV'!BS33="V1",'Création champs PV'!BS33="V2"),"V",IF('Création champs PV'!BS33="B1","B",IF('Création champs PV'!BS33="B2","B",IF('Création champs PV'!BS33="1a","1a","")))))</f>
        <v/>
      </c>
      <c r="BT31" s="24" t="str">
        <f>IF('Création champs PV'!BT33=1,1,IF(OR('Création champs PV'!BT33="V1",'Création champs PV'!BT33="V2"),"V",IF('Création champs PV'!BT33="B1","B",IF('Création champs PV'!BT33="B2","B",IF('Création champs PV'!BT33="1a","1a","")))))</f>
        <v/>
      </c>
      <c r="BU31" s="24" t="str">
        <f>IF('Création champs PV'!BU33=1,1,IF(OR('Création champs PV'!BU33="V1",'Création champs PV'!BU33="V2"),"V",IF('Création champs PV'!BU33="B1","B",IF('Création champs PV'!BU33="B2","B",IF('Création champs PV'!BU33="1a","1a","")))))</f>
        <v/>
      </c>
      <c r="BV31" s="24" t="str">
        <f>IF('Création champs PV'!BV33=1,1,IF(OR('Création champs PV'!BV33="V1",'Création champs PV'!BV33="V2"),"V",IF('Création champs PV'!BV33="B1","B",IF('Création champs PV'!BV33="B2","B",IF('Création champs PV'!BV33="1a","1a","")))))</f>
        <v/>
      </c>
      <c r="BW31" s="24" t="str">
        <f>IF('Création champs PV'!BW33=1,1,IF(OR('Création champs PV'!BW33="V1",'Création champs PV'!BW33="V2"),"V",IF('Création champs PV'!BW33="B1","B",IF('Création champs PV'!BW33="B2","B",IF('Création champs PV'!BW33="1a","1a","")))))</f>
        <v/>
      </c>
      <c r="BX31" s="24" t="str">
        <f>IF('Création champs PV'!BX33=1,1,IF(OR('Création champs PV'!BX33="V1",'Création champs PV'!BX33="V2"),"V",IF('Création champs PV'!BX33="B1","B",IF('Création champs PV'!BX33="B2","B",IF('Création champs PV'!BX33="1a","1a","")))))</f>
        <v/>
      </c>
      <c r="BY31" s="24" t="str">
        <f>IF('Création champs PV'!BY33=1,1,IF(OR('Création champs PV'!BY33="V1",'Création champs PV'!BY33="V2"),"V",IF('Création champs PV'!BY33="B1","B",IF('Création champs PV'!BY33="B2","B",IF('Création champs PV'!BY33="1a","1a","")))))</f>
        <v/>
      </c>
      <c r="BZ31" s="24" t="str">
        <f>IF('Création champs PV'!BZ33=1,1,IF(OR('Création champs PV'!BZ33="V1",'Création champs PV'!BZ33="V2"),"V",IF('Création champs PV'!BZ33="B1","B",IF('Création champs PV'!BZ33="B2","B",IF('Création champs PV'!BZ33="1a","1a","")))))</f>
        <v/>
      </c>
      <c r="CA31" s="24" t="str">
        <f>IF('Création champs PV'!CA33=1,1,IF(OR('Création champs PV'!CA33="V1",'Création champs PV'!CA33="V2"),"V",IF('Création champs PV'!CA33="B1","B",IF('Création champs PV'!CA33="B2","B",IF('Création champs PV'!CA33="1a","1a","")))))</f>
        <v/>
      </c>
      <c r="CB31" s="24" t="str">
        <f>IF('Création champs PV'!CB33=1,1,IF(OR('Création champs PV'!CB33="V1",'Création champs PV'!CB33="V2"),"V",IF('Création champs PV'!CB33="B1","B",IF('Création champs PV'!CB33="B2","B",IF('Création champs PV'!CB33="1a","1a","")))))</f>
        <v/>
      </c>
      <c r="CC31" s="24" t="str">
        <f>IF('Création champs PV'!CC33=1,1,IF(OR('Création champs PV'!CC33="V1",'Création champs PV'!CC33="V2"),"V",IF('Création champs PV'!CC33="B1","B",IF('Création champs PV'!CC33="B2","B",IF('Création champs PV'!CC33="1a","1a","")))))</f>
        <v/>
      </c>
      <c r="CD31" s="24" t="str">
        <f>IF('Création champs PV'!CD33=1,1,IF(OR('Création champs PV'!CD33="V1",'Création champs PV'!CD33="V2"),"V",IF('Création champs PV'!CD33="B1","B",IF('Création champs PV'!CD33="B2","B",IF('Création champs PV'!CD33="1a","1a","")))))</f>
        <v/>
      </c>
      <c r="CE31" s="24" t="str">
        <f>IF('Création champs PV'!CE33=1,1,IF(OR('Création champs PV'!CE33="V1",'Création champs PV'!CE33="V2"),"V",IF('Création champs PV'!CE33="B1","B",IF('Création champs PV'!CE33="B2","B",IF('Création champs PV'!CE33="1a","1a","")))))</f>
        <v/>
      </c>
      <c r="CF31" s="24" t="str">
        <f>IF('Création champs PV'!CF33=1,1,IF(OR('Création champs PV'!CF33="V1",'Création champs PV'!CF33="V2"),"V",IF('Création champs PV'!CF33="B1","B",IF('Création champs PV'!CF33="B2","B",IF('Création champs PV'!CF33="1a","1a","")))))</f>
        <v/>
      </c>
      <c r="CG31" s="24" t="str">
        <f>IF('Création champs PV'!CG33=1,1,IF(OR('Création champs PV'!CG33="V1",'Création champs PV'!CG33="V2"),"V",IF('Création champs PV'!CG33="B1","B",IF('Création champs PV'!CG33="B2","B",IF('Création champs PV'!CG33="1a","1a","")))))</f>
        <v/>
      </c>
      <c r="CH31" s="24" t="str">
        <f>IF('Création champs PV'!CH33=1,1,IF(OR('Création champs PV'!CH33="V1",'Création champs PV'!CH33="V2"),"V",IF('Création champs PV'!CH33="B1","B",IF('Création champs PV'!CH33="B2","B",IF('Création champs PV'!CH33="1a","1a","")))))</f>
        <v/>
      </c>
      <c r="CI31" s="24" t="str">
        <f>IF('Création champs PV'!CI33=1,1,IF(OR('Création champs PV'!CI33="V1",'Création champs PV'!CI33="V2"),"V",IF('Création champs PV'!CI33="B1","B",IF('Création champs PV'!CI33="B2","B",IF('Création champs PV'!CI33="1a","1a","")))))</f>
        <v/>
      </c>
      <c r="CJ31" s="24" t="str">
        <f>IF('Création champs PV'!CJ33=1,1,IF(OR('Création champs PV'!CJ33="V1",'Création champs PV'!CJ33="V2"),"V",IF('Création champs PV'!CJ33="B1","B",IF('Création champs PV'!CJ33="B2","B",IF('Création champs PV'!CJ33="1a","1a","")))))</f>
        <v/>
      </c>
      <c r="CK31" s="24" t="str">
        <f>IF('Création champs PV'!CK33=1,1,IF(OR('Création champs PV'!CK33="V1",'Création champs PV'!CK33="V2"),"V",IF('Création champs PV'!CK33="B1","B",IF('Création champs PV'!CK33="B2","B",IF('Création champs PV'!CK33="1a","1a","")))))</f>
        <v/>
      </c>
      <c r="CL31" s="24" t="str">
        <f>IF('Création champs PV'!CL33=1,1,IF(OR('Création champs PV'!CL33="V1",'Création champs PV'!CL33="V2"),"V",IF('Création champs PV'!CL33="B1","B",IF('Création champs PV'!CL33="B2","B",IF('Création champs PV'!CL33="1a","1a","")))))</f>
        <v/>
      </c>
      <c r="CM31" s="24" t="str">
        <f>IF('Création champs PV'!CM33=1,1,IF(OR('Création champs PV'!CM33="V1",'Création champs PV'!CM33="V2"),"V",IF('Création champs PV'!CM33="B1","B",IF('Création champs PV'!CM33="B2","B",IF('Création champs PV'!CM33="1a","1a","")))))</f>
        <v/>
      </c>
      <c r="CN31" s="24" t="str">
        <f>IF('Création champs PV'!CN33=1,1,IF(OR('Création champs PV'!CN33="V1",'Création champs PV'!CN33="V2"),"V",IF('Création champs PV'!CN33="B1","B",IF('Création champs PV'!CN33="B2","B",IF('Création champs PV'!CN33="1a","1a","")))))</f>
        <v/>
      </c>
      <c r="CO31" s="24" t="str">
        <f>IF('Création champs PV'!CO33=1,1,IF(OR('Création champs PV'!CO33="V1",'Création champs PV'!CO33="V2"),"V",IF('Création champs PV'!CO33="B1","B",IF('Création champs PV'!CO33="B2","B",IF('Création champs PV'!CO33="1a","1a","")))))</f>
        <v/>
      </c>
      <c r="CP31" s="24" t="str">
        <f>IF('Création champs PV'!CP33=1,1,IF(OR('Création champs PV'!CP33="V1",'Création champs PV'!CP33="V2"),"V",IF('Création champs PV'!CP33="B1","B",IF('Création champs PV'!CP33="B2","B",IF('Création champs PV'!CP33="1a","1a","")))))</f>
        <v/>
      </c>
      <c r="CQ31" s="24" t="str">
        <f>IF('Création champs PV'!CQ33=1,1,IF(OR('Création champs PV'!CQ33="V1",'Création champs PV'!CQ33="V2"),"V",IF('Création champs PV'!CQ33="B1","B",IF('Création champs PV'!CQ33="B2","B",IF('Création champs PV'!CQ33="1a","1a","")))))</f>
        <v/>
      </c>
      <c r="CR31" s="24" t="str">
        <f>IF('Création champs PV'!CR33=1,1,IF(OR('Création champs PV'!CR33="V1",'Création champs PV'!CR33="V2"),"V",IF('Création champs PV'!CR33="B1","B",IF('Création champs PV'!CR33="B2","B",IF('Création champs PV'!CR33="1a","1a","")))))</f>
        <v/>
      </c>
      <c r="CS31" s="24" t="str">
        <f>IF('Création champs PV'!CS33=1,1,IF(OR('Création champs PV'!CS33="V1",'Création champs PV'!CS33="V2"),"V",IF('Création champs PV'!CS33="B1","B",IF('Création champs PV'!CS33="B2","B",IF('Création champs PV'!CS33="1a","1a","")))))</f>
        <v/>
      </c>
      <c r="CT31" s="24" t="str">
        <f>IF('Création champs PV'!CT33=1,1,IF(OR('Création champs PV'!CT33="V1",'Création champs PV'!CT33="V2"),"V",IF('Création champs PV'!CT33="B1","B",IF('Création champs PV'!CT33="B2","B",IF('Création champs PV'!CT33="1a","1a","")))))</f>
        <v/>
      </c>
      <c r="CU31" s="24" t="str">
        <f>IF('Création champs PV'!CU33=1,1,IF(OR('Création champs PV'!CU33="V1",'Création champs PV'!CU33="V2"),"V",IF('Création champs PV'!CU33="B1","B",IF('Création champs PV'!CU33="B2","B",IF('Création champs PV'!CU33="1a","1a","")))))</f>
        <v/>
      </c>
      <c r="CV31" s="24" t="str">
        <f>IF('Création champs PV'!CV33=1,1,IF(OR('Création champs PV'!CV33="V1",'Création champs PV'!CV33="V2"),"V",IF('Création champs PV'!CV33="B1","B",IF('Création champs PV'!CV33="B2","B",IF('Création champs PV'!CV33="1a","1a","")))))</f>
        <v/>
      </c>
      <c r="CW31" s="24" t="str">
        <f>IF('Création champs PV'!CW33=1,1,IF(OR('Création champs PV'!CW33="V1",'Création champs PV'!CW33="V2"),"V",IF('Création champs PV'!CW33="B1","B",IF('Création champs PV'!CW33="B2","B",IF('Création champs PV'!CW33="1a","1a","")))))</f>
        <v/>
      </c>
      <c r="CX31" s="24" t="str">
        <f>IF('Création champs PV'!CX33=1,1,IF(OR('Création champs PV'!CX33="V1",'Création champs PV'!CX33="V2"),"V",IF('Création champs PV'!CX33="B1","B",IF('Création champs PV'!CX33="B2","B",IF('Création champs PV'!CX33="1a","1a","")))))</f>
        <v/>
      </c>
      <c r="CY31" s="24" t="str">
        <f>IF('Création champs PV'!CY33=1,1,IF(OR('Création champs PV'!CY33="V1",'Création champs PV'!CY33="V2"),"V",IF('Création champs PV'!CY33="B1","B",IF('Création champs PV'!CY33="B2","B",IF('Création champs PV'!CY33="1a","1a","")))))</f>
        <v/>
      </c>
      <c r="CZ31" s="24" t="str">
        <f>IF('Création champs PV'!CZ33=1,1,IF(OR('Création champs PV'!CZ33="V1",'Création champs PV'!CZ33="V2"),"V",IF('Création champs PV'!CZ33="B1","B",IF('Création champs PV'!CZ33="B2","B",IF('Création champs PV'!CZ33="1a","1a","")))))</f>
        <v/>
      </c>
      <c r="DA31" s="24" t="str">
        <f>IF('Création champs PV'!DA33=1,1,IF(OR('Création champs PV'!DA33="V1",'Création champs PV'!DA33="V2"),"V",IF('Création champs PV'!DA33="B1","B",IF('Création champs PV'!DA33="B2","B",IF('Création champs PV'!DA33="1a","1a","")))))</f>
        <v/>
      </c>
      <c r="DB31" s="24" t="str">
        <f>IF('Création champs PV'!DB33=1,1,IF(OR('Création champs PV'!DB33="V1",'Création champs PV'!DB33="V2"),"V",IF('Création champs PV'!DB33="B1","B",IF('Création champs PV'!DB33="B2","B",IF('Création champs PV'!DB33="1a","1a","")))))</f>
        <v/>
      </c>
      <c r="DC31" s="24" t="str">
        <f>IF('Création champs PV'!DC33=1,1,IF(OR('Création champs PV'!DC33="V1",'Création champs PV'!DC33="V2"),"V",IF('Création champs PV'!DC33="B1","B",IF('Création champs PV'!DC33="B2","B",IF('Création champs PV'!DC33="1a","1a","")))))</f>
        <v/>
      </c>
      <c r="DD31" s="25" t="str">
        <f>IF('Création champs PV'!DD33=1,1,IF(OR('Création champs PV'!DD33="V1",'Création champs PV'!DD33="V2"),"V",IF('Création champs PV'!DD33="B1","B",IF('Création champs PV'!DD33="B2","B",IF('Création champs PV'!DD33="1a","1a","")))))</f>
        <v/>
      </c>
      <c r="DE31" s="37"/>
    </row>
    <row r="32" spans="2:109" ht="21" customHeight="1" x14ac:dyDescent="0.25">
      <c r="B32" s="36"/>
      <c r="C32" s="26" t="str">
        <f>IF('Création champs PV'!C34=1,1,IF(OR('Création champs PV'!C34="V1",'Création champs PV'!C34="V2"),"V",IF('Création champs PV'!C34="B1","B",IF('Création champs PV'!C34="B2","B",IF('Création champs PV'!C34="1a","1a","")))))</f>
        <v/>
      </c>
      <c r="D32" s="27" t="str">
        <f>IF('Création champs PV'!D34=1,1,IF(OR('Création champs PV'!D34="V1",'Création champs PV'!D34="V2"),"V",IF('Création champs PV'!D34="B1","B",IF('Création champs PV'!D34="B2","B",IF('Création champs PV'!D34="1a","1a","")))))</f>
        <v/>
      </c>
      <c r="E32" s="27" t="str">
        <f>IF('Création champs PV'!E34=1,1,IF(OR('Création champs PV'!E34="V1",'Création champs PV'!E34="V2"),"V",IF('Création champs PV'!E34="B1","B",IF('Création champs PV'!E34="B2","B",IF('Création champs PV'!E34="1a","1a","")))))</f>
        <v/>
      </c>
      <c r="F32" s="27" t="str">
        <f>IF('Création champs PV'!F34=1,1,IF(OR('Création champs PV'!F34="V1",'Création champs PV'!F34="V2"),"V",IF('Création champs PV'!F34="B1","B",IF('Création champs PV'!F34="B2","B",IF('Création champs PV'!F34="1a","1a","")))))</f>
        <v/>
      </c>
      <c r="G32" s="27" t="str">
        <f>IF('Création champs PV'!G34=1,1,IF(OR('Création champs PV'!G34="V1",'Création champs PV'!G34="V2"),"V",IF('Création champs PV'!G34="B1","B",IF('Création champs PV'!G34="B2","B",IF('Création champs PV'!G34="1a","1a","")))))</f>
        <v/>
      </c>
      <c r="H32" s="27" t="str">
        <f>IF('Création champs PV'!H34=1,1,IF(OR('Création champs PV'!H34="V1",'Création champs PV'!H34="V2"),"V",IF('Création champs PV'!H34="B1","B",IF('Création champs PV'!H34="B2","B",IF('Création champs PV'!H34="1a","1a","")))))</f>
        <v/>
      </c>
      <c r="I32" s="27" t="str">
        <f>IF('Création champs PV'!I34=1,1,IF(OR('Création champs PV'!I34="V1",'Création champs PV'!I34="V2"),"V",IF('Création champs PV'!I34="B1","B",IF('Création champs PV'!I34="B2","B",IF('Création champs PV'!I34="1a","1a","")))))</f>
        <v/>
      </c>
      <c r="J32" s="27" t="str">
        <f>IF('Création champs PV'!J34=1,1,IF(OR('Création champs PV'!J34="V1",'Création champs PV'!J34="V2"),"V",IF('Création champs PV'!J34="B1","B",IF('Création champs PV'!J34="B2","B",IF('Création champs PV'!J34="1a","1a","")))))</f>
        <v/>
      </c>
      <c r="K32" s="27" t="str">
        <f>IF('Création champs PV'!K34=1,1,IF(OR('Création champs PV'!K34="V1",'Création champs PV'!K34="V2"),"V",IF('Création champs PV'!K34="B1","B",IF('Création champs PV'!K34="B2","B",IF('Création champs PV'!K34="1a","1a","")))))</f>
        <v/>
      </c>
      <c r="L32" s="27" t="str">
        <f>IF('Création champs PV'!L34=1,1,IF(OR('Création champs PV'!L34="V1",'Création champs PV'!L34="V2"),"V",IF('Création champs PV'!L34="B1","B",IF('Création champs PV'!L34="B2","B",IF('Création champs PV'!L34="1a","1a","")))))</f>
        <v/>
      </c>
      <c r="M32" s="27" t="str">
        <f>IF('Création champs PV'!M34=1,1,IF(OR('Création champs PV'!M34="V1",'Création champs PV'!M34="V2"),"V",IF('Création champs PV'!M34="B1","B",IF('Création champs PV'!M34="B2","B",IF('Création champs PV'!M34="1a","1a","")))))</f>
        <v/>
      </c>
      <c r="N32" s="27" t="str">
        <f>IF('Création champs PV'!N34=1,1,IF(OR('Création champs PV'!N34="V1",'Création champs PV'!N34="V2"),"V",IF('Création champs PV'!N34="B1","B",IF('Création champs PV'!N34="B2","B",IF('Création champs PV'!N34="1a","1a","")))))</f>
        <v/>
      </c>
      <c r="O32" s="27" t="str">
        <f>IF('Création champs PV'!O34=1,1,IF(OR('Création champs PV'!O34="V1",'Création champs PV'!O34="V2"),"V",IF('Création champs PV'!O34="B1","B",IF('Création champs PV'!O34="B2","B",IF('Création champs PV'!O34="1a","1a","")))))</f>
        <v/>
      </c>
      <c r="P32" s="27" t="str">
        <f>IF('Création champs PV'!P34=1,1,IF(OR('Création champs PV'!P34="V1",'Création champs PV'!P34="V2"),"V",IF('Création champs PV'!P34="B1","B",IF('Création champs PV'!P34="B2","B",IF('Création champs PV'!P34="1a","1a","")))))</f>
        <v/>
      </c>
      <c r="Q32" s="27" t="str">
        <f>IF('Création champs PV'!Q34=1,1,IF(OR('Création champs PV'!Q34="V1",'Création champs PV'!Q34="V2"),"V",IF('Création champs PV'!Q34="B1","B",IF('Création champs PV'!Q34="B2","B",IF('Création champs PV'!Q34="1a","1a","")))))</f>
        <v/>
      </c>
      <c r="R32" s="27" t="str">
        <f>IF('Création champs PV'!R34=1,1,IF(OR('Création champs PV'!R34="V1",'Création champs PV'!R34="V2"),"V",IF('Création champs PV'!R34="B1","B",IF('Création champs PV'!R34="B2","B",IF('Création champs PV'!R34="1a","1a","")))))</f>
        <v/>
      </c>
      <c r="S32" s="27" t="str">
        <f>IF('Création champs PV'!S34=1,1,IF(OR('Création champs PV'!S34="V1",'Création champs PV'!S34="V2"),"V",IF('Création champs PV'!S34="B1","B",IF('Création champs PV'!S34="B2","B",IF('Création champs PV'!S34="1a","1a","")))))</f>
        <v/>
      </c>
      <c r="T32" s="27" t="str">
        <f>IF('Création champs PV'!T34=1,1,IF(OR('Création champs PV'!T34="V1",'Création champs PV'!T34="V2"),"V",IF('Création champs PV'!T34="B1","B",IF('Création champs PV'!T34="B2","B",IF('Création champs PV'!T34="1a","1a","")))))</f>
        <v/>
      </c>
      <c r="U32" s="27" t="str">
        <f>IF('Création champs PV'!U34=1,1,IF(OR('Création champs PV'!U34="V1",'Création champs PV'!U34="V2"),"V",IF('Création champs PV'!U34="B1","B",IF('Création champs PV'!U34="B2","B",IF('Création champs PV'!U34="1a","1a","")))))</f>
        <v/>
      </c>
      <c r="V32" s="27" t="str">
        <f>IF('Création champs PV'!V34=1,1,IF(OR('Création champs PV'!V34="V1",'Création champs PV'!V34="V2"),"V",IF('Création champs PV'!V34="B1","B",IF('Création champs PV'!V34="B2","B",IF('Création champs PV'!V34="1a","1a","")))))</f>
        <v/>
      </c>
      <c r="W32" s="27" t="str">
        <f>IF('Création champs PV'!W34=1,1,IF(OR('Création champs PV'!W34="V1",'Création champs PV'!W34="V2"),"V",IF('Création champs PV'!W34="B1","B",IF('Création champs PV'!W34="B2","B",IF('Création champs PV'!W34="1a","1a","")))))</f>
        <v/>
      </c>
      <c r="X32" s="27" t="str">
        <f>IF('Création champs PV'!X34=1,1,IF(OR('Création champs PV'!X34="V1",'Création champs PV'!X34="V2"),"V",IF('Création champs PV'!X34="B1","B",IF('Création champs PV'!X34="B2","B",IF('Création champs PV'!X34="1a","1a","")))))</f>
        <v/>
      </c>
      <c r="Y32" s="27" t="str">
        <f>IF('Création champs PV'!Y34=1,1,IF(OR('Création champs PV'!Y34="V1",'Création champs PV'!Y34="V2"),"V",IF('Création champs PV'!Y34="B1","B",IF('Création champs PV'!Y34="B2","B",IF('Création champs PV'!Y34="1a","1a","")))))</f>
        <v/>
      </c>
      <c r="Z32" s="27" t="str">
        <f>IF('Création champs PV'!Z34=1,1,IF(OR('Création champs PV'!Z34="V1",'Création champs PV'!Z34="V2"),"V",IF('Création champs PV'!Z34="B1","B",IF('Création champs PV'!Z34="B2","B",IF('Création champs PV'!Z34="1a","1a","")))))</f>
        <v/>
      </c>
      <c r="AA32" s="27" t="str">
        <f>IF('Création champs PV'!AA34=1,1,IF(OR('Création champs PV'!AA34="V1",'Création champs PV'!AA34="V2"),"V",IF('Création champs PV'!AA34="B1","B",IF('Création champs PV'!AA34="B2","B",IF('Création champs PV'!AA34="1a","1a","")))))</f>
        <v/>
      </c>
      <c r="AB32" s="27" t="str">
        <f>IF('Création champs PV'!AB34=1,1,IF(OR('Création champs PV'!AB34="V1",'Création champs PV'!AB34="V2"),"V",IF('Création champs PV'!AB34="B1","B",IF('Création champs PV'!AB34="B2","B",IF('Création champs PV'!AB34="1a","1a","")))))</f>
        <v/>
      </c>
      <c r="AC32" s="27" t="str">
        <f>IF('Création champs PV'!AC34=1,1,IF(OR('Création champs PV'!AC34="V1",'Création champs PV'!AC34="V2"),"V",IF('Création champs PV'!AC34="B1","B",IF('Création champs PV'!AC34="B2","B",IF('Création champs PV'!AC34="1a","1a","")))))</f>
        <v/>
      </c>
      <c r="AD32" s="27" t="str">
        <f>IF('Création champs PV'!AD34=1,1,IF(OR('Création champs PV'!AD34="V1",'Création champs PV'!AD34="V2"),"V",IF('Création champs PV'!AD34="B1","B",IF('Création champs PV'!AD34="B2","B",IF('Création champs PV'!AD34="1a","1a","")))))</f>
        <v/>
      </c>
      <c r="AE32" s="27" t="str">
        <f>IF('Création champs PV'!AE34=1,1,IF(OR('Création champs PV'!AE34="V1",'Création champs PV'!AE34="V2"),"V",IF('Création champs PV'!AE34="B1","B",IF('Création champs PV'!AE34="B2","B",IF('Création champs PV'!AE34="1a","1a","")))))</f>
        <v/>
      </c>
      <c r="AF32" s="27" t="str">
        <f>IF('Création champs PV'!AF34=1,1,IF(OR('Création champs PV'!AF34="V1",'Création champs PV'!AF34="V2"),"V",IF('Création champs PV'!AF34="B1","B",IF('Création champs PV'!AF34="B2","B",IF('Création champs PV'!AF34="1a","1a","")))))</f>
        <v/>
      </c>
      <c r="AG32" s="27" t="str">
        <f>IF('Création champs PV'!AG34=1,1,IF(OR('Création champs PV'!AG34="V1",'Création champs PV'!AG34="V2"),"V",IF('Création champs PV'!AG34="B1","B",IF('Création champs PV'!AG34="B2","B",IF('Création champs PV'!AG34="1a","1a","")))))</f>
        <v/>
      </c>
      <c r="AH32" s="27" t="str">
        <f>IF('Création champs PV'!AH34=1,1,IF(OR('Création champs PV'!AH34="V1",'Création champs PV'!AH34="V2"),"V",IF('Création champs PV'!AH34="B1","B",IF('Création champs PV'!AH34="B2","B",IF('Création champs PV'!AH34="1a","1a","")))))</f>
        <v/>
      </c>
      <c r="AI32" s="27" t="str">
        <f>IF('Création champs PV'!AI34=1,1,IF(OR('Création champs PV'!AI34="V1",'Création champs PV'!AI34="V2"),"V",IF('Création champs PV'!AI34="B1","B",IF('Création champs PV'!AI34="B2","B",IF('Création champs PV'!AI34="1a","1a","")))))</f>
        <v/>
      </c>
      <c r="AJ32" s="27" t="str">
        <f>IF('Création champs PV'!AJ34=1,1,IF(OR('Création champs PV'!AJ34="V1",'Création champs PV'!AJ34="V2"),"V",IF('Création champs PV'!AJ34="B1","B",IF('Création champs PV'!AJ34="B2","B",IF('Création champs PV'!AJ34="1a","1a","")))))</f>
        <v/>
      </c>
      <c r="AK32" s="27" t="str">
        <f>IF('Création champs PV'!AK34=1,1,IF(OR('Création champs PV'!AK34="V1",'Création champs PV'!AK34="V2"),"V",IF('Création champs PV'!AK34="B1","B",IF('Création champs PV'!AK34="B2","B",IF('Création champs PV'!AK34="1a","1a","")))))</f>
        <v/>
      </c>
      <c r="AL32" s="27" t="str">
        <f>IF('Création champs PV'!AL34=1,1,IF(OR('Création champs PV'!AL34="V1",'Création champs PV'!AL34="V2"),"V",IF('Création champs PV'!AL34="B1","B",IF('Création champs PV'!AL34="B2","B",IF('Création champs PV'!AL34="1a","1a","")))))</f>
        <v/>
      </c>
      <c r="AM32" s="27" t="str">
        <f>IF('Création champs PV'!AM34=1,1,IF(OR('Création champs PV'!AM34="V1",'Création champs PV'!AM34="V2"),"V",IF('Création champs PV'!AM34="B1","B",IF('Création champs PV'!AM34="B2","B",IF('Création champs PV'!AM34="1a","1a","")))))</f>
        <v/>
      </c>
      <c r="AN32" s="27" t="str">
        <f>IF('Création champs PV'!AN34=1,1,IF(OR('Création champs PV'!AN34="V1",'Création champs PV'!AN34="V2"),"V",IF('Création champs PV'!AN34="B1","B",IF('Création champs PV'!AN34="B2","B",IF('Création champs PV'!AN34="1a","1a","")))))</f>
        <v/>
      </c>
      <c r="AO32" s="27" t="str">
        <f>IF('Création champs PV'!AO34=1,1,IF(OR('Création champs PV'!AO34="V1",'Création champs PV'!AO34="V2"),"V",IF('Création champs PV'!AO34="B1","B",IF('Création champs PV'!AO34="B2","B",IF('Création champs PV'!AO34="1a","1a","")))))</f>
        <v/>
      </c>
      <c r="AP32" s="27" t="str">
        <f>IF('Création champs PV'!AP34=1,1,IF(OR('Création champs PV'!AP34="V1",'Création champs PV'!AP34="V2"),"V",IF('Création champs PV'!AP34="B1","B",IF('Création champs PV'!AP34="B2","B",IF('Création champs PV'!AP34="1a","1a","")))))</f>
        <v/>
      </c>
      <c r="AQ32" s="27" t="str">
        <f>IF('Création champs PV'!AQ34=1,1,IF(OR('Création champs PV'!AQ34="V1",'Création champs PV'!AQ34="V2"),"V",IF('Création champs PV'!AQ34="B1","B",IF('Création champs PV'!AQ34="B2","B",IF('Création champs PV'!AQ34="1a","1a","")))))</f>
        <v/>
      </c>
      <c r="AR32" s="27" t="str">
        <f>IF('Création champs PV'!AR34=1,1,IF(OR('Création champs PV'!AR34="V1",'Création champs PV'!AR34="V2"),"V",IF('Création champs PV'!AR34="B1","B",IF('Création champs PV'!AR34="B2","B",IF('Création champs PV'!AR34="1a","1a","")))))</f>
        <v/>
      </c>
      <c r="AS32" s="27" t="str">
        <f>IF('Création champs PV'!AS34=1,1,IF(OR('Création champs PV'!AS34="V1",'Création champs PV'!AS34="V2"),"V",IF('Création champs PV'!AS34="B1","B",IF('Création champs PV'!AS34="B2","B",IF('Création champs PV'!AS34="1a","1a","")))))</f>
        <v/>
      </c>
      <c r="AT32" s="27" t="str">
        <f>IF('Création champs PV'!AT34=1,1,IF(OR('Création champs PV'!AT34="V1",'Création champs PV'!AT34="V2"),"V",IF('Création champs PV'!AT34="B1","B",IF('Création champs PV'!AT34="B2","B",IF('Création champs PV'!AT34="1a","1a","")))))</f>
        <v/>
      </c>
      <c r="AU32" s="27" t="str">
        <f>IF('Création champs PV'!AU34=1,1,IF(OR('Création champs PV'!AU34="V1",'Création champs PV'!AU34="V2"),"V",IF('Création champs PV'!AU34="B1","B",IF('Création champs PV'!AU34="B2","B",IF('Création champs PV'!AU34="1a","1a","")))))</f>
        <v/>
      </c>
      <c r="AV32" s="27" t="str">
        <f>IF('Création champs PV'!AV34=1,1,IF(OR('Création champs PV'!AV34="V1",'Création champs PV'!AV34="V2"),"V",IF('Création champs PV'!AV34="B1","B",IF('Création champs PV'!AV34="B2","B",IF('Création champs PV'!AV34="1a","1a","")))))</f>
        <v/>
      </c>
      <c r="AW32" s="27" t="str">
        <f>IF('Création champs PV'!AW34=1,1,IF(OR('Création champs PV'!AW34="V1",'Création champs PV'!AW34="V2"),"V",IF('Création champs PV'!AW34="B1","B",IF('Création champs PV'!AW34="B2","B",IF('Création champs PV'!AW34="1a","1a","")))))</f>
        <v/>
      </c>
      <c r="AX32" s="27" t="str">
        <f>IF('Création champs PV'!AX34=1,1,IF(OR('Création champs PV'!AX34="V1",'Création champs PV'!AX34="V2"),"V",IF('Création champs PV'!AX34="B1","B",IF('Création champs PV'!AX34="B2","B",IF('Création champs PV'!AX34="1a","1a","")))))</f>
        <v/>
      </c>
      <c r="AY32" s="27" t="str">
        <f>IF('Création champs PV'!AY34=1,1,IF(OR('Création champs PV'!AY34="V1",'Création champs PV'!AY34="V2"),"V",IF('Création champs PV'!AY34="B1","B",IF('Création champs PV'!AY34="B2","B",IF('Création champs PV'!AY34="1a","1a","")))))</f>
        <v/>
      </c>
      <c r="AZ32" s="27" t="str">
        <f>IF('Création champs PV'!AZ34=1,1,IF(OR('Création champs PV'!AZ34="V1",'Création champs PV'!AZ34="V2"),"V",IF('Création champs PV'!AZ34="B1","B",IF('Création champs PV'!AZ34="B2","B",IF('Création champs PV'!AZ34="1a","1a","")))))</f>
        <v/>
      </c>
      <c r="BA32" s="27" t="str">
        <f>IF('Création champs PV'!BA34=1,1,IF(OR('Création champs PV'!BA34="V1",'Création champs PV'!BA34="V2"),"V",IF('Création champs PV'!BA34="B1","B",IF('Création champs PV'!BA34="B2","B",IF('Création champs PV'!BA34="1a","1a","")))))</f>
        <v/>
      </c>
      <c r="BB32" s="27" t="str">
        <f>IF('Création champs PV'!BB34=1,1,IF(OR('Création champs PV'!BB34="V1",'Création champs PV'!BB34="V2"),"V",IF('Création champs PV'!BB34="B1","B",IF('Création champs PV'!BB34="B2","B",IF('Création champs PV'!BB34="1a","1a","")))))</f>
        <v/>
      </c>
      <c r="BC32" s="27" t="str">
        <f>IF('Création champs PV'!BC34=1,1,IF(OR('Création champs PV'!BC34="V1",'Création champs PV'!BC34="V2"),"V",IF('Création champs PV'!BC34="B1","B",IF('Création champs PV'!BC34="B2","B",IF('Création champs PV'!BC34="1a","1a","")))))</f>
        <v/>
      </c>
      <c r="BD32" s="27" t="str">
        <f>IF('Création champs PV'!BD34=1,1,IF(OR('Création champs PV'!BD34="V1",'Création champs PV'!BD34="V2"),"V",IF('Création champs PV'!BD34="B1","B",IF('Création champs PV'!BD34="B2","B",IF('Création champs PV'!BD34="1a","1a","")))))</f>
        <v/>
      </c>
      <c r="BE32" s="27" t="str">
        <f>IF('Création champs PV'!BE34=1,1,IF(OR('Création champs PV'!BE34="V1",'Création champs PV'!BE34="V2"),"V",IF('Création champs PV'!BE34="B1","B",IF('Création champs PV'!BE34="B2","B",IF('Création champs PV'!BE34="1a","1a","")))))</f>
        <v/>
      </c>
      <c r="BF32" s="27" t="str">
        <f>IF('Création champs PV'!BF34=1,1,IF(OR('Création champs PV'!BF34="V1",'Création champs PV'!BF34="V2"),"V",IF('Création champs PV'!BF34="B1","B",IF('Création champs PV'!BF34="B2","B",IF('Création champs PV'!BF34="1a","1a","")))))</f>
        <v/>
      </c>
      <c r="BG32" s="27" t="str">
        <f>IF('Création champs PV'!BG34=1,1,IF(OR('Création champs PV'!BG34="V1",'Création champs PV'!BG34="V2"),"V",IF('Création champs PV'!BG34="B1","B",IF('Création champs PV'!BG34="B2","B",IF('Création champs PV'!BG34="1a","1a","")))))</f>
        <v/>
      </c>
      <c r="BH32" s="27" t="str">
        <f>IF('Création champs PV'!BH34=1,1,IF(OR('Création champs PV'!BH34="V1",'Création champs PV'!BH34="V2"),"V",IF('Création champs PV'!BH34="B1","B",IF('Création champs PV'!BH34="B2","B",IF('Création champs PV'!BH34="1a","1a","")))))</f>
        <v/>
      </c>
      <c r="BI32" s="27" t="str">
        <f>IF('Création champs PV'!BI34=1,1,IF(OR('Création champs PV'!BI34="V1",'Création champs PV'!BI34="V2"),"V",IF('Création champs PV'!BI34="B1","B",IF('Création champs PV'!BI34="B2","B",IF('Création champs PV'!BI34="1a","1a","")))))</f>
        <v/>
      </c>
      <c r="BJ32" s="27" t="str">
        <f>IF('Création champs PV'!BJ34=1,1,IF(OR('Création champs PV'!BJ34="V1",'Création champs PV'!BJ34="V2"),"V",IF('Création champs PV'!BJ34="B1","B",IF('Création champs PV'!BJ34="B2","B",IF('Création champs PV'!BJ34="1a","1a","")))))</f>
        <v/>
      </c>
      <c r="BK32" s="27" t="str">
        <f>IF('Création champs PV'!BK34=1,1,IF(OR('Création champs PV'!BK34="V1",'Création champs PV'!BK34="V2"),"V",IF('Création champs PV'!BK34="B1","B",IF('Création champs PV'!BK34="B2","B",IF('Création champs PV'!BK34="1a","1a","")))))</f>
        <v/>
      </c>
      <c r="BL32" s="27" t="str">
        <f>IF('Création champs PV'!BL34=1,1,IF(OR('Création champs PV'!BL34="V1",'Création champs PV'!BL34="V2"),"V",IF('Création champs PV'!BL34="B1","B",IF('Création champs PV'!BL34="B2","B",IF('Création champs PV'!BL34="1a","1a","")))))</f>
        <v/>
      </c>
      <c r="BM32" s="27" t="str">
        <f>IF('Création champs PV'!BM34=1,1,IF(OR('Création champs PV'!BM34="V1",'Création champs PV'!BM34="V2"),"V",IF('Création champs PV'!BM34="B1","B",IF('Création champs PV'!BM34="B2","B",IF('Création champs PV'!BM34="1a","1a","")))))</f>
        <v/>
      </c>
      <c r="BN32" s="27" t="str">
        <f>IF('Création champs PV'!BN34=1,1,IF(OR('Création champs PV'!BN34="V1",'Création champs PV'!BN34="V2"),"V",IF('Création champs PV'!BN34="B1","B",IF('Création champs PV'!BN34="B2","B",IF('Création champs PV'!BN34="1a","1a","")))))</f>
        <v/>
      </c>
      <c r="BO32" s="27" t="str">
        <f>IF('Création champs PV'!BO34=1,1,IF(OR('Création champs PV'!BO34="V1",'Création champs PV'!BO34="V2"),"V",IF('Création champs PV'!BO34="B1","B",IF('Création champs PV'!BO34="B2","B",IF('Création champs PV'!BO34="1a","1a","")))))</f>
        <v/>
      </c>
      <c r="BP32" s="27" t="str">
        <f>IF('Création champs PV'!BP34=1,1,IF(OR('Création champs PV'!BP34="V1",'Création champs PV'!BP34="V2"),"V",IF('Création champs PV'!BP34="B1","B",IF('Création champs PV'!BP34="B2","B",IF('Création champs PV'!BP34="1a","1a","")))))</f>
        <v/>
      </c>
      <c r="BQ32" s="27" t="str">
        <f>IF('Création champs PV'!BQ34=1,1,IF(OR('Création champs PV'!BQ34="V1",'Création champs PV'!BQ34="V2"),"V",IF('Création champs PV'!BQ34="B1","B",IF('Création champs PV'!BQ34="B2","B",IF('Création champs PV'!BQ34="1a","1a","")))))</f>
        <v/>
      </c>
      <c r="BR32" s="27" t="str">
        <f>IF('Création champs PV'!BR34=1,1,IF(OR('Création champs PV'!BR34="V1",'Création champs PV'!BR34="V2"),"V",IF('Création champs PV'!BR34="B1","B",IF('Création champs PV'!BR34="B2","B",IF('Création champs PV'!BR34="1a","1a","")))))</f>
        <v/>
      </c>
      <c r="BS32" s="27" t="str">
        <f>IF('Création champs PV'!BS34=1,1,IF(OR('Création champs PV'!BS34="V1",'Création champs PV'!BS34="V2"),"V",IF('Création champs PV'!BS34="B1","B",IF('Création champs PV'!BS34="B2","B",IF('Création champs PV'!BS34="1a","1a","")))))</f>
        <v/>
      </c>
      <c r="BT32" s="27" t="str">
        <f>IF('Création champs PV'!BT34=1,1,IF(OR('Création champs PV'!BT34="V1",'Création champs PV'!BT34="V2"),"V",IF('Création champs PV'!BT34="B1","B",IF('Création champs PV'!BT34="B2","B",IF('Création champs PV'!BT34="1a","1a","")))))</f>
        <v/>
      </c>
      <c r="BU32" s="27" t="str">
        <f>IF('Création champs PV'!BU34=1,1,IF(OR('Création champs PV'!BU34="V1",'Création champs PV'!BU34="V2"),"V",IF('Création champs PV'!BU34="B1","B",IF('Création champs PV'!BU34="B2","B",IF('Création champs PV'!BU34="1a","1a","")))))</f>
        <v/>
      </c>
      <c r="BV32" s="27" t="str">
        <f>IF('Création champs PV'!BV34=1,1,IF(OR('Création champs PV'!BV34="V1",'Création champs PV'!BV34="V2"),"V",IF('Création champs PV'!BV34="B1","B",IF('Création champs PV'!BV34="B2","B",IF('Création champs PV'!BV34="1a","1a","")))))</f>
        <v/>
      </c>
      <c r="BW32" s="27" t="str">
        <f>IF('Création champs PV'!BW34=1,1,IF(OR('Création champs PV'!BW34="V1",'Création champs PV'!BW34="V2"),"V",IF('Création champs PV'!BW34="B1","B",IF('Création champs PV'!BW34="B2","B",IF('Création champs PV'!BW34="1a","1a","")))))</f>
        <v/>
      </c>
      <c r="BX32" s="27" t="str">
        <f>IF('Création champs PV'!BX34=1,1,IF(OR('Création champs PV'!BX34="V1",'Création champs PV'!BX34="V2"),"V",IF('Création champs PV'!BX34="B1","B",IF('Création champs PV'!BX34="B2","B",IF('Création champs PV'!BX34="1a","1a","")))))</f>
        <v/>
      </c>
      <c r="BY32" s="27" t="str">
        <f>IF('Création champs PV'!BY34=1,1,IF(OR('Création champs PV'!BY34="V1",'Création champs PV'!BY34="V2"),"V",IF('Création champs PV'!BY34="B1","B",IF('Création champs PV'!BY34="B2","B",IF('Création champs PV'!BY34="1a","1a","")))))</f>
        <v/>
      </c>
      <c r="BZ32" s="27" t="str">
        <f>IF('Création champs PV'!BZ34=1,1,IF(OR('Création champs PV'!BZ34="V1",'Création champs PV'!BZ34="V2"),"V",IF('Création champs PV'!BZ34="B1","B",IF('Création champs PV'!BZ34="B2","B",IF('Création champs PV'!BZ34="1a","1a","")))))</f>
        <v/>
      </c>
      <c r="CA32" s="27" t="str">
        <f>IF('Création champs PV'!CA34=1,1,IF(OR('Création champs PV'!CA34="V1",'Création champs PV'!CA34="V2"),"V",IF('Création champs PV'!CA34="B1","B",IF('Création champs PV'!CA34="B2","B",IF('Création champs PV'!CA34="1a","1a","")))))</f>
        <v/>
      </c>
      <c r="CB32" s="27" t="str">
        <f>IF('Création champs PV'!CB34=1,1,IF(OR('Création champs PV'!CB34="V1",'Création champs PV'!CB34="V2"),"V",IF('Création champs PV'!CB34="B1","B",IF('Création champs PV'!CB34="B2","B",IF('Création champs PV'!CB34="1a","1a","")))))</f>
        <v/>
      </c>
      <c r="CC32" s="27" t="str">
        <f>IF('Création champs PV'!CC34=1,1,IF(OR('Création champs PV'!CC34="V1",'Création champs PV'!CC34="V2"),"V",IF('Création champs PV'!CC34="B1","B",IF('Création champs PV'!CC34="B2","B",IF('Création champs PV'!CC34="1a","1a","")))))</f>
        <v/>
      </c>
      <c r="CD32" s="27" t="str">
        <f>IF('Création champs PV'!CD34=1,1,IF(OR('Création champs PV'!CD34="V1",'Création champs PV'!CD34="V2"),"V",IF('Création champs PV'!CD34="B1","B",IF('Création champs PV'!CD34="B2","B",IF('Création champs PV'!CD34="1a","1a","")))))</f>
        <v/>
      </c>
      <c r="CE32" s="27" t="str">
        <f>IF('Création champs PV'!CE34=1,1,IF(OR('Création champs PV'!CE34="V1",'Création champs PV'!CE34="V2"),"V",IF('Création champs PV'!CE34="B1","B",IF('Création champs PV'!CE34="B2","B",IF('Création champs PV'!CE34="1a","1a","")))))</f>
        <v/>
      </c>
      <c r="CF32" s="27" t="str">
        <f>IF('Création champs PV'!CF34=1,1,IF(OR('Création champs PV'!CF34="V1",'Création champs PV'!CF34="V2"),"V",IF('Création champs PV'!CF34="B1","B",IF('Création champs PV'!CF34="B2","B",IF('Création champs PV'!CF34="1a","1a","")))))</f>
        <v/>
      </c>
      <c r="CG32" s="27" t="str">
        <f>IF('Création champs PV'!CG34=1,1,IF(OR('Création champs PV'!CG34="V1",'Création champs PV'!CG34="V2"),"V",IF('Création champs PV'!CG34="B1","B",IF('Création champs PV'!CG34="B2","B",IF('Création champs PV'!CG34="1a","1a","")))))</f>
        <v/>
      </c>
      <c r="CH32" s="27" t="str">
        <f>IF('Création champs PV'!CH34=1,1,IF(OR('Création champs PV'!CH34="V1",'Création champs PV'!CH34="V2"),"V",IF('Création champs PV'!CH34="B1","B",IF('Création champs PV'!CH34="B2","B",IF('Création champs PV'!CH34="1a","1a","")))))</f>
        <v/>
      </c>
      <c r="CI32" s="27" t="str">
        <f>IF('Création champs PV'!CI34=1,1,IF(OR('Création champs PV'!CI34="V1",'Création champs PV'!CI34="V2"),"V",IF('Création champs PV'!CI34="B1","B",IF('Création champs PV'!CI34="B2","B",IF('Création champs PV'!CI34="1a","1a","")))))</f>
        <v/>
      </c>
      <c r="CJ32" s="27" t="str">
        <f>IF('Création champs PV'!CJ34=1,1,IF(OR('Création champs PV'!CJ34="V1",'Création champs PV'!CJ34="V2"),"V",IF('Création champs PV'!CJ34="B1","B",IF('Création champs PV'!CJ34="B2","B",IF('Création champs PV'!CJ34="1a","1a","")))))</f>
        <v/>
      </c>
      <c r="CK32" s="27" t="str">
        <f>IF('Création champs PV'!CK34=1,1,IF(OR('Création champs PV'!CK34="V1",'Création champs PV'!CK34="V2"),"V",IF('Création champs PV'!CK34="B1","B",IF('Création champs PV'!CK34="B2","B",IF('Création champs PV'!CK34="1a","1a","")))))</f>
        <v/>
      </c>
      <c r="CL32" s="27" t="str">
        <f>IF('Création champs PV'!CL34=1,1,IF(OR('Création champs PV'!CL34="V1",'Création champs PV'!CL34="V2"),"V",IF('Création champs PV'!CL34="B1","B",IF('Création champs PV'!CL34="B2","B",IF('Création champs PV'!CL34="1a","1a","")))))</f>
        <v/>
      </c>
      <c r="CM32" s="27" t="str">
        <f>IF('Création champs PV'!CM34=1,1,IF(OR('Création champs PV'!CM34="V1",'Création champs PV'!CM34="V2"),"V",IF('Création champs PV'!CM34="B1","B",IF('Création champs PV'!CM34="B2","B",IF('Création champs PV'!CM34="1a","1a","")))))</f>
        <v/>
      </c>
      <c r="CN32" s="27" t="str">
        <f>IF('Création champs PV'!CN34=1,1,IF(OR('Création champs PV'!CN34="V1",'Création champs PV'!CN34="V2"),"V",IF('Création champs PV'!CN34="B1","B",IF('Création champs PV'!CN34="B2","B",IF('Création champs PV'!CN34="1a","1a","")))))</f>
        <v/>
      </c>
      <c r="CO32" s="27" t="str">
        <f>IF('Création champs PV'!CO34=1,1,IF(OR('Création champs PV'!CO34="V1",'Création champs PV'!CO34="V2"),"V",IF('Création champs PV'!CO34="B1","B",IF('Création champs PV'!CO34="B2","B",IF('Création champs PV'!CO34="1a","1a","")))))</f>
        <v/>
      </c>
      <c r="CP32" s="27" t="str">
        <f>IF('Création champs PV'!CP34=1,1,IF(OR('Création champs PV'!CP34="V1",'Création champs PV'!CP34="V2"),"V",IF('Création champs PV'!CP34="B1","B",IF('Création champs PV'!CP34="B2","B",IF('Création champs PV'!CP34="1a","1a","")))))</f>
        <v/>
      </c>
      <c r="CQ32" s="27" t="str">
        <f>IF('Création champs PV'!CQ34=1,1,IF(OR('Création champs PV'!CQ34="V1",'Création champs PV'!CQ34="V2"),"V",IF('Création champs PV'!CQ34="B1","B",IF('Création champs PV'!CQ34="B2","B",IF('Création champs PV'!CQ34="1a","1a","")))))</f>
        <v/>
      </c>
      <c r="CR32" s="27" t="str">
        <f>IF('Création champs PV'!CR34=1,1,IF(OR('Création champs PV'!CR34="V1",'Création champs PV'!CR34="V2"),"V",IF('Création champs PV'!CR34="B1","B",IF('Création champs PV'!CR34="B2","B",IF('Création champs PV'!CR34="1a","1a","")))))</f>
        <v/>
      </c>
      <c r="CS32" s="27" t="str">
        <f>IF('Création champs PV'!CS34=1,1,IF(OR('Création champs PV'!CS34="V1",'Création champs PV'!CS34="V2"),"V",IF('Création champs PV'!CS34="B1","B",IF('Création champs PV'!CS34="B2","B",IF('Création champs PV'!CS34="1a","1a","")))))</f>
        <v/>
      </c>
      <c r="CT32" s="27" t="str">
        <f>IF('Création champs PV'!CT34=1,1,IF(OR('Création champs PV'!CT34="V1",'Création champs PV'!CT34="V2"),"V",IF('Création champs PV'!CT34="B1","B",IF('Création champs PV'!CT34="B2","B",IF('Création champs PV'!CT34="1a","1a","")))))</f>
        <v/>
      </c>
      <c r="CU32" s="27" t="str">
        <f>IF('Création champs PV'!CU34=1,1,IF(OR('Création champs PV'!CU34="V1",'Création champs PV'!CU34="V2"),"V",IF('Création champs PV'!CU34="B1","B",IF('Création champs PV'!CU34="B2","B",IF('Création champs PV'!CU34="1a","1a","")))))</f>
        <v/>
      </c>
      <c r="CV32" s="27" t="str">
        <f>IF('Création champs PV'!CV34=1,1,IF(OR('Création champs PV'!CV34="V1",'Création champs PV'!CV34="V2"),"V",IF('Création champs PV'!CV34="B1","B",IF('Création champs PV'!CV34="B2","B",IF('Création champs PV'!CV34="1a","1a","")))))</f>
        <v/>
      </c>
      <c r="CW32" s="27" t="str">
        <f>IF('Création champs PV'!CW34=1,1,IF(OR('Création champs PV'!CW34="V1",'Création champs PV'!CW34="V2"),"V",IF('Création champs PV'!CW34="B1","B",IF('Création champs PV'!CW34="B2","B",IF('Création champs PV'!CW34="1a","1a","")))))</f>
        <v/>
      </c>
      <c r="CX32" s="27" t="str">
        <f>IF('Création champs PV'!CX34=1,1,IF(OR('Création champs PV'!CX34="V1",'Création champs PV'!CX34="V2"),"V",IF('Création champs PV'!CX34="B1","B",IF('Création champs PV'!CX34="B2","B",IF('Création champs PV'!CX34="1a","1a","")))))</f>
        <v/>
      </c>
      <c r="CY32" s="27" t="str">
        <f>IF('Création champs PV'!CY34=1,1,IF(OR('Création champs PV'!CY34="V1",'Création champs PV'!CY34="V2"),"V",IF('Création champs PV'!CY34="B1","B",IF('Création champs PV'!CY34="B2","B",IF('Création champs PV'!CY34="1a","1a","")))))</f>
        <v/>
      </c>
      <c r="CZ32" s="27" t="str">
        <f>IF('Création champs PV'!CZ34=1,1,IF(OR('Création champs PV'!CZ34="V1",'Création champs PV'!CZ34="V2"),"V",IF('Création champs PV'!CZ34="B1","B",IF('Création champs PV'!CZ34="B2","B",IF('Création champs PV'!CZ34="1a","1a","")))))</f>
        <v/>
      </c>
      <c r="DA32" s="27" t="str">
        <f>IF('Création champs PV'!DA34=1,1,IF(OR('Création champs PV'!DA34="V1",'Création champs PV'!DA34="V2"),"V",IF('Création champs PV'!DA34="B1","B",IF('Création champs PV'!DA34="B2","B",IF('Création champs PV'!DA34="1a","1a","")))))</f>
        <v/>
      </c>
      <c r="DB32" s="27" t="str">
        <f>IF('Création champs PV'!DB34=1,1,IF(OR('Création champs PV'!DB34="V1",'Création champs PV'!DB34="V2"),"V",IF('Création champs PV'!DB34="B1","B",IF('Création champs PV'!DB34="B2","B",IF('Création champs PV'!DB34="1a","1a","")))))</f>
        <v/>
      </c>
      <c r="DC32" s="27" t="str">
        <f>IF('Création champs PV'!DC34=1,1,IF(OR('Création champs PV'!DC34="V1",'Création champs PV'!DC34="V2"),"V",IF('Création champs PV'!DC34="B1","B",IF('Création champs PV'!DC34="B2","B",IF('Création champs PV'!DC34="1a","1a","")))))</f>
        <v/>
      </c>
      <c r="DD32" s="28" t="str">
        <f>IF('Création champs PV'!DD34=1,1,IF(OR('Création champs PV'!DD34="V1",'Création champs PV'!DD34="V2"),"V",IF('Création champs PV'!DD34="B1","B",IF('Création champs PV'!DD34="B2","B",IF('Création champs PV'!DD34="1a","1a","")))))</f>
        <v/>
      </c>
      <c r="DE32" s="37"/>
    </row>
    <row r="33" spans="2:109" ht="21" customHeight="1" x14ac:dyDescent="0.25">
      <c r="B33" s="36"/>
      <c r="C33" s="26" t="str">
        <f>IF('Création champs PV'!C35=1,1,IF(OR('Création champs PV'!C35="V1",'Création champs PV'!C35="V2"),"V",IF('Création champs PV'!C35="B1","B",IF('Création champs PV'!C35="B2","B",IF('Création champs PV'!C35="1a","1a","")))))</f>
        <v/>
      </c>
      <c r="D33" s="27" t="str">
        <f>IF('Création champs PV'!D35=1,1,IF(OR('Création champs PV'!D35="V1",'Création champs PV'!D35="V2"),"V",IF('Création champs PV'!D35="B1","B",IF('Création champs PV'!D35="B2","B",IF('Création champs PV'!D35="1a","1a","")))))</f>
        <v/>
      </c>
      <c r="E33" s="27" t="str">
        <f>IF('Création champs PV'!E35=1,1,IF(OR('Création champs PV'!E35="V1",'Création champs PV'!E35="V2"),"V",IF('Création champs PV'!E35="B1","B",IF('Création champs PV'!E35="B2","B",IF('Création champs PV'!E35="1a","1a","")))))</f>
        <v/>
      </c>
      <c r="F33" s="27" t="str">
        <f>IF('Création champs PV'!F35=1,1,IF(OR('Création champs PV'!F35="V1",'Création champs PV'!F35="V2"),"V",IF('Création champs PV'!F35="B1","B",IF('Création champs PV'!F35="B2","B",IF('Création champs PV'!F35="1a","1a","")))))</f>
        <v/>
      </c>
      <c r="G33" s="27" t="str">
        <f>IF('Création champs PV'!G35=1,1,IF(OR('Création champs PV'!G35="V1",'Création champs PV'!G35="V2"),"V",IF('Création champs PV'!G35="B1","B",IF('Création champs PV'!G35="B2","B",IF('Création champs PV'!G35="1a","1a","")))))</f>
        <v/>
      </c>
      <c r="H33" s="27" t="str">
        <f>IF('Création champs PV'!H35=1,1,IF(OR('Création champs PV'!H35="V1",'Création champs PV'!H35="V2"),"V",IF('Création champs PV'!H35="B1","B",IF('Création champs PV'!H35="B2","B",IF('Création champs PV'!H35="1a","1a","")))))</f>
        <v/>
      </c>
      <c r="I33" s="27" t="str">
        <f>IF('Création champs PV'!I35=1,1,IF(OR('Création champs PV'!I35="V1",'Création champs PV'!I35="V2"),"V",IF('Création champs PV'!I35="B1","B",IF('Création champs PV'!I35="B2","B",IF('Création champs PV'!I35="1a","1a","")))))</f>
        <v/>
      </c>
      <c r="J33" s="27" t="str">
        <f>IF('Création champs PV'!J35=1,1,IF(OR('Création champs PV'!J35="V1",'Création champs PV'!J35="V2"),"V",IF('Création champs PV'!J35="B1","B",IF('Création champs PV'!J35="B2","B",IF('Création champs PV'!J35="1a","1a","")))))</f>
        <v/>
      </c>
      <c r="K33" s="27" t="str">
        <f>IF('Création champs PV'!K35=1,1,IF(OR('Création champs PV'!K35="V1",'Création champs PV'!K35="V2"),"V",IF('Création champs PV'!K35="B1","B",IF('Création champs PV'!K35="B2","B",IF('Création champs PV'!K35="1a","1a","")))))</f>
        <v/>
      </c>
      <c r="L33" s="27" t="str">
        <f>IF('Création champs PV'!L35=1,1,IF(OR('Création champs PV'!L35="V1",'Création champs PV'!L35="V2"),"V",IF('Création champs PV'!L35="B1","B",IF('Création champs PV'!L35="B2","B",IF('Création champs PV'!L35="1a","1a","")))))</f>
        <v/>
      </c>
      <c r="M33" s="27" t="str">
        <f>IF('Création champs PV'!M35=1,1,IF(OR('Création champs PV'!M35="V1",'Création champs PV'!M35="V2"),"V",IF('Création champs PV'!M35="B1","B",IF('Création champs PV'!M35="B2","B",IF('Création champs PV'!M35="1a","1a","")))))</f>
        <v/>
      </c>
      <c r="N33" s="27" t="str">
        <f>IF('Création champs PV'!N35=1,1,IF(OR('Création champs PV'!N35="V1",'Création champs PV'!N35="V2"),"V",IF('Création champs PV'!N35="B1","B",IF('Création champs PV'!N35="B2","B",IF('Création champs PV'!N35="1a","1a","")))))</f>
        <v/>
      </c>
      <c r="O33" s="27" t="str">
        <f>IF('Création champs PV'!O35=1,1,IF(OR('Création champs PV'!O35="V1",'Création champs PV'!O35="V2"),"V",IF('Création champs PV'!O35="B1","B",IF('Création champs PV'!O35="B2","B",IF('Création champs PV'!O35="1a","1a","")))))</f>
        <v/>
      </c>
      <c r="P33" s="27" t="str">
        <f>IF('Création champs PV'!P35=1,1,IF(OR('Création champs PV'!P35="V1",'Création champs PV'!P35="V2"),"V",IF('Création champs PV'!P35="B1","B",IF('Création champs PV'!P35="B2","B",IF('Création champs PV'!P35="1a","1a","")))))</f>
        <v/>
      </c>
      <c r="Q33" s="27" t="str">
        <f>IF('Création champs PV'!Q35=1,1,IF(OR('Création champs PV'!Q35="V1",'Création champs PV'!Q35="V2"),"V",IF('Création champs PV'!Q35="B1","B",IF('Création champs PV'!Q35="B2","B",IF('Création champs PV'!Q35="1a","1a","")))))</f>
        <v/>
      </c>
      <c r="R33" s="27" t="str">
        <f>IF('Création champs PV'!R35=1,1,IF(OR('Création champs PV'!R35="V1",'Création champs PV'!R35="V2"),"V",IF('Création champs PV'!R35="B1","B",IF('Création champs PV'!R35="B2","B",IF('Création champs PV'!R35="1a","1a","")))))</f>
        <v/>
      </c>
      <c r="S33" s="27" t="str">
        <f>IF('Création champs PV'!S35=1,1,IF(OR('Création champs PV'!S35="V1",'Création champs PV'!S35="V2"),"V",IF('Création champs PV'!S35="B1","B",IF('Création champs PV'!S35="B2","B",IF('Création champs PV'!S35="1a","1a","")))))</f>
        <v/>
      </c>
      <c r="T33" s="27" t="str">
        <f>IF('Création champs PV'!T35=1,1,IF(OR('Création champs PV'!T35="V1",'Création champs PV'!T35="V2"),"V",IF('Création champs PV'!T35="B1","B",IF('Création champs PV'!T35="B2","B",IF('Création champs PV'!T35="1a","1a","")))))</f>
        <v/>
      </c>
      <c r="U33" s="27" t="str">
        <f>IF('Création champs PV'!U35=1,1,IF(OR('Création champs PV'!U35="V1",'Création champs PV'!U35="V2"),"V",IF('Création champs PV'!U35="B1","B",IF('Création champs PV'!U35="B2","B",IF('Création champs PV'!U35="1a","1a","")))))</f>
        <v/>
      </c>
      <c r="V33" s="27" t="str">
        <f>IF('Création champs PV'!V35=1,1,IF(OR('Création champs PV'!V35="V1",'Création champs PV'!V35="V2"),"V",IF('Création champs PV'!V35="B1","B",IF('Création champs PV'!V35="B2","B",IF('Création champs PV'!V35="1a","1a","")))))</f>
        <v/>
      </c>
      <c r="W33" s="27" t="str">
        <f>IF('Création champs PV'!W35=1,1,IF(OR('Création champs PV'!W35="V1",'Création champs PV'!W35="V2"),"V",IF('Création champs PV'!W35="B1","B",IF('Création champs PV'!W35="B2","B",IF('Création champs PV'!W35="1a","1a","")))))</f>
        <v/>
      </c>
      <c r="X33" s="27" t="str">
        <f>IF('Création champs PV'!X35=1,1,IF(OR('Création champs PV'!X35="V1",'Création champs PV'!X35="V2"),"V",IF('Création champs PV'!X35="B1","B",IF('Création champs PV'!X35="B2","B",IF('Création champs PV'!X35="1a","1a","")))))</f>
        <v/>
      </c>
      <c r="Y33" s="27" t="str">
        <f>IF('Création champs PV'!Y35=1,1,IF(OR('Création champs PV'!Y35="V1",'Création champs PV'!Y35="V2"),"V",IF('Création champs PV'!Y35="B1","B",IF('Création champs PV'!Y35="B2","B",IF('Création champs PV'!Y35="1a","1a","")))))</f>
        <v/>
      </c>
      <c r="Z33" s="27" t="str">
        <f>IF('Création champs PV'!Z35=1,1,IF(OR('Création champs PV'!Z35="V1",'Création champs PV'!Z35="V2"),"V",IF('Création champs PV'!Z35="B1","B",IF('Création champs PV'!Z35="B2","B",IF('Création champs PV'!Z35="1a","1a","")))))</f>
        <v/>
      </c>
      <c r="AA33" s="27" t="str">
        <f>IF('Création champs PV'!AA35=1,1,IF(OR('Création champs PV'!AA35="V1",'Création champs PV'!AA35="V2"),"V",IF('Création champs PV'!AA35="B1","B",IF('Création champs PV'!AA35="B2","B",IF('Création champs PV'!AA35="1a","1a","")))))</f>
        <v/>
      </c>
      <c r="AB33" s="27" t="str">
        <f>IF('Création champs PV'!AB35=1,1,IF(OR('Création champs PV'!AB35="V1",'Création champs PV'!AB35="V2"),"V",IF('Création champs PV'!AB35="B1","B",IF('Création champs PV'!AB35="B2","B",IF('Création champs PV'!AB35="1a","1a","")))))</f>
        <v/>
      </c>
      <c r="AC33" s="27" t="str">
        <f>IF('Création champs PV'!AC35=1,1,IF(OR('Création champs PV'!AC35="V1",'Création champs PV'!AC35="V2"),"V",IF('Création champs PV'!AC35="B1","B",IF('Création champs PV'!AC35="B2","B",IF('Création champs PV'!AC35="1a","1a","")))))</f>
        <v/>
      </c>
      <c r="AD33" s="27" t="str">
        <f>IF('Création champs PV'!AD35=1,1,IF(OR('Création champs PV'!AD35="V1",'Création champs PV'!AD35="V2"),"V",IF('Création champs PV'!AD35="B1","B",IF('Création champs PV'!AD35="B2","B",IF('Création champs PV'!AD35="1a","1a","")))))</f>
        <v/>
      </c>
      <c r="AE33" s="27" t="str">
        <f>IF('Création champs PV'!AE35=1,1,IF(OR('Création champs PV'!AE35="V1",'Création champs PV'!AE35="V2"),"V",IF('Création champs PV'!AE35="B1","B",IF('Création champs PV'!AE35="B2","B",IF('Création champs PV'!AE35="1a","1a","")))))</f>
        <v/>
      </c>
      <c r="AF33" s="27" t="str">
        <f>IF('Création champs PV'!AF35=1,1,IF(OR('Création champs PV'!AF35="V1",'Création champs PV'!AF35="V2"),"V",IF('Création champs PV'!AF35="B1","B",IF('Création champs PV'!AF35="B2","B",IF('Création champs PV'!AF35="1a","1a","")))))</f>
        <v/>
      </c>
      <c r="AG33" s="27" t="str">
        <f>IF('Création champs PV'!AG35=1,1,IF(OR('Création champs PV'!AG35="V1",'Création champs PV'!AG35="V2"),"V",IF('Création champs PV'!AG35="B1","B",IF('Création champs PV'!AG35="B2","B",IF('Création champs PV'!AG35="1a","1a","")))))</f>
        <v/>
      </c>
      <c r="AH33" s="27" t="str">
        <f>IF('Création champs PV'!AH35=1,1,IF(OR('Création champs PV'!AH35="V1",'Création champs PV'!AH35="V2"),"V",IF('Création champs PV'!AH35="B1","B",IF('Création champs PV'!AH35="B2","B",IF('Création champs PV'!AH35="1a","1a","")))))</f>
        <v/>
      </c>
      <c r="AI33" s="27" t="str">
        <f>IF('Création champs PV'!AI35=1,1,IF(OR('Création champs PV'!AI35="V1",'Création champs PV'!AI35="V2"),"V",IF('Création champs PV'!AI35="B1","B",IF('Création champs PV'!AI35="B2","B",IF('Création champs PV'!AI35="1a","1a","")))))</f>
        <v/>
      </c>
      <c r="AJ33" s="27" t="str">
        <f>IF('Création champs PV'!AJ35=1,1,IF(OR('Création champs PV'!AJ35="V1",'Création champs PV'!AJ35="V2"),"V",IF('Création champs PV'!AJ35="B1","B",IF('Création champs PV'!AJ35="B2","B",IF('Création champs PV'!AJ35="1a","1a","")))))</f>
        <v/>
      </c>
      <c r="AK33" s="27" t="str">
        <f>IF('Création champs PV'!AK35=1,1,IF(OR('Création champs PV'!AK35="V1",'Création champs PV'!AK35="V2"),"V",IF('Création champs PV'!AK35="B1","B",IF('Création champs PV'!AK35="B2","B",IF('Création champs PV'!AK35="1a","1a","")))))</f>
        <v/>
      </c>
      <c r="AL33" s="27" t="str">
        <f>IF('Création champs PV'!AL35=1,1,IF(OR('Création champs PV'!AL35="V1",'Création champs PV'!AL35="V2"),"V",IF('Création champs PV'!AL35="B1","B",IF('Création champs PV'!AL35="B2","B",IF('Création champs PV'!AL35="1a","1a","")))))</f>
        <v/>
      </c>
      <c r="AM33" s="27" t="str">
        <f>IF('Création champs PV'!AM35=1,1,IF(OR('Création champs PV'!AM35="V1",'Création champs PV'!AM35="V2"),"V",IF('Création champs PV'!AM35="B1","B",IF('Création champs PV'!AM35="B2","B",IF('Création champs PV'!AM35="1a","1a","")))))</f>
        <v/>
      </c>
      <c r="AN33" s="27" t="str">
        <f>IF('Création champs PV'!AN35=1,1,IF(OR('Création champs PV'!AN35="V1",'Création champs PV'!AN35="V2"),"V",IF('Création champs PV'!AN35="B1","B",IF('Création champs PV'!AN35="B2","B",IF('Création champs PV'!AN35="1a","1a","")))))</f>
        <v/>
      </c>
      <c r="AO33" s="27" t="str">
        <f>IF('Création champs PV'!AO35=1,1,IF(OR('Création champs PV'!AO35="V1",'Création champs PV'!AO35="V2"),"V",IF('Création champs PV'!AO35="B1","B",IF('Création champs PV'!AO35="B2","B",IF('Création champs PV'!AO35="1a","1a","")))))</f>
        <v/>
      </c>
      <c r="AP33" s="27" t="str">
        <f>IF('Création champs PV'!AP35=1,1,IF(OR('Création champs PV'!AP35="V1",'Création champs PV'!AP35="V2"),"V",IF('Création champs PV'!AP35="B1","B",IF('Création champs PV'!AP35="B2","B",IF('Création champs PV'!AP35="1a","1a","")))))</f>
        <v/>
      </c>
      <c r="AQ33" s="27" t="str">
        <f>IF('Création champs PV'!AQ35=1,1,IF(OR('Création champs PV'!AQ35="V1",'Création champs PV'!AQ35="V2"),"V",IF('Création champs PV'!AQ35="B1","B",IF('Création champs PV'!AQ35="B2","B",IF('Création champs PV'!AQ35="1a","1a","")))))</f>
        <v/>
      </c>
      <c r="AR33" s="27" t="str">
        <f>IF('Création champs PV'!AR35=1,1,IF(OR('Création champs PV'!AR35="V1",'Création champs PV'!AR35="V2"),"V",IF('Création champs PV'!AR35="B1","B",IF('Création champs PV'!AR35="B2","B",IF('Création champs PV'!AR35="1a","1a","")))))</f>
        <v/>
      </c>
      <c r="AS33" s="27" t="str">
        <f>IF('Création champs PV'!AS35=1,1,IF(OR('Création champs PV'!AS35="V1",'Création champs PV'!AS35="V2"),"V",IF('Création champs PV'!AS35="B1","B",IF('Création champs PV'!AS35="B2","B",IF('Création champs PV'!AS35="1a","1a","")))))</f>
        <v/>
      </c>
      <c r="AT33" s="27" t="str">
        <f>IF('Création champs PV'!AT35=1,1,IF(OR('Création champs PV'!AT35="V1",'Création champs PV'!AT35="V2"),"V",IF('Création champs PV'!AT35="B1","B",IF('Création champs PV'!AT35="B2","B",IF('Création champs PV'!AT35="1a","1a","")))))</f>
        <v/>
      </c>
      <c r="AU33" s="27" t="str">
        <f>IF('Création champs PV'!AU35=1,1,IF(OR('Création champs PV'!AU35="V1",'Création champs PV'!AU35="V2"),"V",IF('Création champs PV'!AU35="B1","B",IF('Création champs PV'!AU35="B2","B",IF('Création champs PV'!AU35="1a","1a","")))))</f>
        <v/>
      </c>
      <c r="AV33" s="27" t="str">
        <f>IF('Création champs PV'!AV35=1,1,IF(OR('Création champs PV'!AV35="V1",'Création champs PV'!AV35="V2"),"V",IF('Création champs PV'!AV35="B1","B",IF('Création champs PV'!AV35="B2","B",IF('Création champs PV'!AV35="1a","1a","")))))</f>
        <v/>
      </c>
      <c r="AW33" s="27" t="str">
        <f>IF('Création champs PV'!AW35=1,1,IF(OR('Création champs PV'!AW35="V1",'Création champs PV'!AW35="V2"),"V",IF('Création champs PV'!AW35="B1","B",IF('Création champs PV'!AW35="B2","B",IF('Création champs PV'!AW35="1a","1a","")))))</f>
        <v/>
      </c>
      <c r="AX33" s="27" t="str">
        <f>IF('Création champs PV'!AX35=1,1,IF(OR('Création champs PV'!AX35="V1",'Création champs PV'!AX35="V2"),"V",IF('Création champs PV'!AX35="B1","B",IF('Création champs PV'!AX35="B2","B",IF('Création champs PV'!AX35="1a","1a","")))))</f>
        <v/>
      </c>
      <c r="AY33" s="27" t="str">
        <f>IF('Création champs PV'!AY35=1,1,IF(OR('Création champs PV'!AY35="V1",'Création champs PV'!AY35="V2"),"V",IF('Création champs PV'!AY35="B1","B",IF('Création champs PV'!AY35="B2","B",IF('Création champs PV'!AY35="1a","1a","")))))</f>
        <v/>
      </c>
      <c r="AZ33" s="27" t="str">
        <f>IF('Création champs PV'!AZ35=1,1,IF(OR('Création champs PV'!AZ35="V1",'Création champs PV'!AZ35="V2"),"V",IF('Création champs PV'!AZ35="B1","B",IF('Création champs PV'!AZ35="B2","B",IF('Création champs PV'!AZ35="1a","1a","")))))</f>
        <v/>
      </c>
      <c r="BA33" s="27" t="str">
        <f>IF('Création champs PV'!BA35=1,1,IF(OR('Création champs PV'!BA35="V1",'Création champs PV'!BA35="V2"),"V",IF('Création champs PV'!BA35="B1","B",IF('Création champs PV'!BA35="B2","B",IF('Création champs PV'!BA35="1a","1a","")))))</f>
        <v/>
      </c>
      <c r="BB33" s="27" t="str">
        <f>IF('Création champs PV'!BB35=1,1,IF(OR('Création champs PV'!BB35="V1",'Création champs PV'!BB35="V2"),"V",IF('Création champs PV'!BB35="B1","B",IF('Création champs PV'!BB35="B2","B",IF('Création champs PV'!BB35="1a","1a","")))))</f>
        <v/>
      </c>
      <c r="BC33" s="27" t="str">
        <f>IF('Création champs PV'!BC35=1,1,IF(OR('Création champs PV'!BC35="V1",'Création champs PV'!BC35="V2"),"V",IF('Création champs PV'!BC35="B1","B",IF('Création champs PV'!BC35="B2","B",IF('Création champs PV'!BC35="1a","1a","")))))</f>
        <v/>
      </c>
      <c r="BD33" s="27" t="str">
        <f>IF('Création champs PV'!BD35=1,1,IF(OR('Création champs PV'!BD35="V1",'Création champs PV'!BD35="V2"),"V",IF('Création champs PV'!BD35="B1","B",IF('Création champs PV'!BD35="B2","B",IF('Création champs PV'!BD35="1a","1a","")))))</f>
        <v/>
      </c>
      <c r="BE33" s="27" t="str">
        <f>IF('Création champs PV'!BE35=1,1,IF(OR('Création champs PV'!BE35="V1",'Création champs PV'!BE35="V2"),"V",IF('Création champs PV'!BE35="B1","B",IF('Création champs PV'!BE35="B2","B",IF('Création champs PV'!BE35="1a","1a","")))))</f>
        <v/>
      </c>
      <c r="BF33" s="27" t="str">
        <f>IF('Création champs PV'!BF35=1,1,IF(OR('Création champs PV'!BF35="V1",'Création champs PV'!BF35="V2"),"V",IF('Création champs PV'!BF35="B1","B",IF('Création champs PV'!BF35="B2","B",IF('Création champs PV'!BF35="1a","1a","")))))</f>
        <v/>
      </c>
      <c r="BG33" s="27" t="str">
        <f>IF('Création champs PV'!BG35=1,1,IF(OR('Création champs PV'!BG35="V1",'Création champs PV'!BG35="V2"),"V",IF('Création champs PV'!BG35="B1","B",IF('Création champs PV'!BG35="B2","B",IF('Création champs PV'!BG35="1a","1a","")))))</f>
        <v/>
      </c>
      <c r="BH33" s="27" t="str">
        <f>IF('Création champs PV'!BH35=1,1,IF(OR('Création champs PV'!BH35="V1",'Création champs PV'!BH35="V2"),"V",IF('Création champs PV'!BH35="B1","B",IF('Création champs PV'!BH35="B2","B",IF('Création champs PV'!BH35="1a","1a","")))))</f>
        <v/>
      </c>
      <c r="BI33" s="27" t="str">
        <f>IF('Création champs PV'!BI35=1,1,IF(OR('Création champs PV'!BI35="V1",'Création champs PV'!BI35="V2"),"V",IF('Création champs PV'!BI35="B1","B",IF('Création champs PV'!BI35="B2","B",IF('Création champs PV'!BI35="1a","1a","")))))</f>
        <v/>
      </c>
      <c r="BJ33" s="27" t="str">
        <f>IF('Création champs PV'!BJ35=1,1,IF(OR('Création champs PV'!BJ35="V1",'Création champs PV'!BJ35="V2"),"V",IF('Création champs PV'!BJ35="B1","B",IF('Création champs PV'!BJ35="B2","B",IF('Création champs PV'!BJ35="1a","1a","")))))</f>
        <v/>
      </c>
      <c r="BK33" s="27" t="str">
        <f>IF('Création champs PV'!BK35=1,1,IF(OR('Création champs PV'!BK35="V1",'Création champs PV'!BK35="V2"),"V",IF('Création champs PV'!BK35="B1","B",IF('Création champs PV'!BK35="B2","B",IF('Création champs PV'!BK35="1a","1a","")))))</f>
        <v/>
      </c>
      <c r="BL33" s="27" t="str">
        <f>IF('Création champs PV'!BL35=1,1,IF(OR('Création champs PV'!BL35="V1",'Création champs PV'!BL35="V2"),"V",IF('Création champs PV'!BL35="B1","B",IF('Création champs PV'!BL35="B2","B",IF('Création champs PV'!BL35="1a","1a","")))))</f>
        <v/>
      </c>
      <c r="BM33" s="27" t="str">
        <f>IF('Création champs PV'!BM35=1,1,IF(OR('Création champs PV'!BM35="V1",'Création champs PV'!BM35="V2"),"V",IF('Création champs PV'!BM35="B1","B",IF('Création champs PV'!BM35="B2","B",IF('Création champs PV'!BM35="1a","1a","")))))</f>
        <v/>
      </c>
      <c r="BN33" s="27" t="str">
        <f>IF('Création champs PV'!BN35=1,1,IF(OR('Création champs PV'!BN35="V1",'Création champs PV'!BN35="V2"),"V",IF('Création champs PV'!BN35="B1","B",IF('Création champs PV'!BN35="B2","B",IF('Création champs PV'!BN35="1a","1a","")))))</f>
        <v/>
      </c>
      <c r="BO33" s="27" t="str">
        <f>IF('Création champs PV'!BO35=1,1,IF(OR('Création champs PV'!BO35="V1",'Création champs PV'!BO35="V2"),"V",IF('Création champs PV'!BO35="B1","B",IF('Création champs PV'!BO35="B2","B",IF('Création champs PV'!BO35="1a","1a","")))))</f>
        <v/>
      </c>
      <c r="BP33" s="27" t="str">
        <f>IF('Création champs PV'!BP35=1,1,IF(OR('Création champs PV'!BP35="V1",'Création champs PV'!BP35="V2"),"V",IF('Création champs PV'!BP35="B1","B",IF('Création champs PV'!BP35="B2","B",IF('Création champs PV'!BP35="1a","1a","")))))</f>
        <v/>
      </c>
      <c r="BQ33" s="27" t="str">
        <f>IF('Création champs PV'!BQ35=1,1,IF(OR('Création champs PV'!BQ35="V1",'Création champs PV'!BQ35="V2"),"V",IF('Création champs PV'!BQ35="B1","B",IF('Création champs PV'!BQ35="B2","B",IF('Création champs PV'!BQ35="1a","1a","")))))</f>
        <v/>
      </c>
      <c r="BR33" s="27" t="str">
        <f>IF('Création champs PV'!BR35=1,1,IF(OR('Création champs PV'!BR35="V1",'Création champs PV'!BR35="V2"),"V",IF('Création champs PV'!BR35="B1","B",IF('Création champs PV'!BR35="B2","B",IF('Création champs PV'!BR35="1a","1a","")))))</f>
        <v/>
      </c>
      <c r="BS33" s="27" t="str">
        <f>IF('Création champs PV'!BS35=1,1,IF(OR('Création champs PV'!BS35="V1",'Création champs PV'!BS35="V2"),"V",IF('Création champs PV'!BS35="B1","B",IF('Création champs PV'!BS35="B2","B",IF('Création champs PV'!BS35="1a","1a","")))))</f>
        <v/>
      </c>
      <c r="BT33" s="27" t="str">
        <f>IF('Création champs PV'!BT35=1,1,IF(OR('Création champs PV'!BT35="V1",'Création champs PV'!BT35="V2"),"V",IF('Création champs PV'!BT35="B1","B",IF('Création champs PV'!BT35="B2","B",IF('Création champs PV'!BT35="1a","1a","")))))</f>
        <v/>
      </c>
      <c r="BU33" s="27" t="str">
        <f>IF('Création champs PV'!BU35=1,1,IF(OR('Création champs PV'!BU35="V1",'Création champs PV'!BU35="V2"),"V",IF('Création champs PV'!BU35="B1","B",IF('Création champs PV'!BU35="B2","B",IF('Création champs PV'!BU35="1a","1a","")))))</f>
        <v/>
      </c>
      <c r="BV33" s="27" t="str">
        <f>IF('Création champs PV'!BV35=1,1,IF(OR('Création champs PV'!BV35="V1",'Création champs PV'!BV35="V2"),"V",IF('Création champs PV'!BV35="B1","B",IF('Création champs PV'!BV35="B2","B",IF('Création champs PV'!BV35="1a","1a","")))))</f>
        <v/>
      </c>
      <c r="BW33" s="27" t="str">
        <f>IF('Création champs PV'!BW35=1,1,IF(OR('Création champs PV'!BW35="V1",'Création champs PV'!BW35="V2"),"V",IF('Création champs PV'!BW35="B1","B",IF('Création champs PV'!BW35="B2","B",IF('Création champs PV'!BW35="1a","1a","")))))</f>
        <v/>
      </c>
      <c r="BX33" s="27" t="str">
        <f>IF('Création champs PV'!BX35=1,1,IF(OR('Création champs PV'!BX35="V1",'Création champs PV'!BX35="V2"),"V",IF('Création champs PV'!BX35="B1","B",IF('Création champs PV'!BX35="B2","B",IF('Création champs PV'!BX35="1a","1a","")))))</f>
        <v/>
      </c>
      <c r="BY33" s="27" t="str">
        <f>IF('Création champs PV'!BY35=1,1,IF(OR('Création champs PV'!BY35="V1",'Création champs PV'!BY35="V2"),"V",IF('Création champs PV'!BY35="B1","B",IF('Création champs PV'!BY35="B2","B",IF('Création champs PV'!BY35="1a","1a","")))))</f>
        <v/>
      </c>
      <c r="BZ33" s="27" t="str">
        <f>IF('Création champs PV'!BZ35=1,1,IF(OR('Création champs PV'!BZ35="V1",'Création champs PV'!BZ35="V2"),"V",IF('Création champs PV'!BZ35="B1","B",IF('Création champs PV'!BZ35="B2","B",IF('Création champs PV'!BZ35="1a","1a","")))))</f>
        <v/>
      </c>
      <c r="CA33" s="27" t="str">
        <f>IF('Création champs PV'!CA35=1,1,IF(OR('Création champs PV'!CA35="V1",'Création champs PV'!CA35="V2"),"V",IF('Création champs PV'!CA35="B1","B",IF('Création champs PV'!CA35="B2","B",IF('Création champs PV'!CA35="1a","1a","")))))</f>
        <v/>
      </c>
      <c r="CB33" s="27" t="str">
        <f>IF('Création champs PV'!CB35=1,1,IF(OR('Création champs PV'!CB35="V1",'Création champs PV'!CB35="V2"),"V",IF('Création champs PV'!CB35="B1","B",IF('Création champs PV'!CB35="B2","B",IF('Création champs PV'!CB35="1a","1a","")))))</f>
        <v/>
      </c>
      <c r="CC33" s="27" t="str">
        <f>IF('Création champs PV'!CC35=1,1,IF(OR('Création champs PV'!CC35="V1",'Création champs PV'!CC35="V2"),"V",IF('Création champs PV'!CC35="B1","B",IF('Création champs PV'!CC35="B2","B",IF('Création champs PV'!CC35="1a","1a","")))))</f>
        <v/>
      </c>
      <c r="CD33" s="27" t="str">
        <f>IF('Création champs PV'!CD35=1,1,IF(OR('Création champs PV'!CD35="V1",'Création champs PV'!CD35="V2"),"V",IF('Création champs PV'!CD35="B1","B",IF('Création champs PV'!CD35="B2","B",IF('Création champs PV'!CD35="1a","1a","")))))</f>
        <v/>
      </c>
      <c r="CE33" s="27" t="str">
        <f>IF('Création champs PV'!CE35=1,1,IF(OR('Création champs PV'!CE35="V1",'Création champs PV'!CE35="V2"),"V",IF('Création champs PV'!CE35="B1","B",IF('Création champs PV'!CE35="B2","B",IF('Création champs PV'!CE35="1a","1a","")))))</f>
        <v/>
      </c>
      <c r="CF33" s="27" t="str">
        <f>IF('Création champs PV'!CF35=1,1,IF(OR('Création champs PV'!CF35="V1",'Création champs PV'!CF35="V2"),"V",IF('Création champs PV'!CF35="B1","B",IF('Création champs PV'!CF35="B2","B",IF('Création champs PV'!CF35="1a","1a","")))))</f>
        <v/>
      </c>
      <c r="CG33" s="27" t="str">
        <f>IF('Création champs PV'!CG35=1,1,IF(OR('Création champs PV'!CG35="V1",'Création champs PV'!CG35="V2"),"V",IF('Création champs PV'!CG35="B1","B",IF('Création champs PV'!CG35="B2","B",IF('Création champs PV'!CG35="1a","1a","")))))</f>
        <v/>
      </c>
      <c r="CH33" s="27" t="str">
        <f>IF('Création champs PV'!CH35=1,1,IF(OR('Création champs PV'!CH35="V1",'Création champs PV'!CH35="V2"),"V",IF('Création champs PV'!CH35="B1","B",IF('Création champs PV'!CH35="B2","B",IF('Création champs PV'!CH35="1a","1a","")))))</f>
        <v/>
      </c>
      <c r="CI33" s="27" t="str">
        <f>IF('Création champs PV'!CI35=1,1,IF(OR('Création champs PV'!CI35="V1",'Création champs PV'!CI35="V2"),"V",IF('Création champs PV'!CI35="B1","B",IF('Création champs PV'!CI35="B2","B",IF('Création champs PV'!CI35="1a","1a","")))))</f>
        <v/>
      </c>
      <c r="CJ33" s="27" t="str">
        <f>IF('Création champs PV'!CJ35=1,1,IF(OR('Création champs PV'!CJ35="V1",'Création champs PV'!CJ35="V2"),"V",IF('Création champs PV'!CJ35="B1","B",IF('Création champs PV'!CJ35="B2","B",IF('Création champs PV'!CJ35="1a","1a","")))))</f>
        <v/>
      </c>
      <c r="CK33" s="27" t="str">
        <f>IF('Création champs PV'!CK35=1,1,IF(OR('Création champs PV'!CK35="V1",'Création champs PV'!CK35="V2"),"V",IF('Création champs PV'!CK35="B1","B",IF('Création champs PV'!CK35="B2","B",IF('Création champs PV'!CK35="1a","1a","")))))</f>
        <v/>
      </c>
      <c r="CL33" s="27" t="str">
        <f>IF('Création champs PV'!CL35=1,1,IF(OR('Création champs PV'!CL35="V1",'Création champs PV'!CL35="V2"),"V",IF('Création champs PV'!CL35="B1","B",IF('Création champs PV'!CL35="B2","B",IF('Création champs PV'!CL35="1a","1a","")))))</f>
        <v/>
      </c>
      <c r="CM33" s="27" t="str">
        <f>IF('Création champs PV'!CM35=1,1,IF(OR('Création champs PV'!CM35="V1",'Création champs PV'!CM35="V2"),"V",IF('Création champs PV'!CM35="B1","B",IF('Création champs PV'!CM35="B2","B",IF('Création champs PV'!CM35="1a","1a","")))))</f>
        <v/>
      </c>
      <c r="CN33" s="27" t="str">
        <f>IF('Création champs PV'!CN35=1,1,IF(OR('Création champs PV'!CN35="V1",'Création champs PV'!CN35="V2"),"V",IF('Création champs PV'!CN35="B1","B",IF('Création champs PV'!CN35="B2","B",IF('Création champs PV'!CN35="1a","1a","")))))</f>
        <v/>
      </c>
      <c r="CO33" s="27" t="str">
        <f>IF('Création champs PV'!CO35=1,1,IF(OR('Création champs PV'!CO35="V1",'Création champs PV'!CO35="V2"),"V",IF('Création champs PV'!CO35="B1","B",IF('Création champs PV'!CO35="B2","B",IF('Création champs PV'!CO35="1a","1a","")))))</f>
        <v/>
      </c>
      <c r="CP33" s="27" t="str">
        <f>IF('Création champs PV'!CP35=1,1,IF(OR('Création champs PV'!CP35="V1",'Création champs PV'!CP35="V2"),"V",IF('Création champs PV'!CP35="B1","B",IF('Création champs PV'!CP35="B2","B",IF('Création champs PV'!CP35="1a","1a","")))))</f>
        <v/>
      </c>
      <c r="CQ33" s="27" t="str">
        <f>IF('Création champs PV'!CQ35=1,1,IF(OR('Création champs PV'!CQ35="V1",'Création champs PV'!CQ35="V2"),"V",IF('Création champs PV'!CQ35="B1","B",IF('Création champs PV'!CQ35="B2","B",IF('Création champs PV'!CQ35="1a","1a","")))))</f>
        <v/>
      </c>
      <c r="CR33" s="27" t="str">
        <f>IF('Création champs PV'!CR35=1,1,IF(OR('Création champs PV'!CR35="V1",'Création champs PV'!CR35="V2"),"V",IF('Création champs PV'!CR35="B1","B",IF('Création champs PV'!CR35="B2","B",IF('Création champs PV'!CR35="1a","1a","")))))</f>
        <v/>
      </c>
      <c r="CS33" s="27" t="str">
        <f>IF('Création champs PV'!CS35=1,1,IF(OR('Création champs PV'!CS35="V1",'Création champs PV'!CS35="V2"),"V",IF('Création champs PV'!CS35="B1","B",IF('Création champs PV'!CS35="B2","B",IF('Création champs PV'!CS35="1a","1a","")))))</f>
        <v/>
      </c>
      <c r="CT33" s="27" t="str">
        <f>IF('Création champs PV'!CT35=1,1,IF(OR('Création champs PV'!CT35="V1",'Création champs PV'!CT35="V2"),"V",IF('Création champs PV'!CT35="B1","B",IF('Création champs PV'!CT35="B2","B",IF('Création champs PV'!CT35="1a","1a","")))))</f>
        <v/>
      </c>
      <c r="CU33" s="27" t="str">
        <f>IF('Création champs PV'!CU35=1,1,IF(OR('Création champs PV'!CU35="V1",'Création champs PV'!CU35="V2"),"V",IF('Création champs PV'!CU35="B1","B",IF('Création champs PV'!CU35="B2","B",IF('Création champs PV'!CU35="1a","1a","")))))</f>
        <v/>
      </c>
      <c r="CV33" s="27" t="str">
        <f>IF('Création champs PV'!CV35=1,1,IF(OR('Création champs PV'!CV35="V1",'Création champs PV'!CV35="V2"),"V",IF('Création champs PV'!CV35="B1","B",IF('Création champs PV'!CV35="B2","B",IF('Création champs PV'!CV35="1a","1a","")))))</f>
        <v/>
      </c>
      <c r="CW33" s="27" t="str">
        <f>IF('Création champs PV'!CW35=1,1,IF(OR('Création champs PV'!CW35="V1",'Création champs PV'!CW35="V2"),"V",IF('Création champs PV'!CW35="B1","B",IF('Création champs PV'!CW35="B2","B",IF('Création champs PV'!CW35="1a","1a","")))))</f>
        <v/>
      </c>
      <c r="CX33" s="27" t="str">
        <f>IF('Création champs PV'!CX35=1,1,IF(OR('Création champs PV'!CX35="V1",'Création champs PV'!CX35="V2"),"V",IF('Création champs PV'!CX35="B1","B",IF('Création champs PV'!CX35="B2","B",IF('Création champs PV'!CX35="1a","1a","")))))</f>
        <v/>
      </c>
      <c r="CY33" s="27" t="str">
        <f>IF('Création champs PV'!CY35=1,1,IF(OR('Création champs PV'!CY35="V1",'Création champs PV'!CY35="V2"),"V",IF('Création champs PV'!CY35="B1","B",IF('Création champs PV'!CY35="B2","B",IF('Création champs PV'!CY35="1a","1a","")))))</f>
        <v/>
      </c>
      <c r="CZ33" s="27" t="str">
        <f>IF('Création champs PV'!CZ35=1,1,IF(OR('Création champs PV'!CZ35="V1",'Création champs PV'!CZ35="V2"),"V",IF('Création champs PV'!CZ35="B1","B",IF('Création champs PV'!CZ35="B2","B",IF('Création champs PV'!CZ35="1a","1a","")))))</f>
        <v/>
      </c>
      <c r="DA33" s="27" t="str">
        <f>IF('Création champs PV'!DA35=1,1,IF(OR('Création champs PV'!DA35="V1",'Création champs PV'!DA35="V2"),"V",IF('Création champs PV'!DA35="B1","B",IF('Création champs PV'!DA35="B2","B",IF('Création champs PV'!DA35="1a","1a","")))))</f>
        <v/>
      </c>
      <c r="DB33" s="27" t="str">
        <f>IF('Création champs PV'!DB35=1,1,IF(OR('Création champs PV'!DB35="V1",'Création champs PV'!DB35="V2"),"V",IF('Création champs PV'!DB35="B1","B",IF('Création champs PV'!DB35="B2","B",IF('Création champs PV'!DB35="1a","1a","")))))</f>
        <v/>
      </c>
      <c r="DC33" s="27" t="str">
        <f>IF('Création champs PV'!DC35=1,1,IF(OR('Création champs PV'!DC35="V1",'Création champs PV'!DC35="V2"),"V",IF('Création champs PV'!DC35="B1","B",IF('Création champs PV'!DC35="B2","B",IF('Création champs PV'!DC35="1a","1a","")))))</f>
        <v/>
      </c>
      <c r="DD33" s="28" t="str">
        <f>IF('Création champs PV'!DD35=1,1,IF(OR('Création champs PV'!DD35="V1",'Création champs PV'!DD35="V2"),"V",IF('Création champs PV'!DD35="B1","B",IF('Création champs PV'!DD35="B2","B",IF('Création champs PV'!DD35="1a","1a","")))))</f>
        <v/>
      </c>
      <c r="DE33" s="37"/>
    </row>
    <row r="34" spans="2:109" ht="21" customHeight="1" x14ac:dyDescent="0.25">
      <c r="B34" s="36"/>
      <c r="C34" s="26" t="str">
        <f>IF('Création champs PV'!C36=1,1,IF(OR('Création champs PV'!C36="V1",'Création champs PV'!C36="V2"),"V",IF('Création champs PV'!C36="B1","B",IF('Création champs PV'!C36="B2","B",IF('Création champs PV'!C36="1a","1a","")))))</f>
        <v/>
      </c>
      <c r="D34" s="27" t="str">
        <f>IF('Création champs PV'!D36=1,1,IF(OR('Création champs PV'!D36="V1",'Création champs PV'!D36="V2"),"V",IF('Création champs PV'!D36="B1","B",IF('Création champs PV'!D36="B2","B",IF('Création champs PV'!D36="1a","1a","")))))</f>
        <v/>
      </c>
      <c r="E34" s="27" t="str">
        <f>IF('Création champs PV'!E36=1,1,IF(OR('Création champs PV'!E36="V1",'Création champs PV'!E36="V2"),"V",IF('Création champs PV'!E36="B1","B",IF('Création champs PV'!E36="B2","B",IF('Création champs PV'!E36="1a","1a","")))))</f>
        <v/>
      </c>
      <c r="F34" s="27" t="str">
        <f>IF('Création champs PV'!F36=1,1,IF(OR('Création champs PV'!F36="V1",'Création champs PV'!F36="V2"),"V",IF('Création champs PV'!F36="B1","B",IF('Création champs PV'!F36="B2","B",IF('Création champs PV'!F36="1a","1a","")))))</f>
        <v/>
      </c>
      <c r="G34" s="27" t="str">
        <f>IF('Création champs PV'!G36=1,1,IF(OR('Création champs PV'!G36="V1",'Création champs PV'!G36="V2"),"V",IF('Création champs PV'!G36="B1","B",IF('Création champs PV'!G36="B2","B",IF('Création champs PV'!G36="1a","1a","")))))</f>
        <v/>
      </c>
      <c r="H34" s="27" t="str">
        <f>IF('Création champs PV'!H36=1,1,IF(OR('Création champs PV'!H36="V1",'Création champs PV'!H36="V2"),"V",IF('Création champs PV'!H36="B1","B",IF('Création champs PV'!H36="B2","B",IF('Création champs PV'!H36="1a","1a","")))))</f>
        <v/>
      </c>
      <c r="I34" s="27" t="str">
        <f>IF('Création champs PV'!I36=1,1,IF(OR('Création champs PV'!I36="V1",'Création champs PV'!I36="V2"),"V",IF('Création champs PV'!I36="B1","B",IF('Création champs PV'!I36="B2","B",IF('Création champs PV'!I36="1a","1a","")))))</f>
        <v/>
      </c>
      <c r="J34" s="27" t="str">
        <f>IF('Création champs PV'!J36=1,1,IF(OR('Création champs PV'!J36="V1",'Création champs PV'!J36="V2"),"V",IF('Création champs PV'!J36="B1","B",IF('Création champs PV'!J36="B2","B",IF('Création champs PV'!J36="1a","1a","")))))</f>
        <v/>
      </c>
      <c r="K34" s="27" t="str">
        <f>IF('Création champs PV'!K36=1,1,IF(OR('Création champs PV'!K36="V1",'Création champs PV'!K36="V2"),"V",IF('Création champs PV'!K36="B1","B",IF('Création champs PV'!K36="B2","B",IF('Création champs PV'!K36="1a","1a","")))))</f>
        <v/>
      </c>
      <c r="L34" s="27" t="str">
        <f>IF('Création champs PV'!L36=1,1,IF(OR('Création champs PV'!L36="V1",'Création champs PV'!L36="V2"),"V",IF('Création champs PV'!L36="B1","B",IF('Création champs PV'!L36="B2","B",IF('Création champs PV'!L36="1a","1a","")))))</f>
        <v/>
      </c>
      <c r="M34" s="27" t="str">
        <f>IF('Création champs PV'!M36=1,1,IF(OR('Création champs PV'!M36="V1",'Création champs PV'!M36="V2"),"V",IF('Création champs PV'!M36="B1","B",IF('Création champs PV'!M36="B2","B",IF('Création champs PV'!M36="1a","1a","")))))</f>
        <v/>
      </c>
      <c r="N34" s="27" t="str">
        <f>IF('Création champs PV'!N36=1,1,IF(OR('Création champs PV'!N36="V1",'Création champs PV'!N36="V2"),"V",IF('Création champs PV'!N36="B1","B",IF('Création champs PV'!N36="B2","B",IF('Création champs PV'!N36="1a","1a","")))))</f>
        <v/>
      </c>
      <c r="O34" s="27" t="str">
        <f>IF('Création champs PV'!O36=1,1,IF(OR('Création champs PV'!O36="V1",'Création champs PV'!O36="V2"),"V",IF('Création champs PV'!O36="B1","B",IF('Création champs PV'!O36="B2","B",IF('Création champs PV'!O36="1a","1a","")))))</f>
        <v/>
      </c>
      <c r="P34" s="27" t="str">
        <f>IF('Création champs PV'!P36=1,1,IF(OR('Création champs PV'!P36="V1",'Création champs PV'!P36="V2"),"V",IF('Création champs PV'!P36="B1","B",IF('Création champs PV'!P36="B2","B",IF('Création champs PV'!P36="1a","1a","")))))</f>
        <v/>
      </c>
      <c r="Q34" s="27" t="str">
        <f>IF('Création champs PV'!Q36=1,1,IF(OR('Création champs PV'!Q36="V1",'Création champs PV'!Q36="V2"),"V",IF('Création champs PV'!Q36="B1","B",IF('Création champs PV'!Q36="B2","B",IF('Création champs PV'!Q36="1a","1a","")))))</f>
        <v/>
      </c>
      <c r="R34" s="27" t="str">
        <f>IF('Création champs PV'!R36=1,1,IF(OR('Création champs PV'!R36="V1",'Création champs PV'!R36="V2"),"V",IF('Création champs PV'!R36="B1","B",IF('Création champs PV'!R36="B2","B",IF('Création champs PV'!R36="1a","1a","")))))</f>
        <v/>
      </c>
      <c r="S34" s="27" t="str">
        <f>IF('Création champs PV'!S36=1,1,IF(OR('Création champs PV'!S36="V1",'Création champs PV'!S36="V2"),"V",IF('Création champs PV'!S36="B1","B",IF('Création champs PV'!S36="B2","B",IF('Création champs PV'!S36="1a","1a","")))))</f>
        <v/>
      </c>
      <c r="T34" s="27" t="str">
        <f>IF('Création champs PV'!T36=1,1,IF(OR('Création champs PV'!T36="V1",'Création champs PV'!T36="V2"),"V",IF('Création champs PV'!T36="B1","B",IF('Création champs PV'!T36="B2","B",IF('Création champs PV'!T36="1a","1a","")))))</f>
        <v/>
      </c>
      <c r="U34" s="27" t="str">
        <f>IF('Création champs PV'!U36=1,1,IF(OR('Création champs PV'!U36="V1",'Création champs PV'!U36="V2"),"V",IF('Création champs PV'!U36="B1","B",IF('Création champs PV'!U36="B2","B",IF('Création champs PV'!U36="1a","1a","")))))</f>
        <v/>
      </c>
      <c r="V34" s="27" t="str">
        <f>IF('Création champs PV'!V36=1,1,IF(OR('Création champs PV'!V36="V1",'Création champs PV'!V36="V2"),"V",IF('Création champs PV'!V36="B1","B",IF('Création champs PV'!V36="B2","B",IF('Création champs PV'!V36="1a","1a","")))))</f>
        <v/>
      </c>
      <c r="W34" s="27" t="str">
        <f>IF('Création champs PV'!W36=1,1,IF(OR('Création champs PV'!W36="V1",'Création champs PV'!W36="V2"),"V",IF('Création champs PV'!W36="B1","B",IF('Création champs PV'!W36="B2","B",IF('Création champs PV'!W36="1a","1a","")))))</f>
        <v/>
      </c>
      <c r="X34" s="27" t="str">
        <f>IF('Création champs PV'!X36=1,1,IF(OR('Création champs PV'!X36="V1",'Création champs PV'!X36="V2"),"V",IF('Création champs PV'!X36="B1","B",IF('Création champs PV'!X36="B2","B",IF('Création champs PV'!X36="1a","1a","")))))</f>
        <v/>
      </c>
      <c r="Y34" s="27" t="str">
        <f>IF('Création champs PV'!Y36=1,1,IF(OR('Création champs PV'!Y36="V1",'Création champs PV'!Y36="V2"),"V",IF('Création champs PV'!Y36="B1","B",IF('Création champs PV'!Y36="B2","B",IF('Création champs PV'!Y36="1a","1a","")))))</f>
        <v/>
      </c>
      <c r="Z34" s="27" t="str">
        <f>IF('Création champs PV'!Z36=1,1,IF(OR('Création champs PV'!Z36="V1",'Création champs PV'!Z36="V2"),"V",IF('Création champs PV'!Z36="B1","B",IF('Création champs PV'!Z36="B2","B",IF('Création champs PV'!Z36="1a","1a","")))))</f>
        <v/>
      </c>
      <c r="AA34" s="27" t="str">
        <f>IF('Création champs PV'!AA36=1,1,IF(OR('Création champs PV'!AA36="V1",'Création champs PV'!AA36="V2"),"V",IF('Création champs PV'!AA36="B1","B",IF('Création champs PV'!AA36="B2","B",IF('Création champs PV'!AA36="1a","1a","")))))</f>
        <v/>
      </c>
      <c r="AB34" s="27" t="str">
        <f>IF('Création champs PV'!AB36=1,1,IF(OR('Création champs PV'!AB36="V1",'Création champs PV'!AB36="V2"),"V",IF('Création champs PV'!AB36="B1","B",IF('Création champs PV'!AB36="B2","B",IF('Création champs PV'!AB36="1a","1a","")))))</f>
        <v/>
      </c>
      <c r="AC34" s="27" t="str">
        <f>IF('Création champs PV'!AC36=1,1,IF(OR('Création champs PV'!AC36="V1",'Création champs PV'!AC36="V2"),"V",IF('Création champs PV'!AC36="B1","B",IF('Création champs PV'!AC36="B2","B",IF('Création champs PV'!AC36="1a","1a","")))))</f>
        <v/>
      </c>
      <c r="AD34" s="27" t="str">
        <f>IF('Création champs PV'!AD36=1,1,IF(OR('Création champs PV'!AD36="V1",'Création champs PV'!AD36="V2"),"V",IF('Création champs PV'!AD36="B1","B",IF('Création champs PV'!AD36="B2","B",IF('Création champs PV'!AD36="1a","1a","")))))</f>
        <v/>
      </c>
      <c r="AE34" s="27" t="str">
        <f>IF('Création champs PV'!AE36=1,1,IF(OR('Création champs PV'!AE36="V1",'Création champs PV'!AE36="V2"),"V",IF('Création champs PV'!AE36="B1","B",IF('Création champs PV'!AE36="B2","B",IF('Création champs PV'!AE36="1a","1a","")))))</f>
        <v/>
      </c>
      <c r="AF34" s="27" t="str">
        <f>IF('Création champs PV'!AF36=1,1,IF(OR('Création champs PV'!AF36="V1",'Création champs PV'!AF36="V2"),"V",IF('Création champs PV'!AF36="B1","B",IF('Création champs PV'!AF36="B2","B",IF('Création champs PV'!AF36="1a","1a","")))))</f>
        <v/>
      </c>
      <c r="AG34" s="27" t="str">
        <f>IF('Création champs PV'!AG36=1,1,IF(OR('Création champs PV'!AG36="V1",'Création champs PV'!AG36="V2"),"V",IF('Création champs PV'!AG36="B1","B",IF('Création champs PV'!AG36="B2","B",IF('Création champs PV'!AG36="1a","1a","")))))</f>
        <v/>
      </c>
      <c r="AH34" s="27" t="str">
        <f>IF('Création champs PV'!AH36=1,1,IF(OR('Création champs PV'!AH36="V1",'Création champs PV'!AH36="V2"),"V",IF('Création champs PV'!AH36="B1","B",IF('Création champs PV'!AH36="B2","B",IF('Création champs PV'!AH36="1a","1a","")))))</f>
        <v/>
      </c>
      <c r="AI34" s="27" t="str">
        <f>IF('Création champs PV'!AI36=1,1,IF(OR('Création champs PV'!AI36="V1",'Création champs PV'!AI36="V2"),"V",IF('Création champs PV'!AI36="B1","B",IF('Création champs PV'!AI36="B2","B",IF('Création champs PV'!AI36="1a","1a","")))))</f>
        <v/>
      </c>
      <c r="AJ34" s="27" t="str">
        <f>IF('Création champs PV'!AJ36=1,1,IF(OR('Création champs PV'!AJ36="V1",'Création champs PV'!AJ36="V2"),"V",IF('Création champs PV'!AJ36="B1","B",IF('Création champs PV'!AJ36="B2","B",IF('Création champs PV'!AJ36="1a","1a","")))))</f>
        <v/>
      </c>
      <c r="AK34" s="27" t="str">
        <f>IF('Création champs PV'!AK36=1,1,IF(OR('Création champs PV'!AK36="V1",'Création champs PV'!AK36="V2"),"V",IF('Création champs PV'!AK36="B1","B",IF('Création champs PV'!AK36="B2","B",IF('Création champs PV'!AK36="1a","1a","")))))</f>
        <v/>
      </c>
      <c r="AL34" s="27" t="str">
        <f>IF('Création champs PV'!AL36=1,1,IF(OR('Création champs PV'!AL36="V1",'Création champs PV'!AL36="V2"),"V",IF('Création champs PV'!AL36="B1","B",IF('Création champs PV'!AL36="B2","B",IF('Création champs PV'!AL36="1a","1a","")))))</f>
        <v/>
      </c>
      <c r="AM34" s="27" t="str">
        <f>IF('Création champs PV'!AM36=1,1,IF(OR('Création champs PV'!AM36="V1",'Création champs PV'!AM36="V2"),"V",IF('Création champs PV'!AM36="B1","B",IF('Création champs PV'!AM36="B2","B",IF('Création champs PV'!AM36="1a","1a","")))))</f>
        <v/>
      </c>
      <c r="AN34" s="27" t="str">
        <f>IF('Création champs PV'!AN36=1,1,IF(OR('Création champs PV'!AN36="V1",'Création champs PV'!AN36="V2"),"V",IF('Création champs PV'!AN36="B1","B",IF('Création champs PV'!AN36="B2","B",IF('Création champs PV'!AN36="1a","1a","")))))</f>
        <v/>
      </c>
      <c r="AO34" s="27" t="str">
        <f>IF('Création champs PV'!AO36=1,1,IF(OR('Création champs PV'!AO36="V1",'Création champs PV'!AO36="V2"),"V",IF('Création champs PV'!AO36="B1","B",IF('Création champs PV'!AO36="B2","B",IF('Création champs PV'!AO36="1a","1a","")))))</f>
        <v/>
      </c>
      <c r="AP34" s="27" t="str">
        <f>IF('Création champs PV'!AP36=1,1,IF(OR('Création champs PV'!AP36="V1",'Création champs PV'!AP36="V2"),"V",IF('Création champs PV'!AP36="B1","B",IF('Création champs PV'!AP36="B2","B",IF('Création champs PV'!AP36="1a","1a","")))))</f>
        <v/>
      </c>
      <c r="AQ34" s="27" t="str">
        <f>IF('Création champs PV'!AQ36=1,1,IF(OR('Création champs PV'!AQ36="V1",'Création champs PV'!AQ36="V2"),"V",IF('Création champs PV'!AQ36="B1","B",IF('Création champs PV'!AQ36="B2","B",IF('Création champs PV'!AQ36="1a","1a","")))))</f>
        <v/>
      </c>
      <c r="AR34" s="27" t="str">
        <f>IF('Création champs PV'!AR36=1,1,IF(OR('Création champs PV'!AR36="V1",'Création champs PV'!AR36="V2"),"V",IF('Création champs PV'!AR36="B1","B",IF('Création champs PV'!AR36="B2","B",IF('Création champs PV'!AR36="1a","1a","")))))</f>
        <v/>
      </c>
      <c r="AS34" s="27" t="str">
        <f>IF('Création champs PV'!AS36=1,1,IF(OR('Création champs PV'!AS36="V1",'Création champs PV'!AS36="V2"),"V",IF('Création champs PV'!AS36="B1","B",IF('Création champs PV'!AS36="B2","B",IF('Création champs PV'!AS36="1a","1a","")))))</f>
        <v/>
      </c>
      <c r="AT34" s="27" t="str">
        <f>IF('Création champs PV'!AT36=1,1,IF(OR('Création champs PV'!AT36="V1",'Création champs PV'!AT36="V2"),"V",IF('Création champs PV'!AT36="B1","B",IF('Création champs PV'!AT36="B2","B",IF('Création champs PV'!AT36="1a","1a","")))))</f>
        <v/>
      </c>
      <c r="AU34" s="27" t="str">
        <f>IF('Création champs PV'!AU36=1,1,IF(OR('Création champs PV'!AU36="V1",'Création champs PV'!AU36="V2"),"V",IF('Création champs PV'!AU36="B1","B",IF('Création champs PV'!AU36="B2","B",IF('Création champs PV'!AU36="1a","1a","")))))</f>
        <v/>
      </c>
      <c r="AV34" s="27" t="str">
        <f>IF('Création champs PV'!AV36=1,1,IF(OR('Création champs PV'!AV36="V1",'Création champs PV'!AV36="V2"),"V",IF('Création champs PV'!AV36="B1","B",IF('Création champs PV'!AV36="B2","B",IF('Création champs PV'!AV36="1a","1a","")))))</f>
        <v/>
      </c>
      <c r="AW34" s="27" t="str">
        <f>IF('Création champs PV'!AW36=1,1,IF(OR('Création champs PV'!AW36="V1",'Création champs PV'!AW36="V2"),"V",IF('Création champs PV'!AW36="B1","B",IF('Création champs PV'!AW36="B2","B",IF('Création champs PV'!AW36="1a","1a","")))))</f>
        <v/>
      </c>
      <c r="AX34" s="27" t="str">
        <f>IF('Création champs PV'!AX36=1,1,IF(OR('Création champs PV'!AX36="V1",'Création champs PV'!AX36="V2"),"V",IF('Création champs PV'!AX36="B1","B",IF('Création champs PV'!AX36="B2","B",IF('Création champs PV'!AX36="1a","1a","")))))</f>
        <v/>
      </c>
      <c r="AY34" s="27" t="str">
        <f>IF('Création champs PV'!AY36=1,1,IF(OR('Création champs PV'!AY36="V1",'Création champs PV'!AY36="V2"),"V",IF('Création champs PV'!AY36="B1","B",IF('Création champs PV'!AY36="B2","B",IF('Création champs PV'!AY36="1a","1a","")))))</f>
        <v/>
      </c>
      <c r="AZ34" s="27" t="str">
        <f>IF('Création champs PV'!AZ36=1,1,IF(OR('Création champs PV'!AZ36="V1",'Création champs PV'!AZ36="V2"),"V",IF('Création champs PV'!AZ36="B1","B",IF('Création champs PV'!AZ36="B2","B",IF('Création champs PV'!AZ36="1a","1a","")))))</f>
        <v/>
      </c>
      <c r="BA34" s="27" t="str">
        <f>IF('Création champs PV'!BA36=1,1,IF(OR('Création champs PV'!BA36="V1",'Création champs PV'!BA36="V2"),"V",IF('Création champs PV'!BA36="B1","B",IF('Création champs PV'!BA36="B2","B",IF('Création champs PV'!BA36="1a","1a","")))))</f>
        <v/>
      </c>
      <c r="BB34" s="27" t="str">
        <f>IF('Création champs PV'!BB36=1,1,IF(OR('Création champs PV'!BB36="V1",'Création champs PV'!BB36="V2"),"V",IF('Création champs PV'!BB36="B1","B",IF('Création champs PV'!BB36="B2","B",IF('Création champs PV'!BB36="1a","1a","")))))</f>
        <v/>
      </c>
      <c r="BC34" s="27" t="str">
        <f>IF('Création champs PV'!BC36=1,1,IF(OR('Création champs PV'!BC36="V1",'Création champs PV'!BC36="V2"),"V",IF('Création champs PV'!BC36="B1","B",IF('Création champs PV'!BC36="B2","B",IF('Création champs PV'!BC36="1a","1a","")))))</f>
        <v/>
      </c>
      <c r="BD34" s="27" t="str">
        <f>IF('Création champs PV'!BD36=1,1,IF(OR('Création champs PV'!BD36="V1",'Création champs PV'!BD36="V2"),"V",IF('Création champs PV'!BD36="B1","B",IF('Création champs PV'!BD36="B2","B",IF('Création champs PV'!BD36="1a","1a","")))))</f>
        <v/>
      </c>
      <c r="BE34" s="27" t="str">
        <f>IF('Création champs PV'!BE36=1,1,IF(OR('Création champs PV'!BE36="V1",'Création champs PV'!BE36="V2"),"V",IF('Création champs PV'!BE36="B1","B",IF('Création champs PV'!BE36="B2","B",IF('Création champs PV'!BE36="1a","1a","")))))</f>
        <v/>
      </c>
      <c r="BF34" s="27" t="str">
        <f>IF('Création champs PV'!BF36=1,1,IF(OR('Création champs PV'!BF36="V1",'Création champs PV'!BF36="V2"),"V",IF('Création champs PV'!BF36="B1","B",IF('Création champs PV'!BF36="B2","B",IF('Création champs PV'!BF36="1a","1a","")))))</f>
        <v/>
      </c>
      <c r="BG34" s="27" t="str">
        <f>IF('Création champs PV'!BG36=1,1,IF(OR('Création champs PV'!BG36="V1",'Création champs PV'!BG36="V2"),"V",IF('Création champs PV'!BG36="B1","B",IF('Création champs PV'!BG36="B2","B",IF('Création champs PV'!BG36="1a","1a","")))))</f>
        <v/>
      </c>
      <c r="BH34" s="27" t="str">
        <f>IF('Création champs PV'!BH36=1,1,IF(OR('Création champs PV'!BH36="V1",'Création champs PV'!BH36="V2"),"V",IF('Création champs PV'!BH36="B1","B",IF('Création champs PV'!BH36="B2","B",IF('Création champs PV'!BH36="1a","1a","")))))</f>
        <v/>
      </c>
      <c r="BI34" s="27" t="str">
        <f>IF('Création champs PV'!BI36=1,1,IF(OR('Création champs PV'!BI36="V1",'Création champs PV'!BI36="V2"),"V",IF('Création champs PV'!BI36="B1","B",IF('Création champs PV'!BI36="B2","B",IF('Création champs PV'!BI36="1a","1a","")))))</f>
        <v/>
      </c>
      <c r="BJ34" s="27" t="str">
        <f>IF('Création champs PV'!BJ36=1,1,IF(OR('Création champs PV'!BJ36="V1",'Création champs PV'!BJ36="V2"),"V",IF('Création champs PV'!BJ36="B1","B",IF('Création champs PV'!BJ36="B2","B",IF('Création champs PV'!BJ36="1a","1a","")))))</f>
        <v/>
      </c>
      <c r="BK34" s="27" t="str">
        <f>IF('Création champs PV'!BK36=1,1,IF(OR('Création champs PV'!BK36="V1",'Création champs PV'!BK36="V2"),"V",IF('Création champs PV'!BK36="B1","B",IF('Création champs PV'!BK36="B2","B",IF('Création champs PV'!BK36="1a","1a","")))))</f>
        <v/>
      </c>
      <c r="BL34" s="27" t="str">
        <f>IF('Création champs PV'!BL36=1,1,IF(OR('Création champs PV'!BL36="V1",'Création champs PV'!BL36="V2"),"V",IF('Création champs PV'!BL36="B1","B",IF('Création champs PV'!BL36="B2","B",IF('Création champs PV'!BL36="1a","1a","")))))</f>
        <v/>
      </c>
      <c r="BM34" s="27" t="str">
        <f>IF('Création champs PV'!BM36=1,1,IF(OR('Création champs PV'!BM36="V1",'Création champs PV'!BM36="V2"),"V",IF('Création champs PV'!BM36="B1","B",IF('Création champs PV'!BM36="B2","B",IF('Création champs PV'!BM36="1a","1a","")))))</f>
        <v/>
      </c>
      <c r="BN34" s="27" t="str">
        <f>IF('Création champs PV'!BN36=1,1,IF(OR('Création champs PV'!BN36="V1",'Création champs PV'!BN36="V2"),"V",IF('Création champs PV'!BN36="B1","B",IF('Création champs PV'!BN36="B2","B",IF('Création champs PV'!BN36="1a","1a","")))))</f>
        <v/>
      </c>
      <c r="BO34" s="27" t="str">
        <f>IF('Création champs PV'!BO36=1,1,IF(OR('Création champs PV'!BO36="V1",'Création champs PV'!BO36="V2"),"V",IF('Création champs PV'!BO36="B1","B",IF('Création champs PV'!BO36="B2","B",IF('Création champs PV'!BO36="1a","1a","")))))</f>
        <v/>
      </c>
      <c r="BP34" s="27" t="str">
        <f>IF('Création champs PV'!BP36=1,1,IF(OR('Création champs PV'!BP36="V1",'Création champs PV'!BP36="V2"),"V",IF('Création champs PV'!BP36="B1","B",IF('Création champs PV'!BP36="B2","B",IF('Création champs PV'!BP36="1a","1a","")))))</f>
        <v/>
      </c>
      <c r="BQ34" s="27" t="str">
        <f>IF('Création champs PV'!BQ36=1,1,IF(OR('Création champs PV'!BQ36="V1",'Création champs PV'!BQ36="V2"),"V",IF('Création champs PV'!BQ36="B1","B",IF('Création champs PV'!BQ36="B2","B",IF('Création champs PV'!BQ36="1a","1a","")))))</f>
        <v/>
      </c>
      <c r="BR34" s="27" t="str">
        <f>IF('Création champs PV'!BR36=1,1,IF(OR('Création champs PV'!BR36="V1",'Création champs PV'!BR36="V2"),"V",IF('Création champs PV'!BR36="B1","B",IF('Création champs PV'!BR36="B2","B",IF('Création champs PV'!BR36="1a","1a","")))))</f>
        <v/>
      </c>
      <c r="BS34" s="27" t="str">
        <f>IF('Création champs PV'!BS36=1,1,IF(OR('Création champs PV'!BS36="V1",'Création champs PV'!BS36="V2"),"V",IF('Création champs PV'!BS36="B1","B",IF('Création champs PV'!BS36="B2","B",IF('Création champs PV'!BS36="1a","1a","")))))</f>
        <v/>
      </c>
      <c r="BT34" s="27" t="str">
        <f>IF('Création champs PV'!BT36=1,1,IF(OR('Création champs PV'!BT36="V1",'Création champs PV'!BT36="V2"),"V",IF('Création champs PV'!BT36="B1","B",IF('Création champs PV'!BT36="B2","B",IF('Création champs PV'!BT36="1a","1a","")))))</f>
        <v/>
      </c>
      <c r="BU34" s="27" t="str">
        <f>IF('Création champs PV'!BU36=1,1,IF(OR('Création champs PV'!BU36="V1",'Création champs PV'!BU36="V2"),"V",IF('Création champs PV'!BU36="B1","B",IF('Création champs PV'!BU36="B2","B",IF('Création champs PV'!BU36="1a","1a","")))))</f>
        <v/>
      </c>
      <c r="BV34" s="27" t="str">
        <f>IF('Création champs PV'!BV36=1,1,IF(OR('Création champs PV'!BV36="V1",'Création champs PV'!BV36="V2"),"V",IF('Création champs PV'!BV36="B1","B",IF('Création champs PV'!BV36="B2","B",IF('Création champs PV'!BV36="1a","1a","")))))</f>
        <v/>
      </c>
      <c r="BW34" s="27" t="str">
        <f>IF('Création champs PV'!BW36=1,1,IF(OR('Création champs PV'!BW36="V1",'Création champs PV'!BW36="V2"),"V",IF('Création champs PV'!BW36="B1","B",IF('Création champs PV'!BW36="B2","B",IF('Création champs PV'!BW36="1a","1a","")))))</f>
        <v/>
      </c>
      <c r="BX34" s="27" t="str">
        <f>IF('Création champs PV'!BX36=1,1,IF(OR('Création champs PV'!BX36="V1",'Création champs PV'!BX36="V2"),"V",IF('Création champs PV'!BX36="B1","B",IF('Création champs PV'!BX36="B2","B",IF('Création champs PV'!BX36="1a","1a","")))))</f>
        <v/>
      </c>
      <c r="BY34" s="27" t="str">
        <f>IF('Création champs PV'!BY36=1,1,IF(OR('Création champs PV'!BY36="V1",'Création champs PV'!BY36="V2"),"V",IF('Création champs PV'!BY36="B1","B",IF('Création champs PV'!BY36="B2","B",IF('Création champs PV'!BY36="1a","1a","")))))</f>
        <v/>
      </c>
      <c r="BZ34" s="27" t="str">
        <f>IF('Création champs PV'!BZ36=1,1,IF(OR('Création champs PV'!BZ36="V1",'Création champs PV'!BZ36="V2"),"V",IF('Création champs PV'!BZ36="B1","B",IF('Création champs PV'!BZ36="B2","B",IF('Création champs PV'!BZ36="1a","1a","")))))</f>
        <v/>
      </c>
      <c r="CA34" s="27" t="str">
        <f>IF('Création champs PV'!CA36=1,1,IF(OR('Création champs PV'!CA36="V1",'Création champs PV'!CA36="V2"),"V",IF('Création champs PV'!CA36="B1","B",IF('Création champs PV'!CA36="B2","B",IF('Création champs PV'!CA36="1a","1a","")))))</f>
        <v/>
      </c>
      <c r="CB34" s="27" t="str">
        <f>IF('Création champs PV'!CB36=1,1,IF(OR('Création champs PV'!CB36="V1",'Création champs PV'!CB36="V2"),"V",IF('Création champs PV'!CB36="B1","B",IF('Création champs PV'!CB36="B2","B",IF('Création champs PV'!CB36="1a","1a","")))))</f>
        <v/>
      </c>
      <c r="CC34" s="27" t="str">
        <f>IF('Création champs PV'!CC36=1,1,IF(OR('Création champs PV'!CC36="V1",'Création champs PV'!CC36="V2"),"V",IF('Création champs PV'!CC36="B1","B",IF('Création champs PV'!CC36="B2","B",IF('Création champs PV'!CC36="1a","1a","")))))</f>
        <v/>
      </c>
      <c r="CD34" s="27" t="str">
        <f>IF('Création champs PV'!CD36=1,1,IF(OR('Création champs PV'!CD36="V1",'Création champs PV'!CD36="V2"),"V",IF('Création champs PV'!CD36="B1","B",IF('Création champs PV'!CD36="B2","B",IF('Création champs PV'!CD36="1a","1a","")))))</f>
        <v/>
      </c>
      <c r="CE34" s="27" t="str">
        <f>IF('Création champs PV'!CE36=1,1,IF(OR('Création champs PV'!CE36="V1",'Création champs PV'!CE36="V2"),"V",IF('Création champs PV'!CE36="B1","B",IF('Création champs PV'!CE36="B2","B",IF('Création champs PV'!CE36="1a","1a","")))))</f>
        <v/>
      </c>
      <c r="CF34" s="27" t="str">
        <f>IF('Création champs PV'!CF36=1,1,IF(OR('Création champs PV'!CF36="V1",'Création champs PV'!CF36="V2"),"V",IF('Création champs PV'!CF36="B1","B",IF('Création champs PV'!CF36="B2","B",IF('Création champs PV'!CF36="1a","1a","")))))</f>
        <v/>
      </c>
      <c r="CG34" s="27" t="str">
        <f>IF('Création champs PV'!CG36=1,1,IF(OR('Création champs PV'!CG36="V1",'Création champs PV'!CG36="V2"),"V",IF('Création champs PV'!CG36="B1","B",IF('Création champs PV'!CG36="B2","B",IF('Création champs PV'!CG36="1a","1a","")))))</f>
        <v/>
      </c>
      <c r="CH34" s="27" t="str">
        <f>IF('Création champs PV'!CH36=1,1,IF(OR('Création champs PV'!CH36="V1",'Création champs PV'!CH36="V2"),"V",IF('Création champs PV'!CH36="B1","B",IF('Création champs PV'!CH36="B2","B",IF('Création champs PV'!CH36="1a","1a","")))))</f>
        <v/>
      </c>
      <c r="CI34" s="27" t="str">
        <f>IF('Création champs PV'!CI36=1,1,IF(OR('Création champs PV'!CI36="V1",'Création champs PV'!CI36="V2"),"V",IF('Création champs PV'!CI36="B1","B",IF('Création champs PV'!CI36="B2","B",IF('Création champs PV'!CI36="1a","1a","")))))</f>
        <v/>
      </c>
      <c r="CJ34" s="27" t="str">
        <f>IF('Création champs PV'!CJ36=1,1,IF(OR('Création champs PV'!CJ36="V1",'Création champs PV'!CJ36="V2"),"V",IF('Création champs PV'!CJ36="B1","B",IF('Création champs PV'!CJ36="B2","B",IF('Création champs PV'!CJ36="1a","1a","")))))</f>
        <v/>
      </c>
      <c r="CK34" s="27" t="str">
        <f>IF('Création champs PV'!CK36=1,1,IF(OR('Création champs PV'!CK36="V1",'Création champs PV'!CK36="V2"),"V",IF('Création champs PV'!CK36="B1","B",IF('Création champs PV'!CK36="B2","B",IF('Création champs PV'!CK36="1a","1a","")))))</f>
        <v/>
      </c>
      <c r="CL34" s="27" t="str">
        <f>IF('Création champs PV'!CL36=1,1,IF(OR('Création champs PV'!CL36="V1",'Création champs PV'!CL36="V2"),"V",IF('Création champs PV'!CL36="B1","B",IF('Création champs PV'!CL36="B2","B",IF('Création champs PV'!CL36="1a","1a","")))))</f>
        <v/>
      </c>
      <c r="CM34" s="27" t="str">
        <f>IF('Création champs PV'!CM36=1,1,IF(OR('Création champs PV'!CM36="V1",'Création champs PV'!CM36="V2"),"V",IF('Création champs PV'!CM36="B1","B",IF('Création champs PV'!CM36="B2","B",IF('Création champs PV'!CM36="1a","1a","")))))</f>
        <v/>
      </c>
      <c r="CN34" s="27" t="str">
        <f>IF('Création champs PV'!CN36=1,1,IF(OR('Création champs PV'!CN36="V1",'Création champs PV'!CN36="V2"),"V",IF('Création champs PV'!CN36="B1","B",IF('Création champs PV'!CN36="B2","B",IF('Création champs PV'!CN36="1a","1a","")))))</f>
        <v/>
      </c>
      <c r="CO34" s="27" t="str">
        <f>IF('Création champs PV'!CO36=1,1,IF(OR('Création champs PV'!CO36="V1",'Création champs PV'!CO36="V2"),"V",IF('Création champs PV'!CO36="B1","B",IF('Création champs PV'!CO36="B2","B",IF('Création champs PV'!CO36="1a","1a","")))))</f>
        <v/>
      </c>
      <c r="CP34" s="27" t="str">
        <f>IF('Création champs PV'!CP36=1,1,IF(OR('Création champs PV'!CP36="V1",'Création champs PV'!CP36="V2"),"V",IF('Création champs PV'!CP36="B1","B",IF('Création champs PV'!CP36="B2","B",IF('Création champs PV'!CP36="1a","1a","")))))</f>
        <v/>
      </c>
      <c r="CQ34" s="27" t="str">
        <f>IF('Création champs PV'!CQ36=1,1,IF(OR('Création champs PV'!CQ36="V1",'Création champs PV'!CQ36="V2"),"V",IF('Création champs PV'!CQ36="B1","B",IF('Création champs PV'!CQ36="B2","B",IF('Création champs PV'!CQ36="1a","1a","")))))</f>
        <v/>
      </c>
      <c r="CR34" s="27" t="str">
        <f>IF('Création champs PV'!CR36=1,1,IF(OR('Création champs PV'!CR36="V1",'Création champs PV'!CR36="V2"),"V",IF('Création champs PV'!CR36="B1","B",IF('Création champs PV'!CR36="B2","B",IF('Création champs PV'!CR36="1a","1a","")))))</f>
        <v/>
      </c>
      <c r="CS34" s="27" t="str">
        <f>IF('Création champs PV'!CS36=1,1,IF(OR('Création champs PV'!CS36="V1",'Création champs PV'!CS36="V2"),"V",IF('Création champs PV'!CS36="B1","B",IF('Création champs PV'!CS36="B2","B",IF('Création champs PV'!CS36="1a","1a","")))))</f>
        <v/>
      </c>
      <c r="CT34" s="27" t="str">
        <f>IF('Création champs PV'!CT36=1,1,IF(OR('Création champs PV'!CT36="V1",'Création champs PV'!CT36="V2"),"V",IF('Création champs PV'!CT36="B1","B",IF('Création champs PV'!CT36="B2","B",IF('Création champs PV'!CT36="1a","1a","")))))</f>
        <v/>
      </c>
      <c r="CU34" s="27" t="str">
        <f>IF('Création champs PV'!CU36=1,1,IF(OR('Création champs PV'!CU36="V1",'Création champs PV'!CU36="V2"),"V",IF('Création champs PV'!CU36="B1","B",IF('Création champs PV'!CU36="B2","B",IF('Création champs PV'!CU36="1a","1a","")))))</f>
        <v/>
      </c>
      <c r="CV34" s="27" t="str">
        <f>IF('Création champs PV'!CV36=1,1,IF(OR('Création champs PV'!CV36="V1",'Création champs PV'!CV36="V2"),"V",IF('Création champs PV'!CV36="B1","B",IF('Création champs PV'!CV36="B2","B",IF('Création champs PV'!CV36="1a","1a","")))))</f>
        <v/>
      </c>
      <c r="CW34" s="27" t="str">
        <f>IF('Création champs PV'!CW36=1,1,IF(OR('Création champs PV'!CW36="V1",'Création champs PV'!CW36="V2"),"V",IF('Création champs PV'!CW36="B1","B",IF('Création champs PV'!CW36="B2","B",IF('Création champs PV'!CW36="1a","1a","")))))</f>
        <v/>
      </c>
      <c r="CX34" s="27" t="str">
        <f>IF('Création champs PV'!CX36=1,1,IF(OR('Création champs PV'!CX36="V1",'Création champs PV'!CX36="V2"),"V",IF('Création champs PV'!CX36="B1","B",IF('Création champs PV'!CX36="B2","B",IF('Création champs PV'!CX36="1a","1a","")))))</f>
        <v/>
      </c>
      <c r="CY34" s="27" t="str">
        <f>IF('Création champs PV'!CY36=1,1,IF(OR('Création champs PV'!CY36="V1",'Création champs PV'!CY36="V2"),"V",IF('Création champs PV'!CY36="B1","B",IF('Création champs PV'!CY36="B2","B",IF('Création champs PV'!CY36="1a","1a","")))))</f>
        <v/>
      </c>
      <c r="CZ34" s="27" t="str">
        <f>IF('Création champs PV'!CZ36=1,1,IF(OR('Création champs PV'!CZ36="V1",'Création champs PV'!CZ36="V2"),"V",IF('Création champs PV'!CZ36="B1","B",IF('Création champs PV'!CZ36="B2","B",IF('Création champs PV'!CZ36="1a","1a","")))))</f>
        <v/>
      </c>
      <c r="DA34" s="27" t="str">
        <f>IF('Création champs PV'!DA36=1,1,IF(OR('Création champs PV'!DA36="V1",'Création champs PV'!DA36="V2"),"V",IF('Création champs PV'!DA36="B1","B",IF('Création champs PV'!DA36="B2","B",IF('Création champs PV'!DA36="1a","1a","")))))</f>
        <v/>
      </c>
      <c r="DB34" s="27" t="str">
        <f>IF('Création champs PV'!DB36=1,1,IF(OR('Création champs PV'!DB36="V1",'Création champs PV'!DB36="V2"),"V",IF('Création champs PV'!DB36="B1","B",IF('Création champs PV'!DB36="B2","B",IF('Création champs PV'!DB36="1a","1a","")))))</f>
        <v/>
      </c>
      <c r="DC34" s="27" t="str">
        <f>IF('Création champs PV'!DC36=1,1,IF(OR('Création champs PV'!DC36="V1",'Création champs PV'!DC36="V2"),"V",IF('Création champs PV'!DC36="B1","B",IF('Création champs PV'!DC36="B2","B",IF('Création champs PV'!DC36="1a","1a","")))))</f>
        <v/>
      </c>
      <c r="DD34" s="28" t="str">
        <f>IF('Création champs PV'!DD36=1,1,IF(OR('Création champs PV'!DD36="V1",'Création champs PV'!DD36="V2"),"V",IF('Création champs PV'!DD36="B1","B",IF('Création champs PV'!DD36="B2","B",IF('Création champs PV'!DD36="1a","1a","")))))</f>
        <v/>
      </c>
      <c r="DE34" s="37"/>
    </row>
    <row r="35" spans="2:109" ht="21" customHeight="1" x14ac:dyDescent="0.25">
      <c r="B35" s="36"/>
      <c r="C35" s="26" t="str">
        <f>IF('Création champs PV'!C37=1,1,IF(OR('Création champs PV'!C37="V1",'Création champs PV'!C37="V2"),"V",IF('Création champs PV'!C37="B1","B",IF('Création champs PV'!C37="B2","B",IF('Création champs PV'!C37="1a","1a","")))))</f>
        <v/>
      </c>
      <c r="D35" s="27" t="str">
        <f>IF('Création champs PV'!D37=1,1,IF(OR('Création champs PV'!D37="V1",'Création champs PV'!D37="V2"),"V",IF('Création champs PV'!D37="B1","B",IF('Création champs PV'!D37="B2","B",IF('Création champs PV'!D37="1a","1a","")))))</f>
        <v/>
      </c>
      <c r="E35" s="27" t="str">
        <f>IF('Création champs PV'!E37=1,1,IF(OR('Création champs PV'!E37="V1",'Création champs PV'!E37="V2"),"V",IF('Création champs PV'!E37="B1","B",IF('Création champs PV'!E37="B2","B",IF('Création champs PV'!E37="1a","1a","")))))</f>
        <v/>
      </c>
      <c r="F35" s="27" t="str">
        <f>IF('Création champs PV'!F37=1,1,IF(OR('Création champs PV'!F37="V1",'Création champs PV'!F37="V2"),"V",IF('Création champs PV'!F37="B1","B",IF('Création champs PV'!F37="B2","B",IF('Création champs PV'!F37="1a","1a","")))))</f>
        <v/>
      </c>
      <c r="G35" s="27" t="str">
        <f>IF('Création champs PV'!G37=1,1,IF(OR('Création champs PV'!G37="V1",'Création champs PV'!G37="V2"),"V",IF('Création champs PV'!G37="B1","B",IF('Création champs PV'!G37="B2","B",IF('Création champs PV'!G37="1a","1a","")))))</f>
        <v/>
      </c>
      <c r="H35" s="27" t="str">
        <f>IF('Création champs PV'!H37=1,1,IF(OR('Création champs PV'!H37="V1",'Création champs PV'!H37="V2"),"V",IF('Création champs PV'!H37="B1","B",IF('Création champs PV'!H37="B2","B",IF('Création champs PV'!H37="1a","1a","")))))</f>
        <v/>
      </c>
      <c r="I35" s="27" t="str">
        <f>IF('Création champs PV'!I37=1,1,IF(OR('Création champs PV'!I37="V1",'Création champs PV'!I37="V2"),"V",IF('Création champs PV'!I37="B1","B",IF('Création champs PV'!I37="B2","B",IF('Création champs PV'!I37="1a","1a","")))))</f>
        <v/>
      </c>
      <c r="J35" s="27" t="str">
        <f>IF('Création champs PV'!J37=1,1,IF(OR('Création champs PV'!J37="V1",'Création champs PV'!J37="V2"),"V",IF('Création champs PV'!J37="B1","B",IF('Création champs PV'!J37="B2","B",IF('Création champs PV'!J37="1a","1a","")))))</f>
        <v/>
      </c>
      <c r="K35" s="27" t="str">
        <f>IF('Création champs PV'!K37=1,1,IF(OR('Création champs PV'!K37="V1",'Création champs PV'!K37="V2"),"V",IF('Création champs PV'!K37="B1","B",IF('Création champs PV'!K37="B2","B",IF('Création champs PV'!K37="1a","1a","")))))</f>
        <v/>
      </c>
      <c r="L35" s="27" t="str">
        <f>IF('Création champs PV'!L37=1,1,IF(OR('Création champs PV'!L37="V1",'Création champs PV'!L37="V2"),"V",IF('Création champs PV'!L37="B1","B",IF('Création champs PV'!L37="B2","B",IF('Création champs PV'!L37="1a","1a","")))))</f>
        <v/>
      </c>
      <c r="M35" s="27" t="str">
        <f>IF('Création champs PV'!M37=1,1,IF(OR('Création champs PV'!M37="V1",'Création champs PV'!M37="V2"),"V",IF('Création champs PV'!M37="B1","B",IF('Création champs PV'!M37="B2","B",IF('Création champs PV'!M37="1a","1a","")))))</f>
        <v/>
      </c>
      <c r="N35" s="27" t="str">
        <f>IF('Création champs PV'!N37=1,1,IF(OR('Création champs PV'!N37="V1",'Création champs PV'!N37="V2"),"V",IF('Création champs PV'!N37="B1","B",IF('Création champs PV'!N37="B2","B",IF('Création champs PV'!N37="1a","1a","")))))</f>
        <v/>
      </c>
      <c r="O35" s="27" t="str">
        <f>IF('Création champs PV'!O37=1,1,IF(OR('Création champs PV'!O37="V1",'Création champs PV'!O37="V2"),"V",IF('Création champs PV'!O37="B1","B",IF('Création champs PV'!O37="B2","B",IF('Création champs PV'!O37="1a","1a","")))))</f>
        <v/>
      </c>
      <c r="P35" s="27" t="str">
        <f>IF('Création champs PV'!P37=1,1,IF(OR('Création champs PV'!P37="V1",'Création champs PV'!P37="V2"),"V",IF('Création champs PV'!P37="B1","B",IF('Création champs PV'!P37="B2","B",IF('Création champs PV'!P37="1a","1a","")))))</f>
        <v/>
      </c>
      <c r="Q35" s="27" t="str">
        <f>IF('Création champs PV'!Q37=1,1,IF(OR('Création champs PV'!Q37="V1",'Création champs PV'!Q37="V2"),"V",IF('Création champs PV'!Q37="B1","B",IF('Création champs PV'!Q37="B2","B",IF('Création champs PV'!Q37="1a","1a","")))))</f>
        <v/>
      </c>
      <c r="R35" s="27" t="str">
        <f>IF('Création champs PV'!R37=1,1,IF(OR('Création champs PV'!R37="V1",'Création champs PV'!R37="V2"),"V",IF('Création champs PV'!R37="B1","B",IF('Création champs PV'!R37="B2","B",IF('Création champs PV'!R37="1a","1a","")))))</f>
        <v/>
      </c>
      <c r="S35" s="27" t="str">
        <f>IF('Création champs PV'!S37=1,1,IF(OR('Création champs PV'!S37="V1",'Création champs PV'!S37="V2"),"V",IF('Création champs PV'!S37="B1","B",IF('Création champs PV'!S37="B2","B",IF('Création champs PV'!S37="1a","1a","")))))</f>
        <v/>
      </c>
      <c r="T35" s="27" t="str">
        <f>IF('Création champs PV'!T37=1,1,IF(OR('Création champs PV'!T37="V1",'Création champs PV'!T37="V2"),"V",IF('Création champs PV'!T37="B1","B",IF('Création champs PV'!T37="B2","B",IF('Création champs PV'!T37="1a","1a","")))))</f>
        <v/>
      </c>
      <c r="U35" s="27" t="str">
        <f>IF('Création champs PV'!U37=1,1,IF(OR('Création champs PV'!U37="V1",'Création champs PV'!U37="V2"),"V",IF('Création champs PV'!U37="B1","B",IF('Création champs PV'!U37="B2","B",IF('Création champs PV'!U37="1a","1a","")))))</f>
        <v/>
      </c>
      <c r="V35" s="27" t="str">
        <f>IF('Création champs PV'!V37=1,1,IF(OR('Création champs PV'!V37="V1",'Création champs PV'!V37="V2"),"V",IF('Création champs PV'!V37="B1","B",IF('Création champs PV'!V37="B2","B",IF('Création champs PV'!V37="1a","1a","")))))</f>
        <v/>
      </c>
      <c r="W35" s="27" t="str">
        <f>IF('Création champs PV'!W37=1,1,IF(OR('Création champs PV'!W37="V1",'Création champs PV'!W37="V2"),"V",IF('Création champs PV'!W37="B1","B",IF('Création champs PV'!W37="B2","B",IF('Création champs PV'!W37="1a","1a","")))))</f>
        <v/>
      </c>
      <c r="X35" s="27" t="str">
        <f>IF('Création champs PV'!X37=1,1,IF(OR('Création champs PV'!X37="V1",'Création champs PV'!X37="V2"),"V",IF('Création champs PV'!X37="B1","B",IF('Création champs PV'!X37="B2","B",IF('Création champs PV'!X37="1a","1a","")))))</f>
        <v/>
      </c>
      <c r="Y35" s="27" t="str">
        <f>IF('Création champs PV'!Y37=1,1,IF(OR('Création champs PV'!Y37="V1",'Création champs PV'!Y37="V2"),"V",IF('Création champs PV'!Y37="B1","B",IF('Création champs PV'!Y37="B2","B",IF('Création champs PV'!Y37="1a","1a","")))))</f>
        <v/>
      </c>
      <c r="Z35" s="27" t="str">
        <f>IF('Création champs PV'!Z37=1,1,IF(OR('Création champs PV'!Z37="V1",'Création champs PV'!Z37="V2"),"V",IF('Création champs PV'!Z37="B1","B",IF('Création champs PV'!Z37="B2","B",IF('Création champs PV'!Z37="1a","1a","")))))</f>
        <v/>
      </c>
      <c r="AA35" s="27" t="str">
        <f>IF('Création champs PV'!AA37=1,1,IF(OR('Création champs PV'!AA37="V1",'Création champs PV'!AA37="V2"),"V",IF('Création champs PV'!AA37="B1","B",IF('Création champs PV'!AA37="B2","B",IF('Création champs PV'!AA37="1a","1a","")))))</f>
        <v/>
      </c>
      <c r="AB35" s="27" t="str">
        <f>IF('Création champs PV'!AB37=1,1,IF(OR('Création champs PV'!AB37="V1",'Création champs PV'!AB37="V2"),"V",IF('Création champs PV'!AB37="B1","B",IF('Création champs PV'!AB37="B2","B",IF('Création champs PV'!AB37="1a","1a","")))))</f>
        <v/>
      </c>
      <c r="AC35" s="27" t="str">
        <f>IF('Création champs PV'!AC37=1,1,IF(OR('Création champs PV'!AC37="V1",'Création champs PV'!AC37="V2"),"V",IF('Création champs PV'!AC37="B1","B",IF('Création champs PV'!AC37="B2","B",IF('Création champs PV'!AC37="1a","1a","")))))</f>
        <v/>
      </c>
      <c r="AD35" s="27" t="str">
        <f>IF('Création champs PV'!AD37=1,1,IF(OR('Création champs PV'!AD37="V1",'Création champs PV'!AD37="V2"),"V",IF('Création champs PV'!AD37="B1","B",IF('Création champs PV'!AD37="B2","B",IF('Création champs PV'!AD37="1a","1a","")))))</f>
        <v/>
      </c>
      <c r="AE35" s="27" t="str">
        <f>IF('Création champs PV'!AE37=1,1,IF(OR('Création champs PV'!AE37="V1",'Création champs PV'!AE37="V2"),"V",IF('Création champs PV'!AE37="B1","B",IF('Création champs PV'!AE37="B2","B",IF('Création champs PV'!AE37="1a","1a","")))))</f>
        <v/>
      </c>
      <c r="AF35" s="27" t="str">
        <f>IF('Création champs PV'!AF37=1,1,IF(OR('Création champs PV'!AF37="V1",'Création champs PV'!AF37="V2"),"V",IF('Création champs PV'!AF37="B1","B",IF('Création champs PV'!AF37="B2","B",IF('Création champs PV'!AF37="1a","1a","")))))</f>
        <v/>
      </c>
      <c r="AG35" s="27" t="str">
        <f>IF('Création champs PV'!AG37=1,1,IF(OR('Création champs PV'!AG37="V1",'Création champs PV'!AG37="V2"),"V",IF('Création champs PV'!AG37="B1","B",IF('Création champs PV'!AG37="B2","B",IF('Création champs PV'!AG37="1a","1a","")))))</f>
        <v/>
      </c>
      <c r="AH35" s="27" t="str">
        <f>IF('Création champs PV'!AH37=1,1,IF(OR('Création champs PV'!AH37="V1",'Création champs PV'!AH37="V2"),"V",IF('Création champs PV'!AH37="B1","B",IF('Création champs PV'!AH37="B2","B",IF('Création champs PV'!AH37="1a","1a","")))))</f>
        <v/>
      </c>
      <c r="AI35" s="27" t="str">
        <f>IF('Création champs PV'!AI37=1,1,IF(OR('Création champs PV'!AI37="V1",'Création champs PV'!AI37="V2"),"V",IF('Création champs PV'!AI37="B1","B",IF('Création champs PV'!AI37="B2","B",IF('Création champs PV'!AI37="1a","1a","")))))</f>
        <v/>
      </c>
      <c r="AJ35" s="27" t="str">
        <f>IF('Création champs PV'!AJ37=1,1,IF(OR('Création champs PV'!AJ37="V1",'Création champs PV'!AJ37="V2"),"V",IF('Création champs PV'!AJ37="B1","B",IF('Création champs PV'!AJ37="B2","B",IF('Création champs PV'!AJ37="1a","1a","")))))</f>
        <v/>
      </c>
      <c r="AK35" s="27" t="str">
        <f>IF('Création champs PV'!AK37=1,1,IF(OR('Création champs PV'!AK37="V1",'Création champs PV'!AK37="V2"),"V",IF('Création champs PV'!AK37="B1","B",IF('Création champs PV'!AK37="B2","B",IF('Création champs PV'!AK37="1a","1a","")))))</f>
        <v/>
      </c>
      <c r="AL35" s="27" t="str">
        <f>IF('Création champs PV'!AL37=1,1,IF(OR('Création champs PV'!AL37="V1",'Création champs PV'!AL37="V2"),"V",IF('Création champs PV'!AL37="B1","B",IF('Création champs PV'!AL37="B2","B",IF('Création champs PV'!AL37="1a","1a","")))))</f>
        <v/>
      </c>
      <c r="AM35" s="27" t="str">
        <f>IF('Création champs PV'!AM37=1,1,IF(OR('Création champs PV'!AM37="V1",'Création champs PV'!AM37="V2"),"V",IF('Création champs PV'!AM37="B1","B",IF('Création champs PV'!AM37="B2","B",IF('Création champs PV'!AM37="1a","1a","")))))</f>
        <v/>
      </c>
      <c r="AN35" s="27" t="str">
        <f>IF('Création champs PV'!AN37=1,1,IF(OR('Création champs PV'!AN37="V1",'Création champs PV'!AN37="V2"),"V",IF('Création champs PV'!AN37="B1","B",IF('Création champs PV'!AN37="B2","B",IF('Création champs PV'!AN37="1a","1a","")))))</f>
        <v/>
      </c>
      <c r="AO35" s="27" t="str">
        <f>IF('Création champs PV'!AO37=1,1,IF(OR('Création champs PV'!AO37="V1",'Création champs PV'!AO37="V2"),"V",IF('Création champs PV'!AO37="B1","B",IF('Création champs PV'!AO37="B2","B",IF('Création champs PV'!AO37="1a","1a","")))))</f>
        <v/>
      </c>
      <c r="AP35" s="27" t="str">
        <f>IF('Création champs PV'!AP37=1,1,IF(OR('Création champs PV'!AP37="V1",'Création champs PV'!AP37="V2"),"V",IF('Création champs PV'!AP37="B1","B",IF('Création champs PV'!AP37="B2","B",IF('Création champs PV'!AP37="1a","1a","")))))</f>
        <v/>
      </c>
      <c r="AQ35" s="27" t="str">
        <f>IF('Création champs PV'!AQ37=1,1,IF(OR('Création champs PV'!AQ37="V1",'Création champs PV'!AQ37="V2"),"V",IF('Création champs PV'!AQ37="B1","B",IF('Création champs PV'!AQ37="B2","B",IF('Création champs PV'!AQ37="1a","1a","")))))</f>
        <v/>
      </c>
      <c r="AR35" s="27" t="str">
        <f>IF('Création champs PV'!AR37=1,1,IF(OR('Création champs PV'!AR37="V1",'Création champs PV'!AR37="V2"),"V",IF('Création champs PV'!AR37="B1","B",IF('Création champs PV'!AR37="B2","B",IF('Création champs PV'!AR37="1a","1a","")))))</f>
        <v/>
      </c>
      <c r="AS35" s="27" t="str">
        <f>IF('Création champs PV'!AS37=1,1,IF(OR('Création champs PV'!AS37="V1",'Création champs PV'!AS37="V2"),"V",IF('Création champs PV'!AS37="B1","B",IF('Création champs PV'!AS37="B2","B",IF('Création champs PV'!AS37="1a","1a","")))))</f>
        <v/>
      </c>
      <c r="AT35" s="27" t="str">
        <f>IF('Création champs PV'!AT37=1,1,IF(OR('Création champs PV'!AT37="V1",'Création champs PV'!AT37="V2"),"V",IF('Création champs PV'!AT37="B1","B",IF('Création champs PV'!AT37="B2","B",IF('Création champs PV'!AT37="1a","1a","")))))</f>
        <v/>
      </c>
      <c r="AU35" s="27" t="str">
        <f>IF('Création champs PV'!AU37=1,1,IF(OR('Création champs PV'!AU37="V1",'Création champs PV'!AU37="V2"),"V",IF('Création champs PV'!AU37="B1","B",IF('Création champs PV'!AU37="B2","B",IF('Création champs PV'!AU37="1a","1a","")))))</f>
        <v/>
      </c>
      <c r="AV35" s="27" t="str">
        <f>IF('Création champs PV'!AV37=1,1,IF(OR('Création champs PV'!AV37="V1",'Création champs PV'!AV37="V2"),"V",IF('Création champs PV'!AV37="B1","B",IF('Création champs PV'!AV37="B2","B",IF('Création champs PV'!AV37="1a","1a","")))))</f>
        <v/>
      </c>
      <c r="AW35" s="27" t="str">
        <f>IF('Création champs PV'!AW37=1,1,IF(OR('Création champs PV'!AW37="V1",'Création champs PV'!AW37="V2"),"V",IF('Création champs PV'!AW37="B1","B",IF('Création champs PV'!AW37="B2","B",IF('Création champs PV'!AW37="1a","1a","")))))</f>
        <v/>
      </c>
      <c r="AX35" s="27" t="str">
        <f>IF('Création champs PV'!AX37=1,1,IF(OR('Création champs PV'!AX37="V1",'Création champs PV'!AX37="V2"),"V",IF('Création champs PV'!AX37="B1","B",IF('Création champs PV'!AX37="B2","B",IF('Création champs PV'!AX37="1a","1a","")))))</f>
        <v/>
      </c>
      <c r="AY35" s="27" t="str">
        <f>IF('Création champs PV'!AY37=1,1,IF(OR('Création champs PV'!AY37="V1",'Création champs PV'!AY37="V2"),"V",IF('Création champs PV'!AY37="B1","B",IF('Création champs PV'!AY37="B2","B",IF('Création champs PV'!AY37="1a","1a","")))))</f>
        <v/>
      </c>
      <c r="AZ35" s="27" t="str">
        <f>IF('Création champs PV'!AZ37=1,1,IF(OR('Création champs PV'!AZ37="V1",'Création champs PV'!AZ37="V2"),"V",IF('Création champs PV'!AZ37="B1","B",IF('Création champs PV'!AZ37="B2","B",IF('Création champs PV'!AZ37="1a","1a","")))))</f>
        <v/>
      </c>
      <c r="BA35" s="27" t="str">
        <f>IF('Création champs PV'!BA37=1,1,IF(OR('Création champs PV'!BA37="V1",'Création champs PV'!BA37="V2"),"V",IF('Création champs PV'!BA37="B1","B",IF('Création champs PV'!BA37="B2","B",IF('Création champs PV'!BA37="1a","1a","")))))</f>
        <v/>
      </c>
      <c r="BB35" s="27" t="str">
        <f>IF('Création champs PV'!BB37=1,1,IF(OR('Création champs PV'!BB37="V1",'Création champs PV'!BB37="V2"),"V",IF('Création champs PV'!BB37="B1","B",IF('Création champs PV'!BB37="B2","B",IF('Création champs PV'!BB37="1a","1a","")))))</f>
        <v/>
      </c>
      <c r="BC35" s="27" t="str">
        <f>IF('Création champs PV'!BC37=1,1,IF(OR('Création champs PV'!BC37="V1",'Création champs PV'!BC37="V2"),"V",IF('Création champs PV'!BC37="B1","B",IF('Création champs PV'!BC37="B2","B",IF('Création champs PV'!BC37="1a","1a","")))))</f>
        <v/>
      </c>
      <c r="BD35" s="27" t="str">
        <f>IF('Création champs PV'!BD37=1,1,IF(OR('Création champs PV'!BD37="V1",'Création champs PV'!BD37="V2"),"V",IF('Création champs PV'!BD37="B1","B",IF('Création champs PV'!BD37="B2","B",IF('Création champs PV'!BD37="1a","1a","")))))</f>
        <v/>
      </c>
      <c r="BE35" s="27" t="str">
        <f>IF('Création champs PV'!BE37=1,1,IF(OR('Création champs PV'!BE37="V1",'Création champs PV'!BE37="V2"),"V",IF('Création champs PV'!BE37="B1","B",IF('Création champs PV'!BE37="B2","B",IF('Création champs PV'!BE37="1a","1a","")))))</f>
        <v/>
      </c>
      <c r="BF35" s="27" t="str">
        <f>IF('Création champs PV'!BF37=1,1,IF(OR('Création champs PV'!BF37="V1",'Création champs PV'!BF37="V2"),"V",IF('Création champs PV'!BF37="B1","B",IF('Création champs PV'!BF37="B2","B",IF('Création champs PV'!BF37="1a","1a","")))))</f>
        <v/>
      </c>
      <c r="BG35" s="27" t="str">
        <f>IF('Création champs PV'!BG37=1,1,IF(OR('Création champs PV'!BG37="V1",'Création champs PV'!BG37="V2"),"V",IF('Création champs PV'!BG37="B1","B",IF('Création champs PV'!BG37="B2","B",IF('Création champs PV'!BG37="1a","1a","")))))</f>
        <v/>
      </c>
      <c r="BH35" s="27" t="str">
        <f>IF('Création champs PV'!BH37=1,1,IF(OR('Création champs PV'!BH37="V1",'Création champs PV'!BH37="V2"),"V",IF('Création champs PV'!BH37="B1","B",IF('Création champs PV'!BH37="B2","B",IF('Création champs PV'!BH37="1a","1a","")))))</f>
        <v/>
      </c>
      <c r="BI35" s="27" t="str">
        <f>IF('Création champs PV'!BI37=1,1,IF(OR('Création champs PV'!BI37="V1",'Création champs PV'!BI37="V2"),"V",IF('Création champs PV'!BI37="B1","B",IF('Création champs PV'!BI37="B2","B",IF('Création champs PV'!BI37="1a","1a","")))))</f>
        <v/>
      </c>
      <c r="BJ35" s="27" t="str">
        <f>IF('Création champs PV'!BJ37=1,1,IF(OR('Création champs PV'!BJ37="V1",'Création champs PV'!BJ37="V2"),"V",IF('Création champs PV'!BJ37="B1","B",IF('Création champs PV'!BJ37="B2","B",IF('Création champs PV'!BJ37="1a","1a","")))))</f>
        <v/>
      </c>
      <c r="BK35" s="27" t="str">
        <f>IF('Création champs PV'!BK37=1,1,IF(OR('Création champs PV'!BK37="V1",'Création champs PV'!BK37="V2"),"V",IF('Création champs PV'!BK37="B1","B",IF('Création champs PV'!BK37="B2","B",IF('Création champs PV'!BK37="1a","1a","")))))</f>
        <v/>
      </c>
      <c r="BL35" s="27" t="str">
        <f>IF('Création champs PV'!BL37=1,1,IF(OR('Création champs PV'!BL37="V1",'Création champs PV'!BL37="V2"),"V",IF('Création champs PV'!BL37="B1","B",IF('Création champs PV'!BL37="B2","B",IF('Création champs PV'!BL37="1a","1a","")))))</f>
        <v/>
      </c>
      <c r="BM35" s="27" t="str">
        <f>IF('Création champs PV'!BM37=1,1,IF(OR('Création champs PV'!BM37="V1",'Création champs PV'!BM37="V2"),"V",IF('Création champs PV'!BM37="B1","B",IF('Création champs PV'!BM37="B2","B",IF('Création champs PV'!BM37="1a","1a","")))))</f>
        <v/>
      </c>
      <c r="BN35" s="27" t="str">
        <f>IF('Création champs PV'!BN37=1,1,IF(OR('Création champs PV'!BN37="V1",'Création champs PV'!BN37="V2"),"V",IF('Création champs PV'!BN37="B1","B",IF('Création champs PV'!BN37="B2","B",IF('Création champs PV'!BN37="1a","1a","")))))</f>
        <v/>
      </c>
      <c r="BO35" s="27" t="str">
        <f>IF('Création champs PV'!BO37=1,1,IF(OR('Création champs PV'!BO37="V1",'Création champs PV'!BO37="V2"),"V",IF('Création champs PV'!BO37="B1","B",IF('Création champs PV'!BO37="B2","B",IF('Création champs PV'!BO37="1a","1a","")))))</f>
        <v/>
      </c>
      <c r="BP35" s="27" t="str">
        <f>IF('Création champs PV'!BP37=1,1,IF(OR('Création champs PV'!BP37="V1",'Création champs PV'!BP37="V2"),"V",IF('Création champs PV'!BP37="B1","B",IF('Création champs PV'!BP37="B2","B",IF('Création champs PV'!BP37="1a","1a","")))))</f>
        <v/>
      </c>
      <c r="BQ35" s="27" t="str">
        <f>IF('Création champs PV'!BQ37=1,1,IF(OR('Création champs PV'!BQ37="V1",'Création champs PV'!BQ37="V2"),"V",IF('Création champs PV'!BQ37="B1","B",IF('Création champs PV'!BQ37="B2","B",IF('Création champs PV'!BQ37="1a","1a","")))))</f>
        <v/>
      </c>
      <c r="BR35" s="27" t="str">
        <f>IF('Création champs PV'!BR37=1,1,IF(OR('Création champs PV'!BR37="V1",'Création champs PV'!BR37="V2"),"V",IF('Création champs PV'!BR37="B1","B",IF('Création champs PV'!BR37="B2","B",IF('Création champs PV'!BR37="1a","1a","")))))</f>
        <v/>
      </c>
      <c r="BS35" s="27" t="str">
        <f>IF('Création champs PV'!BS37=1,1,IF(OR('Création champs PV'!BS37="V1",'Création champs PV'!BS37="V2"),"V",IF('Création champs PV'!BS37="B1","B",IF('Création champs PV'!BS37="B2","B",IF('Création champs PV'!BS37="1a","1a","")))))</f>
        <v/>
      </c>
      <c r="BT35" s="27" t="str">
        <f>IF('Création champs PV'!BT37=1,1,IF(OR('Création champs PV'!BT37="V1",'Création champs PV'!BT37="V2"),"V",IF('Création champs PV'!BT37="B1","B",IF('Création champs PV'!BT37="B2","B",IF('Création champs PV'!BT37="1a","1a","")))))</f>
        <v/>
      </c>
      <c r="BU35" s="27" t="str">
        <f>IF('Création champs PV'!BU37=1,1,IF(OR('Création champs PV'!BU37="V1",'Création champs PV'!BU37="V2"),"V",IF('Création champs PV'!BU37="B1","B",IF('Création champs PV'!BU37="B2","B",IF('Création champs PV'!BU37="1a","1a","")))))</f>
        <v/>
      </c>
      <c r="BV35" s="27" t="str">
        <f>IF('Création champs PV'!BV37=1,1,IF(OR('Création champs PV'!BV37="V1",'Création champs PV'!BV37="V2"),"V",IF('Création champs PV'!BV37="B1","B",IF('Création champs PV'!BV37="B2","B",IF('Création champs PV'!BV37="1a","1a","")))))</f>
        <v/>
      </c>
      <c r="BW35" s="27" t="str">
        <f>IF('Création champs PV'!BW37=1,1,IF(OR('Création champs PV'!BW37="V1",'Création champs PV'!BW37="V2"),"V",IF('Création champs PV'!BW37="B1","B",IF('Création champs PV'!BW37="B2","B",IF('Création champs PV'!BW37="1a","1a","")))))</f>
        <v/>
      </c>
      <c r="BX35" s="27" t="str">
        <f>IF('Création champs PV'!BX37=1,1,IF(OR('Création champs PV'!BX37="V1",'Création champs PV'!BX37="V2"),"V",IF('Création champs PV'!BX37="B1","B",IF('Création champs PV'!BX37="B2","B",IF('Création champs PV'!BX37="1a","1a","")))))</f>
        <v/>
      </c>
      <c r="BY35" s="27" t="str">
        <f>IF('Création champs PV'!BY37=1,1,IF(OR('Création champs PV'!BY37="V1",'Création champs PV'!BY37="V2"),"V",IF('Création champs PV'!BY37="B1","B",IF('Création champs PV'!BY37="B2","B",IF('Création champs PV'!BY37="1a","1a","")))))</f>
        <v/>
      </c>
      <c r="BZ35" s="27" t="str">
        <f>IF('Création champs PV'!BZ37=1,1,IF(OR('Création champs PV'!BZ37="V1",'Création champs PV'!BZ37="V2"),"V",IF('Création champs PV'!BZ37="B1","B",IF('Création champs PV'!BZ37="B2","B",IF('Création champs PV'!BZ37="1a","1a","")))))</f>
        <v/>
      </c>
      <c r="CA35" s="27" t="str">
        <f>IF('Création champs PV'!CA37=1,1,IF(OR('Création champs PV'!CA37="V1",'Création champs PV'!CA37="V2"),"V",IF('Création champs PV'!CA37="B1","B",IF('Création champs PV'!CA37="B2","B",IF('Création champs PV'!CA37="1a","1a","")))))</f>
        <v/>
      </c>
      <c r="CB35" s="27" t="str">
        <f>IF('Création champs PV'!CB37=1,1,IF(OR('Création champs PV'!CB37="V1",'Création champs PV'!CB37="V2"),"V",IF('Création champs PV'!CB37="B1","B",IF('Création champs PV'!CB37="B2","B",IF('Création champs PV'!CB37="1a","1a","")))))</f>
        <v/>
      </c>
      <c r="CC35" s="27" t="str">
        <f>IF('Création champs PV'!CC37=1,1,IF(OR('Création champs PV'!CC37="V1",'Création champs PV'!CC37="V2"),"V",IF('Création champs PV'!CC37="B1","B",IF('Création champs PV'!CC37="B2","B",IF('Création champs PV'!CC37="1a","1a","")))))</f>
        <v/>
      </c>
      <c r="CD35" s="27" t="str">
        <f>IF('Création champs PV'!CD37=1,1,IF(OR('Création champs PV'!CD37="V1",'Création champs PV'!CD37="V2"),"V",IF('Création champs PV'!CD37="B1","B",IF('Création champs PV'!CD37="B2","B",IF('Création champs PV'!CD37="1a","1a","")))))</f>
        <v/>
      </c>
      <c r="CE35" s="27" t="str">
        <f>IF('Création champs PV'!CE37=1,1,IF(OR('Création champs PV'!CE37="V1",'Création champs PV'!CE37="V2"),"V",IF('Création champs PV'!CE37="B1","B",IF('Création champs PV'!CE37="B2","B",IF('Création champs PV'!CE37="1a","1a","")))))</f>
        <v/>
      </c>
      <c r="CF35" s="27" t="str">
        <f>IF('Création champs PV'!CF37=1,1,IF(OR('Création champs PV'!CF37="V1",'Création champs PV'!CF37="V2"),"V",IF('Création champs PV'!CF37="B1","B",IF('Création champs PV'!CF37="B2","B",IF('Création champs PV'!CF37="1a","1a","")))))</f>
        <v/>
      </c>
      <c r="CG35" s="27" t="str">
        <f>IF('Création champs PV'!CG37=1,1,IF(OR('Création champs PV'!CG37="V1",'Création champs PV'!CG37="V2"),"V",IF('Création champs PV'!CG37="B1","B",IF('Création champs PV'!CG37="B2","B",IF('Création champs PV'!CG37="1a","1a","")))))</f>
        <v/>
      </c>
      <c r="CH35" s="27" t="str">
        <f>IF('Création champs PV'!CH37=1,1,IF(OR('Création champs PV'!CH37="V1",'Création champs PV'!CH37="V2"),"V",IF('Création champs PV'!CH37="B1","B",IF('Création champs PV'!CH37="B2","B",IF('Création champs PV'!CH37="1a","1a","")))))</f>
        <v/>
      </c>
      <c r="CI35" s="27" t="str">
        <f>IF('Création champs PV'!CI37=1,1,IF(OR('Création champs PV'!CI37="V1",'Création champs PV'!CI37="V2"),"V",IF('Création champs PV'!CI37="B1","B",IF('Création champs PV'!CI37="B2","B",IF('Création champs PV'!CI37="1a","1a","")))))</f>
        <v/>
      </c>
      <c r="CJ35" s="27" t="str">
        <f>IF('Création champs PV'!CJ37=1,1,IF(OR('Création champs PV'!CJ37="V1",'Création champs PV'!CJ37="V2"),"V",IF('Création champs PV'!CJ37="B1","B",IF('Création champs PV'!CJ37="B2","B",IF('Création champs PV'!CJ37="1a","1a","")))))</f>
        <v/>
      </c>
      <c r="CK35" s="27" t="str">
        <f>IF('Création champs PV'!CK37=1,1,IF(OR('Création champs PV'!CK37="V1",'Création champs PV'!CK37="V2"),"V",IF('Création champs PV'!CK37="B1","B",IF('Création champs PV'!CK37="B2","B",IF('Création champs PV'!CK37="1a","1a","")))))</f>
        <v/>
      </c>
      <c r="CL35" s="27" t="str">
        <f>IF('Création champs PV'!CL37=1,1,IF(OR('Création champs PV'!CL37="V1",'Création champs PV'!CL37="V2"),"V",IF('Création champs PV'!CL37="B1","B",IF('Création champs PV'!CL37="B2","B",IF('Création champs PV'!CL37="1a","1a","")))))</f>
        <v/>
      </c>
      <c r="CM35" s="27" t="str">
        <f>IF('Création champs PV'!CM37=1,1,IF(OR('Création champs PV'!CM37="V1",'Création champs PV'!CM37="V2"),"V",IF('Création champs PV'!CM37="B1","B",IF('Création champs PV'!CM37="B2","B",IF('Création champs PV'!CM37="1a","1a","")))))</f>
        <v/>
      </c>
      <c r="CN35" s="27" t="str">
        <f>IF('Création champs PV'!CN37=1,1,IF(OR('Création champs PV'!CN37="V1",'Création champs PV'!CN37="V2"),"V",IF('Création champs PV'!CN37="B1","B",IF('Création champs PV'!CN37="B2","B",IF('Création champs PV'!CN37="1a","1a","")))))</f>
        <v/>
      </c>
      <c r="CO35" s="27" t="str">
        <f>IF('Création champs PV'!CO37=1,1,IF(OR('Création champs PV'!CO37="V1",'Création champs PV'!CO37="V2"),"V",IF('Création champs PV'!CO37="B1","B",IF('Création champs PV'!CO37="B2","B",IF('Création champs PV'!CO37="1a","1a","")))))</f>
        <v/>
      </c>
      <c r="CP35" s="27" t="str">
        <f>IF('Création champs PV'!CP37=1,1,IF(OR('Création champs PV'!CP37="V1",'Création champs PV'!CP37="V2"),"V",IF('Création champs PV'!CP37="B1","B",IF('Création champs PV'!CP37="B2","B",IF('Création champs PV'!CP37="1a","1a","")))))</f>
        <v/>
      </c>
      <c r="CQ35" s="27" t="str">
        <f>IF('Création champs PV'!CQ37=1,1,IF(OR('Création champs PV'!CQ37="V1",'Création champs PV'!CQ37="V2"),"V",IF('Création champs PV'!CQ37="B1","B",IF('Création champs PV'!CQ37="B2","B",IF('Création champs PV'!CQ37="1a","1a","")))))</f>
        <v/>
      </c>
      <c r="CR35" s="27" t="str">
        <f>IF('Création champs PV'!CR37=1,1,IF(OR('Création champs PV'!CR37="V1",'Création champs PV'!CR37="V2"),"V",IF('Création champs PV'!CR37="B1","B",IF('Création champs PV'!CR37="B2","B",IF('Création champs PV'!CR37="1a","1a","")))))</f>
        <v/>
      </c>
      <c r="CS35" s="27" t="str">
        <f>IF('Création champs PV'!CS37=1,1,IF(OR('Création champs PV'!CS37="V1",'Création champs PV'!CS37="V2"),"V",IF('Création champs PV'!CS37="B1","B",IF('Création champs PV'!CS37="B2","B",IF('Création champs PV'!CS37="1a","1a","")))))</f>
        <v/>
      </c>
      <c r="CT35" s="27" t="str">
        <f>IF('Création champs PV'!CT37=1,1,IF(OR('Création champs PV'!CT37="V1",'Création champs PV'!CT37="V2"),"V",IF('Création champs PV'!CT37="B1","B",IF('Création champs PV'!CT37="B2","B",IF('Création champs PV'!CT37="1a","1a","")))))</f>
        <v/>
      </c>
      <c r="CU35" s="27" t="str">
        <f>IF('Création champs PV'!CU37=1,1,IF(OR('Création champs PV'!CU37="V1",'Création champs PV'!CU37="V2"),"V",IF('Création champs PV'!CU37="B1","B",IF('Création champs PV'!CU37="B2","B",IF('Création champs PV'!CU37="1a","1a","")))))</f>
        <v/>
      </c>
      <c r="CV35" s="27" t="str">
        <f>IF('Création champs PV'!CV37=1,1,IF(OR('Création champs PV'!CV37="V1",'Création champs PV'!CV37="V2"),"V",IF('Création champs PV'!CV37="B1","B",IF('Création champs PV'!CV37="B2","B",IF('Création champs PV'!CV37="1a","1a","")))))</f>
        <v/>
      </c>
      <c r="CW35" s="27" t="str">
        <f>IF('Création champs PV'!CW37=1,1,IF(OR('Création champs PV'!CW37="V1",'Création champs PV'!CW37="V2"),"V",IF('Création champs PV'!CW37="B1","B",IF('Création champs PV'!CW37="B2","B",IF('Création champs PV'!CW37="1a","1a","")))))</f>
        <v/>
      </c>
      <c r="CX35" s="27" t="str">
        <f>IF('Création champs PV'!CX37=1,1,IF(OR('Création champs PV'!CX37="V1",'Création champs PV'!CX37="V2"),"V",IF('Création champs PV'!CX37="B1","B",IF('Création champs PV'!CX37="B2","B",IF('Création champs PV'!CX37="1a","1a","")))))</f>
        <v/>
      </c>
      <c r="CY35" s="27" t="str">
        <f>IF('Création champs PV'!CY37=1,1,IF(OR('Création champs PV'!CY37="V1",'Création champs PV'!CY37="V2"),"V",IF('Création champs PV'!CY37="B1","B",IF('Création champs PV'!CY37="B2","B",IF('Création champs PV'!CY37="1a","1a","")))))</f>
        <v/>
      </c>
      <c r="CZ35" s="27" t="str">
        <f>IF('Création champs PV'!CZ37=1,1,IF(OR('Création champs PV'!CZ37="V1",'Création champs PV'!CZ37="V2"),"V",IF('Création champs PV'!CZ37="B1","B",IF('Création champs PV'!CZ37="B2","B",IF('Création champs PV'!CZ37="1a","1a","")))))</f>
        <v/>
      </c>
      <c r="DA35" s="27" t="str">
        <f>IF('Création champs PV'!DA37=1,1,IF(OR('Création champs PV'!DA37="V1",'Création champs PV'!DA37="V2"),"V",IF('Création champs PV'!DA37="B1","B",IF('Création champs PV'!DA37="B2","B",IF('Création champs PV'!DA37="1a","1a","")))))</f>
        <v/>
      </c>
      <c r="DB35" s="27" t="str">
        <f>IF('Création champs PV'!DB37=1,1,IF(OR('Création champs PV'!DB37="V1",'Création champs PV'!DB37="V2"),"V",IF('Création champs PV'!DB37="B1","B",IF('Création champs PV'!DB37="B2","B",IF('Création champs PV'!DB37="1a","1a","")))))</f>
        <v/>
      </c>
      <c r="DC35" s="27" t="str">
        <f>IF('Création champs PV'!DC37=1,1,IF(OR('Création champs PV'!DC37="V1",'Création champs PV'!DC37="V2"),"V",IF('Création champs PV'!DC37="B1","B",IF('Création champs PV'!DC37="B2","B",IF('Création champs PV'!DC37="1a","1a","")))))</f>
        <v/>
      </c>
      <c r="DD35" s="28" t="str">
        <f>IF('Création champs PV'!DD37=1,1,IF(OR('Création champs PV'!DD37="V1",'Création champs PV'!DD37="V2"),"V",IF('Création champs PV'!DD37="B1","B",IF('Création champs PV'!DD37="B2","B",IF('Création champs PV'!DD37="1a","1a","")))))</f>
        <v/>
      </c>
      <c r="DE35" s="37"/>
    </row>
    <row r="36" spans="2:109" ht="21" customHeight="1" x14ac:dyDescent="0.25">
      <c r="B36" s="36"/>
      <c r="C36" s="26" t="str">
        <f>IF('Création champs PV'!C38=1,1,IF(OR('Création champs PV'!C38="V1",'Création champs PV'!C38="V2"),"V",IF('Création champs PV'!C38="B1","B",IF('Création champs PV'!C38="B2","B",IF('Création champs PV'!C38="1a","1a","")))))</f>
        <v/>
      </c>
      <c r="D36" s="27" t="str">
        <f>IF('Création champs PV'!D38=1,1,IF(OR('Création champs PV'!D38="V1",'Création champs PV'!D38="V2"),"V",IF('Création champs PV'!D38="B1","B",IF('Création champs PV'!D38="B2","B",IF('Création champs PV'!D38="1a","1a","")))))</f>
        <v/>
      </c>
      <c r="E36" s="27" t="str">
        <f>IF('Création champs PV'!E38=1,1,IF(OR('Création champs PV'!E38="V1",'Création champs PV'!E38="V2"),"V",IF('Création champs PV'!E38="B1","B",IF('Création champs PV'!E38="B2","B",IF('Création champs PV'!E38="1a","1a","")))))</f>
        <v/>
      </c>
      <c r="F36" s="27" t="str">
        <f>IF('Création champs PV'!F38=1,1,IF(OR('Création champs PV'!F38="V1",'Création champs PV'!F38="V2"),"V",IF('Création champs PV'!F38="B1","B",IF('Création champs PV'!F38="B2","B",IF('Création champs PV'!F38="1a","1a","")))))</f>
        <v/>
      </c>
      <c r="G36" s="27" t="str">
        <f>IF('Création champs PV'!G38=1,1,IF(OR('Création champs PV'!G38="V1",'Création champs PV'!G38="V2"),"V",IF('Création champs PV'!G38="B1","B",IF('Création champs PV'!G38="B2","B",IF('Création champs PV'!G38="1a","1a","")))))</f>
        <v/>
      </c>
      <c r="H36" s="27" t="str">
        <f>IF('Création champs PV'!H38=1,1,IF(OR('Création champs PV'!H38="V1",'Création champs PV'!H38="V2"),"V",IF('Création champs PV'!H38="B1","B",IF('Création champs PV'!H38="B2","B",IF('Création champs PV'!H38="1a","1a","")))))</f>
        <v/>
      </c>
      <c r="I36" s="27" t="str">
        <f>IF('Création champs PV'!I38=1,1,IF(OR('Création champs PV'!I38="V1",'Création champs PV'!I38="V2"),"V",IF('Création champs PV'!I38="B1","B",IF('Création champs PV'!I38="B2","B",IF('Création champs PV'!I38="1a","1a","")))))</f>
        <v/>
      </c>
      <c r="J36" s="27" t="str">
        <f>IF('Création champs PV'!J38=1,1,IF(OR('Création champs PV'!J38="V1",'Création champs PV'!J38="V2"),"V",IF('Création champs PV'!J38="B1","B",IF('Création champs PV'!J38="B2","B",IF('Création champs PV'!J38="1a","1a","")))))</f>
        <v/>
      </c>
      <c r="K36" s="27" t="str">
        <f>IF('Création champs PV'!K38=1,1,IF(OR('Création champs PV'!K38="V1",'Création champs PV'!K38="V2"),"V",IF('Création champs PV'!K38="B1","B",IF('Création champs PV'!K38="B2","B",IF('Création champs PV'!K38="1a","1a","")))))</f>
        <v/>
      </c>
      <c r="L36" s="27" t="str">
        <f>IF('Création champs PV'!L38=1,1,IF(OR('Création champs PV'!L38="V1",'Création champs PV'!L38="V2"),"V",IF('Création champs PV'!L38="B1","B",IF('Création champs PV'!L38="B2","B",IF('Création champs PV'!L38="1a","1a","")))))</f>
        <v/>
      </c>
      <c r="M36" s="27" t="str">
        <f>IF('Création champs PV'!M38=1,1,IF(OR('Création champs PV'!M38="V1",'Création champs PV'!M38="V2"),"V",IF('Création champs PV'!M38="B1","B",IF('Création champs PV'!M38="B2","B",IF('Création champs PV'!M38="1a","1a","")))))</f>
        <v/>
      </c>
      <c r="N36" s="27" t="str">
        <f>IF('Création champs PV'!N38=1,1,IF(OR('Création champs PV'!N38="V1",'Création champs PV'!N38="V2"),"V",IF('Création champs PV'!N38="B1","B",IF('Création champs PV'!N38="B2","B",IF('Création champs PV'!N38="1a","1a","")))))</f>
        <v/>
      </c>
      <c r="O36" s="27" t="str">
        <f>IF('Création champs PV'!O38=1,1,IF(OR('Création champs PV'!O38="V1",'Création champs PV'!O38="V2"),"V",IF('Création champs PV'!O38="B1","B",IF('Création champs PV'!O38="B2","B",IF('Création champs PV'!O38="1a","1a","")))))</f>
        <v/>
      </c>
      <c r="P36" s="27" t="str">
        <f>IF('Création champs PV'!P38=1,1,IF(OR('Création champs PV'!P38="V1",'Création champs PV'!P38="V2"),"V",IF('Création champs PV'!P38="B1","B",IF('Création champs PV'!P38="B2","B",IF('Création champs PV'!P38="1a","1a","")))))</f>
        <v/>
      </c>
      <c r="Q36" s="27" t="str">
        <f>IF('Création champs PV'!Q38=1,1,IF(OR('Création champs PV'!Q38="V1",'Création champs PV'!Q38="V2"),"V",IF('Création champs PV'!Q38="B1","B",IF('Création champs PV'!Q38="B2","B",IF('Création champs PV'!Q38="1a","1a","")))))</f>
        <v/>
      </c>
      <c r="R36" s="27" t="str">
        <f>IF('Création champs PV'!R38=1,1,IF(OR('Création champs PV'!R38="V1",'Création champs PV'!R38="V2"),"V",IF('Création champs PV'!R38="B1","B",IF('Création champs PV'!R38="B2","B",IF('Création champs PV'!R38="1a","1a","")))))</f>
        <v/>
      </c>
      <c r="S36" s="27" t="str">
        <f>IF('Création champs PV'!S38=1,1,IF(OR('Création champs PV'!S38="V1",'Création champs PV'!S38="V2"),"V",IF('Création champs PV'!S38="B1","B",IF('Création champs PV'!S38="B2","B",IF('Création champs PV'!S38="1a","1a","")))))</f>
        <v/>
      </c>
      <c r="T36" s="27" t="str">
        <f>IF('Création champs PV'!T38=1,1,IF(OR('Création champs PV'!T38="V1",'Création champs PV'!T38="V2"),"V",IF('Création champs PV'!T38="B1","B",IF('Création champs PV'!T38="B2","B",IF('Création champs PV'!T38="1a","1a","")))))</f>
        <v/>
      </c>
      <c r="U36" s="27" t="str">
        <f>IF('Création champs PV'!U38=1,1,IF(OR('Création champs PV'!U38="V1",'Création champs PV'!U38="V2"),"V",IF('Création champs PV'!U38="B1","B",IF('Création champs PV'!U38="B2","B",IF('Création champs PV'!U38="1a","1a","")))))</f>
        <v/>
      </c>
      <c r="V36" s="27" t="str">
        <f>IF('Création champs PV'!V38=1,1,IF(OR('Création champs PV'!V38="V1",'Création champs PV'!V38="V2"),"V",IF('Création champs PV'!V38="B1","B",IF('Création champs PV'!V38="B2","B",IF('Création champs PV'!V38="1a","1a","")))))</f>
        <v/>
      </c>
      <c r="W36" s="27" t="str">
        <f>IF('Création champs PV'!W38=1,1,IF(OR('Création champs PV'!W38="V1",'Création champs PV'!W38="V2"),"V",IF('Création champs PV'!W38="B1","B",IF('Création champs PV'!W38="B2","B",IF('Création champs PV'!W38="1a","1a","")))))</f>
        <v/>
      </c>
      <c r="X36" s="27" t="str">
        <f>IF('Création champs PV'!X38=1,1,IF(OR('Création champs PV'!X38="V1",'Création champs PV'!X38="V2"),"V",IF('Création champs PV'!X38="B1","B",IF('Création champs PV'!X38="B2","B",IF('Création champs PV'!X38="1a","1a","")))))</f>
        <v/>
      </c>
      <c r="Y36" s="27" t="str">
        <f>IF('Création champs PV'!Y38=1,1,IF(OR('Création champs PV'!Y38="V1",'Création champs PV'!Y38="V2"),"V",IF('Création champs PV'!Y38="B1","B",IF('Création champs PV'!Y38="B2","B",IF('Création champs PV'!Y38="1a","1a","")))))</f>
        <v/>
      </c>
      <c r="Z36" s="27" t="str">
        <f>IF('Création champs PV'!Z38=1,1,IF(OR('Création champs PV'!Z38="V1",'Création champs PV'!Z38="V2"),"V",IF('Création champs PV'!Z38="B1","B",IF('Création champs PV'!Z38="B2","B",IF('Création champs PV'!Z38="1a","1a","")))))</f>
        <v/>
      </c>
      <c r="AA36" s="27" t="str">
        <f>IF('Création champs PV'!AA38=1,1,IF(OR('Création champs PV'!AA38="V1",'Création champs PV'!AA38="V2"),"V",IF('Création champs PV'!AA38="B1","B",IF('Création champs PV'!AA38="B2","B",IF('Création champs PV'!AA38="1a","1a","")))))</f>
        <v/>
      </c>
      <c r="AB36" s="27" t="str">
        <f>IF('Création champs PV'!AB38=1,1,IF(OR('Création champs PV'!AB38="V1",'Création champs PV'!AB38="V2"),"V",IF('Création champs PV'!AB38="B1","B",IF('Création champs PV'!AB38="B2","B",IF('Création champs PV'!AB38="1a","1a","")))))</f>
        <v/>
      </c>
      <c r="AC36" s="27" t="str">
        <f>IF('Création champs PV'!AC38=1,1,IF(OR('Création champs PV'!AC38="V1",'Création champs PV'!AC38="V2"),"V",IF('Création champs PV'!AC38="B1","B",IF('Création champs PV'!AC38="B2","B",IF('Création champs PV'!AC38="1a","1a","")))))</f>
        <v/>
      </c>
      <c r="AD36" s="27" t="str">
        <f>IF('Création champs PV'!AD38=1,1,IF(OR('Création champs PV'!AD38="V1",'Création champs PV'!AD38="V2"),"V",IF('Création champs PV'!AD38="B1","B",IF('Création champs PV'!AD38="B2","B",IF('Création champs PV'!AD38="1a","1a","")))))</f>
        <v/>
      </c>
      <c r="AE36" s="27" t="str">
        <f>IF('Création champs PV'!AE38=1,1,IF(OR('Création champs PV'!AE38="V1",'Création champs PV'!AE38="V2"),"V",IF('Création champs PV'!AE38="B1","B",IF('Création champs PV'!AE38="B2","B",IF('Création champs PV'!AE38="1a","1a","")))))</f>
        <v/>
      </c>
      <c r="AF36" s="27" t="str">
        <f>IF('Création champs PV'!AF38=1,1,IF(OR('Création champs PV'!AF38="V1",'Création champs PV'!AF38="V2"),"V",IF('Création champs PV'!AF38="B1","B",IF('Création champs PV'!AF38="B2","B",IF('Création champs PV'!AF38="1a","1a","")))))</f>
        <v/>
      </c>
      <c r="AG36" s="27" t="str">
        <f>IF('Création champs PV'!AG38=1,1,IF(OR('Création champs PV'!AG38="V1",'Création champs PV'!AG38="V2"),"V",IF('Création champs PV'!AG38="B1","B",IF('Création champs PV'!AG38="B2","B",IF('Création champs PV'!AG38="1a","1a","")))))</f>
        <v/>
      </c>
      <c r="AH36" s="27" t="str">
        <f>IF('Création champs PV'!AH38=1,1,IF(OR('Création champs PV'!AH38="V1",'Création champs PV'!AH38="V2"),"V",IF('Création champs PV'!AH38="B1","B",IF('Création champs PV'!AH38="B2","B",IF('Création champs PV'!AH38="1a","1a","")))))</f>
        <v/>
      </c>
      <c r="AI36" s="27" t="str">
        <f>IF('Création champs PV'!AI38=1,1,IF(OR('Création champs PV'!AI38="V1",'Création champs PV'!AI38="V2"),"V",IF('Création champs PV'!AI38="B1","B",IF('Création champs PV'!AI38="B2","B",IF('Création champs PV'!AI38="1a","1a","")))))</f>
        <v/>
      </c>
      <c r="AJ36" s="27" t="str">
        <f>IF('Création champs PV'!AJ38=1,1,IF(OR('Création champs PV'!AJ38="V1",'Création champs PV'!AJ38="V2"),"V",IF('Création champs PV'!AJ38="B1","B",IF('Création champs PV'!AJ38="B2","B",IF('Création champs PV'!AJ38="1a","1a","")))))</f>
        <v/>
      </c>
      <c r="AK36" s="27" t="str">
        <f>IF('Création champs PV'!AK38=1,1,IF(OR('Création champs PV'!AK38="V1",'Création champs PV'!AK38="V2"),"V",IF('Création champs PV'!AK38="B1","B",IF('Création champs PV'!AK38="B2","B",IF('Création champs PV'!AK38="1a","1a","")))))</f>
        <v/>
      </c>
      <c r="AL36" s="27" t="str">
        <f>IF('Création champs PV'!AL38=1,1,IF(OR('Création champs PV'!AL38="V1",'Création champs PV'!AL38="V2"),"V",IF('Création champs PV'!AL38="B1","B",IF('Création champs PV'!AL38="B2","B",IF('Création champs PV'!AL38="1a","1a","")))))</f>
        <v/>
      </c>
      <c r="AM36" s="27" t="str">
        <f>IF('Création champs PV'!AM38=1,1,IF(OR('Création champs PV'!AM38="V1",'Création champs PV'!AM38="V2"),"V",IF('Création champs PV'!AM38="B1","B",IF('Création champs PV'!AM38="B2","B",IF('Création champs PV'!AM38="1a","1a","")))))</f>
        <v/>
      </c>
      <c r="AN36" s="27" t="str">
        <f>IF('Création champs PV'!AN38=1,1,IF(OR('Création champs PV'!AN38="V1",'Création champs PV'!AN38="V2"),"V",IF('Création champs PV'!AN38="B1","B",IF('Création champs PV'!AN38="B2","B",IF('Création champs PV'!AN38="1a","1a","")))))</f>
        <v/>
      </c>
      <c r="AO36" s="27" t="str">
        <f>IF('Création champs PV'!AO38=1,1,IF(OR('Création champs PV'!AO38="V1",'Création champs PV'!AO38="V2"),"V",IF('Création champs PV'!AO38="B1","B",IF('Création champs PV'!AO38="B2","B",IF('Création champs PV'!AO38="1a","1a","")))))</f>
        <v/>
      </c>
      <c r="AP36" s="27" t="str">
        <f>IF('Création champs PV'!AP38=1,1,IF(OR('Création champs PV'!AP38="V1",'Création champs PV'!AP38="V2"),"V",IF('Création champs PV'!AP38="B1","B",IF('Création champs PV'!AP38="B2","B",IF('Création champs PV'!AP38="1a","1a","")))))</f>
        <v/>
      </c>
      <c r="AQ36" s="27" t="str">
        <f>IF('Création champs PV'!AQ38=1,1,IF(OR('Création champs PV'!AQ38="V1",'Création champs PV'!AQ38="V2"),"V",IF('Création champs PV'!AQ38="B1","B",IF('Création champs PV'!AQ38="B2","B",IF('Création champs PV'!AQ38="1a","1a","")))))</f>
        <v/>
      </c>
      <c r="AR36" s="27" t="str">
        <f>IF('Création champs PV'!AR38=1,1,IF(OR('Création champs PV'!AR38="V1",'Création champs PV'!AR38="V2"),"V",IF('Création champs PV'!AR38="B1","B",IF('Création champs PV'!AR38="B2","B",IF('Création champs PV'!AR38="1a","1a","")))))</f>
        <v/>
      </c>
      <c r="AS36" s="27" t="str">
        <f>IF('Création champs PV'!AS38=1,1,IF(OR('Création champs PV'!AS38="V1",'Création champs PV'!AS38="V2"),"V",IF('Création champs PV'!AS38="B1","B",IF('Création champs PV'!AS38="B2","B",IF('Création champs PV'!AS38="1a","1a","")))))</f>
        <v/>
      </c>
      <c r="AT36" s="27" t="str">
        <f>IF('Création champs PV'!AT38=1,1,IF(OR('Création champs PV'!AT38="V1",'Création champs PV'!AT38="V2"),"V",IF('Création champs PV'!AT38="B1","B",IF('Création champs PV'!AT38="B2","B",IF('Création champs PV'!AT38="1a","1a","")))))</f>
        <v/>
      </c>
      <c r="AU36" s="27" t="str">
        <f>IF('Création champs PV'!AU38=1,1,IF(OR('Création champs PV'!AU38="V1",'Création champs PV'!AU38="V2"),"V",IF('Création champs PV'!AU38="B1","B",IF('Création champs PV'!AU38="B2","B",IF('Création champs PV'!AU38="1a","1a","")))))</f>
        <v/>
      </c>
      <c r="AV36" s="27" t="str">
        <f>IF('Création champs PV'!AV38=1,1,IF(OR('Création champs PV'!AV38="V1",'Création champs PV'!AV38="V2"),"V",IF('Création champs PV'!AV38="B1","B",IF('Création champs PV'!AV38="B2","B",IF('Création champs PV'!AV38="1a","1a","")))))</f>
        <v/>
      </c>
      <c r="AW36" s="27" t="str">
        <f>IF('Création champs PV'!AW38=1,1,IF(OR('Création champs PV'!AW38="V1",'Création champs PV'!AW38="V2"),"V",IF('Création champs PV'!AW38="B1","B",IF('Création champs PV'!AW38="B2","B",IF('Création champs PV'!AW38="1a","1a","")))))</f>
        <v/>
      </c>
      <c r="AX36" s="27" t="str">
        <f>IF('Création champs PV'!AX38=1,1,IF(OR('Création champs PV'!AX38="V1",'Création champs PV'!AX38="V2"),"V",IF('Création champs PV'!AX38="B1","B",IF('Création champs PV'!AX38="B2","B",IF('Création champs PV'!AX38="1a","1a","")))))</f>
        <v/>
      </c>
      <c r="AY36" s="27" t="str">
        <f>IF('Création champs PV'!AY38=1,1,IF(OR('Création champs PV'!AY38="V1",'Création champs PV'!AY38="V2"),"V",IF('Création champs PV'!AY38="B1","B",IF('Création champs PV'!AY38="B2","B",IF('Création champs PV'!AY38="1a","1a","")))))</f>
        <v/>
      </c>
      <c r="AZ36" s="27" t="str">
        <f>IF('Création champs PV'!AZ38=1,1,IF(OR('Création champs PV'!AZ38="V1",'Création champs PV'!AZ38="V2"),"V",IF('Création champs PV'!AZ38="B1","B",IF('Création champs PV'!AZ38="B2","B",IF('Création champs PV'!AZ38="1a","1a","")))))</f>
        <v/>
      </c>
      <c r="BA36" s="27" t="str">
        <f>IF('Création champs PV'!BA38=1,1,IF(OR('Création champs PV'!BA38="V1",'Création champs PV'!BA38="V2"),"V",IF('Création champs PV'!BA38="B1","B",IF('Création champs PV'!BA38="B2","B",IF('Création champs PV'!BA38="1a","1a","")))))</f>
        <v/>
      </c>
      <c r="BB36" s="27" t="str">
        <f>IF('Création champs PV'!BB38=1,1,IF(OR('Création champs PV'!BB38="V1",'Création champs PV'!BB38="V2"),"V",IF('Création champs PV'!BB38="B1","B",IF('Création champs PV'!BB38="B2","B",IF('Création champs PV'!BB38="1a","1a","")))))</f>
        <v/>
      </c>
      <c r="BC36" s="27" t="str">
        <f>IF('Création champs PV'!BC38=1,1,IF(OR('Création champs PV'!BC38="V1",'Création champs PV'!BC38="V2"),"V",IF('Création champs PV'!BC38="B1","B",IF('Création champs PV'!BC38="B2","B",IF('Création champs PV'!BC38="1a","1a","")))))</f>
        <v/>
      </c>
      <c r="BD36" s="27" t="str">
        <f>IF('Création champs PV'!BD38=1,1,IF(OR('Création champs PV'!BD38="V1",'Création champs PV'!BD38="V2"),"V",IF('Création champs PV'!BD38="B1","B",IF('Création champs PV'!BD38="B2","B",IF('Création champs PV'!BD38="1a","1a","")))))</f>
        <v/>
      </c>
      <c r="BE36" s="27" t="str">
        <f>IF('Création champs PV'!BE38=1,1,IF(OR('Création champs PV'!BE38="V1",'Création champs PV'!BE38="V2"),"V",IF('Création champs PV'!BE38="B1","B",IF('Création champs PV'!BE38="B2","B",IF('Création champs PV'!BE38="1a","1a","")))))</f>
        <v/>
      </c>
      <c r="BF36" s="27" t="str">
        <f>IF('Création champs PV'!BF38=1,1,IF(OR('Création champs PV'!BF38="V1",'Création champs PV'!BF38="V2"),"V",IF('Création champs PV'!BF38="B1","B",IF('Création champs PV'!BF38="B2","B",IF('Création champs PV'!BF38="1a","1a","")))))</f>
        <v/>
      </c>
      <c r="BG36" s="27" t="str">
        <f>IF('Création champs PV'!BG38=1,1,IF(OR('Création champs PV'!BG38="V1",'Création champs PV'!BG38="V2"),"V",IF('Création champs PV'!BG38="B1","B",IF('Création champs PV'!BG38="B2","B",IF('Création champs PV'!BG38="1a","1a","")))))</f>
        <v/>
      </c>
      <c r="BH36" s="27" t="str">
        <f>IF('Création champs PV'!BH38=1,1,IF(OR('Création champs PV'!BH38="V1",'Création champs PV'!BH38="V2"),"V",IF('Création champs PV'!BH38="B1","B",IF('Création champs PV'!BH38="B2","B",IF('Création champs PV'!BH38="1a","1a","")))))</f>
        <v/>
      </c>
      <c r="BI36" s="27" t="str">
        <f>IF('Création champs PV'!BI38=1,1,IF(OR('Création champs PV'!BI38="V1",'Création champs PV'!BI38="V2"),"V",IF('Création champs PV'!BI38="B1","B",IF('Création champs PV'!BI38="B2","B",IF('Création champs PV'!BI38="1a","1a","")))))</f>
        <v/>
      </c>
      <c r="BJ36" s="27" t="str">
        <f>IF('Création champs PV'!BJ38=1,1,IF(OR('Création champs PV'!BJ38="V1",'Création champs PV'!BJ38="V2"),"V",IF('Création champs PV'!BJ38="B1","B",IF('Création champs PV'!BJ38="B2","B",IF('Création champs PV'!BJ38="1a","1a","")))))</f>
        <v/>
      </c>
      <c r="BK36" s="27" t="str">
        <f>IF('Création champs PV'!BK38=1,1,IF(OR('Création champs PV'!BK38="V1",'Création champs PV'!BK38="V2"),"V",IF('Création champs PV'!BK38="B1","B",IF('Création champs PV'!BK38="B2","B",IF('Création champs PV'!BK38="1a","1a","")))))</f>
        <v/>
      </c>
      <c r="BL36" s="27" t="str">
        <f>IF('Création champs PV'!BL38=1,1,IF(OR('Création champs PV'!BL38="V1",'Création champs PV'!BL38="V2"),"V",IF('Création champs PV'!BL38="B1","B",IF('Création champs PV'!BL38="B2","B",IF('Création champs PV'!BL38="1a","1a","")))))</f>
        <v/>
      </c>
      <c r="BM36" s="27" t="str">
        <f>IF('Création champs PV'!BM38=1,1,IF(OR('Création champs PV'!BM38="V1",'Création champs PV'!BM38="V2"),"V",IF('Création champs PV'!BM38="B1","B",IF('Création champs PV'!BM38="B2","B",IF('Création champs PV'!BM38="1a","1a","")))))</f>
        <v/>
      </c>
      <c r="BN36" s="27" t="str">
        <f>IF('Création champs PV'!BN38=1,1,IF(OR('Création champs PV'!BN38="V1",'Création champs PV'!BN38="V2"),"V",IF('Création champs PV'!BN38="B1","B",IF('Création champs PV'!BN38="B2","B",IF('Création champs PV'!BN38="1a","1a","")))))</f>
        <v/>
      </c>
      <c r="BO36" s="27" t="str">
        <f>IF('Création champs PV'!BO38=1,1,IF(OR('Création champs PV'!BO38="V1",'Création champs PV'!BO38="V2"),"V",IF('Création champs PV'!BO38="B1","B",IF('Création champs PV'!BO38="B2","B",IF('Création champs PV'!BO38="1a","1a","")))))</f>
        <v/>
      </c>
      <c r="BP36" s="27" t="str">
        <f>IF('Création champs PV'!BP38=1,1,IF(OR('Création champs PV'!BP38="V1",'Création champs PV'!BP38="V2"),"V",IF('Création champs PV'!BP38="B1","B",IF('Création champs PV'!BP38="B2","B",IF('Création champs PV'!BP38="1a","1a","")))))</f>
        <v/>
      </c>
      <c r="BQ36" s="27" t="str">
        <f>IF('Création champs PV'!BQ38=1,1,IF(OR('Création champs PV'!BQ38="V1",'Création champs PV'!BQ38="V2"),"V",IF('Création champs PV'!BQ38="B1","B",IF('Création champs PV'!BQ38="B2","B",IF('Création champs PV'!BQ38="1a","1a","")))))</f>
        <v/>
      </c>
      <c r="BR36" s="27" t="str">
        <f>IF('Création champs PV'!BR38=1,1,IF(OR('Création champs PV'!BR38="V1",'Création champs PV'!BR38="V2"),"V",IF('Création champs PV'!BR38="B1","B",IF('Création champs PV'!BR38="B2","B",IF('Création champs PV'!BR38="1a","1a","")))))</f>
        <v/>
      </c>
      <c r="BS36" s="27" t="str">
        <f>IF('Création champs PV'!BS38=1,1,IF(OR('Création champs PV'!BS38="V1",'Création champs PV'!BS38="V2"),"V",IF('Création champs PV'!BS38="B1","B",IF('Création champs PV'!BS38="B2","B",IF('Création champs PV'!BS38="1a","1a","")))))</f>
        <v/>
      </c>
      <c r="BT36" s="27" t="str">
        <f>IF('Création champs PV'!BT38=1,1,IF(OR('Création champs PV'!BT38="V1",'Création champs PV'!BT38="V2"),"V",IF('Création champs PV'!BT38="B1","B",IF('Création champs PV'!BT38="B2","B",IF('Création champs PV'!BT38="1a","1a","")))))</f>
        <v/>
      </c>
      <c r="BU36" s="27" t="str">
        <f>IF('Création champs PV'!BU38=1,1,IF(OR('Création champs PV'!BU38="V1",'Création champs PV'!BU38="V2"),"V",IF('Création champs PV'!BU38="B1","B",IF('Création champs PV'!BU38="B2","B",IF('Création champs PV'!BU38="1a","1a","")))))</f>
        <v/>
      </c>
      <c r="BV36" s="27" t="str">
        <f>IF('Création champs PV'!BV38=1,1,IF(OR('Création champs PV'!BV38="V1",'Création champs PV'!BV38="V2"),"V",IF('Création champs PV'!BV38="B1","B",IF('Création champs PV'!BV38="B2","B",IF('Création champs PV'!BV38="1a","1a","")))))</f>
        <v/>
      </c>
      <c r="BW36" s="27" t="str">
        <f>IF('Création champs PV'!BW38=1,1,IF(OR('Création champs PV'!BW38="V1",'Création champs PV'!BW38="V2"),"V",IF('Création champs PV'!BW38="B1","B",IF('Création champs PV'!BW38="B2","B",IF('Création champs PV'!BW38="1a","1a","")))))</f>
        <v/>
      </c>
      <c r="BX36" s="27" t="str">
        <f>IF('Création champs PV'!BX38=1,1,IF(OR('Création champs PV'!BX38="V1",'Création champs PV'!BX38="V2"),"V",IF('Création champs PV'!BX38="B1","B",IF('Création champs PV'!BX38="B2","B",IF('Création champs PV'!BX38="1a","1a","")))))</f>
        <v/>
      </c>
      <c r="BY36" s="27" t="str">
        <f>IF('Création champs PV'!BY38=1,1,IF(OR('Création champs PV'!BY38="V1",'Création champs PV'!BY38="V2"),"V",IF('Création champs PV'!BY38="B1","B",IF('Création champs PV'!BY38="B2","B",IF('Création champs PV'!BY38="1a","1a","")))))</f>
        <v/>
      </c>
      <c r="BZ36" s="27" t="str">
        <f>IF('Création champs PV'!BZ38=1,1,IF(OR('Création champs PV'!BZ38="V1",'Création champs PV'!BZ38="V2"),"V",IF('Création champs PV'!BZ38="B1","B",IF('Création champs PV'!BZ38="B2","B",IF('Création champs PV'!BZ38="1a","1a","")))))</f>
        <v/>
      </c>
      <c r="CA36" s="27" t="str">
        <f>IF('Création champs PV'!CA38=1,1,IF(OR('Création champs PV'!CA38="V1",'Création champs PV'!CA38="V2"),"V",IF('Création champs PV'!CA38="B1","B",IF('Création champs PV'!CA38="B2","B",IF('Création champs PV'!CA38="1a","1a","")))))</f>
        <v/>
      </c>
      <c r="CB36" s="27" t="str">
        <f>IF('Création champs PV'!CB38=1,1,IF(OR('Création champs PV'!CB38="V1",'Création champs PV'!CB38="V2"),"V",IF('Création champs PV'!CB38="B1","B",IF('Création champs PV'!CB38="B2","B",IF('Création champs PV'!CB38="1a","1a","")))))</f>
        <v/>
      </c>
      <c r="CC36" s="27" t="str">
        <f>IF('Création champs PV'!CC38=1,1,IF(OR('Création champs PV'!CC38="V1",'Création champs PV'!CC38="V2"),"V",IF('Création champs PV'!CC38="B1","B",IF('Création champs PV'!CC38="B2","B",IF('Création champs PV'!CC38="1a","1a","")))))</f>
        <v/>
      </c>
      <c r="CD36" s="27" t="str">
        <f>IF('Création champs PV'!CD38=1,1,IF(OR('Création champs PV'!CD38="V1",'Création champs PV'!CD38="V2"),"V",IF('Création champs PV'!CD38="B1","B",IF('Création champs PV'!CD38="B2","B",IF('Création champs PV'!CD38="1a","1a","")))))</f>
        <v/>
      </c>
      <c r="CE36" s="27" t="str">
        <f>IF('Création champs PV'!CE38=1,1,IF(OR('Création champs PV'!CE38="V1",'Création champs PV'!CE38="V2"),"V",IF('Création champs PV'!CE38="B1","B",IF('Création champs PV'!CE38="B2","B",IF('Création champs PV'!CE38="1a","1a","")))))</f>
        <v/>
      </c>
      <c r="CF36" s="27" t="str">
        <f>IF('Création champs PV'!CF38=1,1,IF(OR('Création champs PV'!CF38="V1",'Création champs PV'!CF38="V2"),"V",IF('Création champs PV'!CF38="B1","B",IF('Création champs PV'!CF38="B2","B",IF('Création champs PV'!CF38="1a","1a","")))))</f>
        <v/>
      </c>
      <c r="CG36" s="27" t="str">
        <f>IF('Création champs PV'!CG38=1,1,IF(OR('Création champs PV'!CG38="V1",'Création champs PV'!CG38="V2"),"V",IF('Création champs PV'!CG38="B1","B",IF('Création champs PV'!CG38="B2","B",IF('Création champs PV'!CG38="1a","1a","")))))</f>
        <v/>
      </c>
      <c r="CH36" s="27" t="str">
        <f>IF('Création champs PV'!CH38=1,1,IF(OR('Création champs PV'!CH38="V1",'Création champs PV'!CH38="V2"),"V",IF('Création champs PV'!CH38="B1","B",IF('Création champs PV'!CH38="B2","B",IF('Création champs PV'!CH38="1a","1a","")))))</f>
        <v/>
      </c>
      <c r="CI36" s="27" t="str">
        <f>IF('Création champs PV'!CI38=1,1,IF(OR('Création champs PV'!CI38="V1",'Création champs PV'!CI38="V2"),"V",IF('Création champs PV'!CI38="B1","B",IF('Création champs PV'!CI38="B2","B",IF('Création champs PV'!CI38="1a","1a","")))))</f>
        <v/>
      </c>
      <c r="CJ36" s="27" t="str">
        <f>IF('Création champs PV'!CJ38=1,1,IF(OR('Création champs PV'!CJ38="V1",'Création champs PV'!CJ38="V2"),"V",IF('Création champs PV'!CJ38="B1","B",IF('Création champs PV'!CJ38="B2","B",IF('Création champs PV'!CJ38="1a","1a","")))))</f>
        <v/>
      </c>
      <c r="CK36" s="27" t="str">
        <f>IF('Création champs PV'!CK38=1,1,IF(OR('Création champs PV'!CK38="V1",'Création champs PV'!CK38="V2"),"V",IF('Création champs PV'!CK38="B1","B",IF('Création champs PV'!CK38="B2","B",IF('Création champs PV'!CK38="1a","1a","")))))</f>
        <v/>
      </c>
      <c r="CL36" s="27" t="str">
        <f>IF('Création champs PV'!CL38=1,1,IF(OR('Création champs PV'!CL38="V1",'Création champs PV'!CL38="V2"),"V",IF('Création champs PV'!CL38="B1","B",IF('Création champs PV'!CL38="B2","B",IF('Création champs PV'!CL38="1a","1a","")))))</f>
        <v/>
      </c>
      <c r="CM36" s="27" t="str">
        <f>IF('Création champs PV'!CM38=1,1,IF(OR('Création champs PV'!CM38="V1",'Création champs PV'!CM38="V2"),"V",IF('Création champs PV'!CM38="B1","B",IF('Création champs PV'!CM38="B2","B",IF('Création champs PV'!CM38="1a","1a","")))))</f>
        <v/>
      </c>
      <c r="CN36" s="27" t="str">
        <f>IF('Création champs PV'!CN38=1,1,IF(OR('Création champs PV'!CN38="V1",'Création champs PV'!CN38="V2"),"V",IF('Création champs PV'!CN38="B1","B",IF('Création champs PV'!CN38="B2","B",IF('Création champs PV'!CN38="1a","1a","")))))</f>
        <v/>
      </c>
      <c r="CO36" s="27" t="str">
        <f>IF('Création champs PV'!CO38=1,1,IF(OR('Création champs PV'!CO38="V1",'Création champs PV'!CO38="V2"),"V",IF('Création champs PV'!CO38="B1","B",IF('Création champs PV'!CO38="B2","B",IF('Création champs PV'!CO38="1a","1a","")))))</f>
        <v/>
      </c>
      <c r="CP36" s="27" t="str">
        <f>IF('Création champs PV'!CP38=1,1,IF(OR('Création champs PV'!CP38="V1",'Création champs PV'!CP38="V2"),"V",IF('Création champs PV'!CP38="B1","B",IF('Création champs PV'!CP38="B2","B",IF('Création champs PV'!CP38="1a","1a","")))))</f>
        <v/>
      </c>
      <c r="CQ36" s="27" t="str">
        <f>IF('Création champs PV'!CQ38=1,1,IF(OR('Création champs PV'!CQ38="V1",'Création champs PV'!CQ38="V2"),"V",IF('Création champs PV'!CQ38="B1","B",IF('Création champs PV'!CQ38="B2","B",IF('Création champs PV'!CQ38="1a","1a","")))))</f>
        <v/>
      </c>
      <c r="CR36" s="27" t="str">
        <f>IF('Création champs PV'!CR38=1,1,IF(OR('Création champs PV'!CR38="V1",'Création champs PV'!CR38="V2"),"V",IF('Création champs PV'!CR38="B1","B",IF('Création champs PV'!CR38="B2","B",IF('Création champs PV'!CR38="1a","1a","")))))</f>
        <v/>
      </c>
      <c r="CS36" s="27" t="str">
        <f>IF('Création champs PV'!CS38=1,1,IF(OR('Création champs PV'!CS38="V1",'Création champs PV'!CS38="V2"),"V",IF('Création champs PV'!CS38="B1","B",IF('Création champs PV'!CS38="B2","B",IF('Création champs PV'!CS38="1a","1a","")))))</f>
        <v/>
      </c>
      <c r="CT36" s="27" t="str">
        <f>IF('Création champs PV'!CT38=1,1,IF(OR('Création champs PV'!CT38="V1",'Création champs PV'!CT38="V2"),"V",IF('Création champs PV'!CT38="B1","B",IF('Création champs PV'!CT38="B2","B",IF('Création champs PV'!CT38="1a","1a","")))))</f>
        <v/>
      </c>
      <c r="CU36" s="27" t="str">
        <f>IF('Création champs PV'!CU38=1,1,IF(OR('Création champs PV'!CU38="V1",'Création champs PV'!CU38="V2"),"V",IF('Création champs PV'!CU38="B1","B",IF('Création champs PV'!CU38="B2","B",IF('Création champs PV'!CU38="1a","1a","")))))</f>
        <v/>
      </c>
      <c r="CV36" s="27" t="str">
        <f>IF('Création champs PV'!CV38=1,1,IF(OR('Création champs PV'!CV38="V1",'Création champs PV'!CV38="V2"),"V",IF('Création champs PV'!CV38="B1","B",IF('Création champs PV'!CV38="B2","B",IF('Création champs PV'!CV38="1a","1a","")))))</f>
        <v/>
      </c>
      <c r="CW36" s="27" t="str">
        <f>IF('Création champs PV'!CW38=1,1,IF(OR('Création champs PV'!CW38="V1",'Création champs PV'!CW38="V2"),"V",IF('Création champs PV'!CW38="B1","B",IF('Création champs PV'!CW38="B2","B",IF('Création champs PV'!CW38="1a","1a","")))))</f>
        <v/>
      </c>
      <c r="CX36" s="27" t="str">
        <f>IF('Création champs PV'!CX38=1,1,IF(OR('Création champs PV'!CX38="V1",'Création champs PV'!CX38="V2"),"V",IF('Création champs PV'!CX38="B1","B",IF('Création champs PV'!CX38="B2","B",IF('Création champs PV'!CX38="1a","1a","")))))</f>
        <v/>
      </c>
      <c r="CY36" s="27" t="str">
        <f>IF('Création champs PV'!CY38=1,1,IF(OR('Création champs PV'!CY38="V1",'Création champs PV'!CY38="V2"),"V",IF('Création champs PV'!CY38="B1","B",IF('Création champs PV'!CY38="B2","B",IF('Création champs PV'!CY38="1a","1a","")))))</f>
        <v/>
      </c>
      <c r="CZ36" s="27" t="str">
        <f>IF('Création champs PV'!CZ38=1,1,IF(OR('Création champs PV'!CZ38="V1",'Création champs PV'!CZ38="V2"),"V",IF('Création champs PV'!CZ38="B1","B",IF('Création champs PV'!CZ38="B2","B",IF('Création champs PV'!CZ38="1a","1a","")))))</f>
        <v/>
      </c>
      <c r="DA36" s="27" t="str">
        <f>IF('Création champs PV'!DA38=1,1,IF(OR('Création champs PV'!DA38="V1",'Création champs PV'!DA38="V2"),"V",IF('Création champs PV'!DA38="B1","B",IF('Création champs PV'!DA38="B2","B",IF('Création champs PV'!DA38="1a","1a","")))))</f>
        <v/>
      </c>
      <c r="DB36" s="27" t="str">
        <f>IF('Création champs PV'!DB38=1,1,IF(OR('Création champs PV'!DB38="V1",'Création champs PV'!DB38="V2"),"V",IF('Création champs PV'!DB38="B1","B",IF('Création champs PV'!DB38="B2","B",IF('Création champs PV'!DB38="1a","1a","")))))</f>
        <v/>
      </c>
      <c r="DC36" s="27" t="str">
        <f>IF('Création champs PV'!DC38=1,1,IF(OR('Création champs PV'!DC38="V1",'Création champs PV'!DC38="V2"),"V",IF('Création champs PV'!DC38="B1","B",IF('Création champs PV'!DC38="B2","B",IF('Création champs PV'!DC38="1a","1a","")))))</f>
        <v/>
      </c>
      <c r="DD36" s="28" t="str">
        <f>IF('Création champs PV'!DD38=1,1,IF(OR('Création champs PV'!DD38="V1",'Création champs PV'!DD38="V2"),"V",IF('Création champs PV'!DD38="B1","B",IF('Création champs PV'!DD38="B2","B",IF('Création champs PV'!DD38="1a","1a","")))))</f>
        <v/>
      </c>
      <c r="DE36" s="37"/>
    </row>
    <row r="37" spans="2:109" ht="21" customHeight="1" x14ac:dyDescent="0.25">
      <c r="B37" s="36"/>
      <c r="C37" s="26" t="str">
        <f>IF('Création champs PV'!C39=1,1,IF(OR('Création champs PV'!C39="V1",'Création champs PV'!C39="V2"),"V",IF('Création champs PV'!C39="B1","B",IF('Création champs PV'!C39="B2","B",IF('Création champs PV'!C39="1a","1a","")))))</f>
        <v/>
      </c>
      <c r="D37" s="27" t="str">
        <f>IF('Création champs PV'!D39=1,1,IF(OR('Création champs PV'!D39="V1",'Création champs PV'!D39="V2"),"V",IF('Création champs PV'!D39="B1","B",IF('Création champs PV'!D39="B2","B",IF('Création champs PV'!D39="1a","1a","")))))</f>
        <v/>
      </c>
      <c r="E37" s="27" t="str">
        <f>IF('Création champs PV'!E39=1,1,IF(OR('Création champs PV'!E39="V1",'Création champs PV'!E39="V2"),"V",IF('Création champs PV'!E39="B1","B",IF('Création champs PV'!E39="B2","B",IF('Création champs PV'!E39="1a","1a","")))))</f>
        <v/>
      </c>
      <c r="F37" s="27" t="str">
        <f>IF('Création champs PV'!F39=1,1,IF(OR('Création champs PV'!F39="V1",'Création champs PV'!F39="V2"),"V",IF('Création champs PV'!F39="B1","B",IF('Création champs PV'!F39="B2","B",IF('Création champs PV'!F39="1a","1a","")))))</f>
        <v/>
      </c>
      <c r="G37" s="27" t="str">
        <f>IF('Création champs PV'!G39=1,1,IF(OR('Création champs PV'!G39="V1",'Création champs PV'!G39="V2"),"V",IF('Création champs PV'!G39="B1","B",IF('Création champs PV'!G39="B2","B",IF('Création champs PV'!G39="1a","1a","")))))</f>
        <v/>
      </c>
      <c r="H37" s="27" t="str">
        <f>IF('Création champs PV'!H39=1,1,IF(OR('Création champs PV'!H39="V1",'Création champs PV'!H39="V2"),"V",IF('Création champs PV'!H39="B1","B",IF('Création champs PV'!H39="B2","B",IF('Création champs PV'!H39="1a","1a","")))))</f>
        <v/>
      </c>
      <c r="I37" s="27" t="str">
        <f>IF('Création champs PV'!I39=1,1,IF(OR('Création champs PV'!I39="V1",'Création champs PV'!I39="V2"),"V",IF('Création champs PV'!I39="B1","B",IF('Création champs PV'!I39="B2","B",IF('Création champs PV'!I39="1a","1a","")))))</f>
        <v/>
      </c>
      <c r="J37" s="27" t="str">
        <f>IF('Création champs PV'!J39=1,1,IF(OR('Création champs PV'!J39="V1",'Création champs PV'!J39="V2"),"V",IF('Création champs PV'!J39="B1","B",IF('Création champs PV'!J39="B2","B",IF('Création champs PV'!J39="1a","1a","")))))</f>
        <v/>
      </c>
      <c r="K37" s="27" t="str">
        <f>IF('Création champs PV'!K39=1,1,IF(OR('Création champs PV'!K39="V1",'Création champs PV'!K39="V2"),"V",IF('Création champs PV'!K39="B1","B",IF('Création champs PV'!K39="B2","B",IF('Création champs PV'!K39="1a","1a","")))))</f>
        <v/>
      </c>
      <c r="L37" s="27" t="str">
        <f>IF('Création champs PV'!L39=1,1,IF(OR('Création champs PV'!L39="V1",'Création champs PV'!L39="V2"),"V",IF('Création champs PV'!L39="B1","B",IF('Création champs PV'!L39="B2","B",IF('Création champs PV'!L39="1a","1a","")))))</f>
        <v/>
      </c>
      <c r="M37" s="27" t="str">
        <f>IF('Création champs PV'!M39=1,1,IF(OR('Création champs PV'!M39="V1",'Création champs PV'!M39="V2"),"V",IF('Création champs PV'!M39="B1","B",IF('Création champs PV'!M39="B2","B",IF('Création champs PV'!M39="1a","1a","")))))</f>
        <v/>
      </c>
      <c r="N37" s="27" t="str">
        <f>IF('Création champs PV'!N39=1,1,IF(OR('Création champs PV'!N39="V1",'Création champs PV'!N39="V2"),"V",IF('Création champs PV'!N39="B1","B",IF('Création champs PV'!N39="B2","B",IF('Création champs PV'!N39="1a","1a","")))))</f>
        <v/>
      </c>
      <c r="O37" s="27" t="str">
        <f>IF('Création champs PV'!O39=1,1,IF(OR('Création champs PV'!O39="V1",'Création champs PV'!O39="V2"),"V",IF('Création champs PV'!O39="B1","B",IF('Création champs PV'!O39="B2","B",IF('Création champs PV'!O39="1a","1a","")))))</f>
        <v/>
      </c>
      <c r="P37" s="27" t="str">
        <f>IF('Création champs PV'!P39=1,1,IF(OR('Création champs PV'!P39="V1",'Création champs PV'!P39="V2"),"V",IF('Création champs PV'!P39="B1","B",IF('Création champs PV'!P39="B2","B",IF('Création champs PV'!P39="1a","1a","")))))</f>
        <v/>
      </c>
      <c r="Q37" s="27" t="str">
        <f>IF('Création champs PV'!Q39=1,1,IF(OR('Création champs PV'!Q39="V1",'Création champs PV'!Q39="V2"),"V",IF('Création champs PV'!Q39="B1","B",IF('Création champs PV'!Q39="B2","B",IF('Création champs PV'!Q39="1a","1a","")))))</f>
        <v/>
      </c>
      <c r="R37" s="27" t="str">
        <f>IF('Création champs PV'!R39=1,1,IF(OR('Création champs PV'!R39="V1",'Création champs PV'!R39="V2"),"V",IF('Création champs PV'!R39="B1","B",IF('Création champs PV'!R39="B2","B",IF('Création champs PV'!R39="1a","1a","")))))</f>
        <v/>
      </c>
      <c r="S37" s="27" t="str">
        <f>IF('Création champs PV'!S39=1,1,IF(OR('Création champs PV'!S39="V1",'Création champs PV'!S39="V2"),"V",IF('Création champs PV'!S39="B1","B",IF('Création champs PV'!S39="B2","B",IF('Création champs PV'!S39="1a","1a","")))))</f>
        <v/>
      </c>
      <c r="T37" s="27" t="str">
        <f>IF('Création champs PV'!T39=1,1,IF(OR('Création champs PV'!T39="V1",'Création champs PV'!T39="V2"),"V",IF('Création champs PV'!T39="B1","B",IF('Création champs PV'!T39="B2","B",IF('Création champs PV'!T39="1a","1a","")))))</f>
        <v/>
      </c>
      <c r="U37" s="27" t="str">
        <f>IF('Création champs PV'!U39=1,1,IF(OR('Création champs PV'!U39="V1",'Création champs PV'!U39="V2"),"V",IF('Création champs PV'!U39="B1","B",IF('Création champs PV'!U39="B2","B",IF('Création champs PV'!U39="1a","1a","")))))</f>
        <v/>
      </c>
      <c r="V37" s="27" t="str">
        <f>IF('Création champs PV'!V39=1,1,IF(OR('Création champs PV'!V39="V1",'Création champs PV'!V39="V2"),"V",IF('Création champs PV'!V39="B1","B",IF('Création champs PV'!V39="B2","B",IF('Création champs PV'!V39="1a","1a","")))))</f>
        <v/>
      </c>
      <c r="W37" s="27" t="str">
        <f>IF('Création champs PV'!W39=1,1,IF(OR('Création champs PV'!W39="V1",'Création champs PV'!W39="V2"),"V",IF('Création champs PV'!W39="B1","B",IF('Création champs PV'!W39="B2","B",IF('Création champs PV'!W39="1a","1a","")))))</f>
        <v/>
      </c>
      <c r="X37" s="27" t="str">
        <f>IF('Création champs PV'!X39=1,1,IF(OR('Création champs PV'!X39="V1",'Création champs PV'!X39="V2"),"V",IF('Création champs PV'!X39="B1","B",IF('Création champs PV'!X39="B2","B",IF('Création champs PV'!X39="1a","1a","")))))</f>
        <v/>
      </c>
      <c r="Y37" s="27" t="str">
        <f>IF('Création champs PV'!Y39=1,1,IF(OR('Création champs PV'!Y39="V1",'Création champs PV'!Y39="V2"),"V",IF('Création champs PV'!Y39="B1","B",IF('Création champs PV'!Y39="B2","B",IF('Création champs PV'!Y39="1a","1a","")))))</f>
        <v/>
      </c>
      <c r="Z37" s="27" t="str">
        <f>IF('Création champs PV'!Z39=1,1,IF(OR('Création champs PV'!Z39="V1",'Création champs PV'!Z39="V2"),"V",IF('Création champs PV'!Z39="B1","B",IF('Création champs PV'!Z39="B2","B",IF('Création champs PV'!Z39="1a","1a","")))))</f>
        <v/>
      </c>
      <c r="AA37" s="27" t="str">
        <f>IF('Création champs PV'!AA39=1,1,IF(OR('Création champs PV'!AA39="V1",'Création champs PV'!AA39="V2"),"V",IF('Création champs PV'!AA39="B1","B",IF('Création champs PV'!AA39="B2","B",IF('Création champs PV'!AA39="1a","1a","")))))</f>
        <v/>
      </c>
      <c r="AB37" s="27" t="str">
        <f>IF('Création champs PV'!AB39=1,1,IF(OR('Création champs PV'!AB39="V1",'Création champs PV'!AB39="V2"),"V",IF('Création champs PV'!AB39="B1","B",IF('Création champs PV'!AB39="B2","B",IF('Création champs PV'!AB39="1a","1a","")))))</f>
        <v/>
      </c>
      <c r="AC37" s="27" t="str">
        <f>IF('Création champs PV'!AC39=1,1,IF(OR('Création champs PV'!AC39="V1",'Création champs PV'!AC39="V2"),"V",IF('Création champs PV'!AC39="B1","B",IF('Création champs PV'!AC39="B2","B",IF('Création champs PV'!AC39="1a","1a","")))))</f>
        <v/>
      </c>
      <c r="AD37" s="27" t="str">
        <f>IF('Création champs PV'!AD39=1,1,IF(OR('Création champs PV'!AD39="V1",'Création champs PV'!AD39="V2"),"V",IF('Création champs PV'!AD39="B1","B",IF('Création champs PV'!AD39="B2","B",IF('Création champs PV'!AD39="1a","1a","")))))</f>
        <v/>
      </c>
      <c r="AE37" s="27" t="str">
        <f>IF('Création champs PV'!AE39=1,1,IF(OR('Création champs PV'!AE39="V1",'Création champs PV'!AE39="V2"),"V",IF('Création champs PV'!AE39="B1","B",IF('Création champs PV'!AE39="B2","B",IF('Création champs PV'!AE39="1a","1a","")))))</f>
        <v/>
      </c>
      <c r="AF37" s="27" t="str">
        <f>IF('Création champs PV'!AF39=1,1,IF(OR('Création champs PV'!AF39="V1",'Création champs PV'!AF39="V2"),"V",IF('Création champs PV'!AF39="B1","B",IF('Création champs PV'!AF39="B2","B",IF('Création champs PV'!AF39="1a","1a","")))))</f>
        <v/>
      </c>
      <c r="AG37" s="27" t="str">
        <f>IF('Création champs PV'!AG39=1,1,IF(OR('Création champs PV'!AG39="V1",'Création champs PV'!AG39="V2"),"V",IF('Création champs PV'!AG39="B1","B",IF('Création champs PV'!AG39="B2","B",IF('Création champs PV'!AG39="1a","1a","")))))</f>
        <v/>
      </c>
      <c r="AH37" s="27" t="str">
        <f>IF('Création champs PV'!AH39=1,1,IF(OR('Création champs PV'!AH39="V1",'Création champs PV'!AH39="V2"),"V",IF('Création champs PV'!AH39="B1","B",IF('Création champs PV'!AH39="B2","B",IF('Création champs PV'!AH39="1a","1a","")))))</f>
        <v/>
      </c>
      <c r="AI37" s="27" t="str">
        <f>IF('Création champs PV'!AI39=1,1,IF(OR('Création champs PV'!AI39="V1",'Création champs PV'!AI39="V2"),"V",IF('Création champs PV'!AI39="B1","B",IF('Création champs PV'!AI39="B2","B",IF('Création champs PV'!AI39="1a","1a","")))))</f>
        <v/>
      </c>
      <c r="AJ37" s="27" t="str">
        <f>IF('Création champs PV'!AJ39=1,1,IF(OR('Création champs PV'!AJ39="V1",'Création champs PV'!AJ39="V2"),"V",IF('Création champs PV'!AJ39="B1","B",IF('Création champs PV'!AJ39="B2","B",IF('Création champs PV'!AJ39="1a","1a","")))))</f>
        <v/>
      </c>
      <c r="AK37" s="27" t="str">
        <f>IF('Création champs PV'!AK39=1,1,IF(OR('Création champs PV'!AK39="V1",'Création champs PV'!AK39="V2"),"V",IF('Création champs PV'!AK39="B1","B",IF('Création champs PV'!AK39="B2","B",IF('Création champs PV'!AK39="1a","1a","")))))</f>
        <v/>
      </c>
      <c r="AL37" s="27" t="str">
        <f>IF('Création champs PV'!AL39=1,1,IF(OR('Création champs PV'!AL39="V1",'Création champs PV'!AL39="V2"),"V",IF('Création champs PV'!AL39="B1","B",IF('Création champs PV'!AL39="B2","B",IF('Création champs PV'!AL39="1a","1a","")))))</f>
        <v/>
      </c>
      <c r="AM37" s="27" t="str">
        <f>IF('Création champs PV'!AM39=1,1,IF(OR('Création champs PV'!AM39="V1",'Création champs PV'!AM39="V2"),"V",IF('Création champs PV'!AM39="B1","B",IF('Création champs PV'!AM39="B2","B",IF('Création champs PV'!AM39="1a","1a","")))))</f>
        <v/>
      </c>
      <c r="AN37" s="27" t="str">
        <f>IF('Création champs PV'!AN39=1,1,IF(OR('Création champs PV'!AN39="V1",'Création champs PV'!AN39="V2"),"V",IF('Création champs PV'!AN39="B1","B",IF('Création champs PV'!AN39="B2","B",IF('Création champs PV'!AN39="1a","1a","")))))</f>
        <v/>
      </c>
      <c r="AO37" s="27" t="str">
        <f>IF('Création champs PV'!AO39=1,1,IF(OR('Création champs PV'!AO39="V1",'Création champs PV'!AO39="V2"),"V",IF('Création champs PV'!AO39="B1","B",IF('Création champs PV'!AO39="B2","B",IF('Création champs PV'!AO39="1a","1a","")))))</f>
        <v/>
      </c>
      <c r="AP37" s="27" t="str">
        <f>IF('Création champs PV'!AP39=1,1,IF(OR('Création champs PV'!AP39="V1",'Création champs PV'!AP39="V2"),"V",IF('Création champs PV'!AP39="B1","B",IF('Création champs PV'!AP39="B2","B",IF('Création champs PV'!AP39="1a","1a","")))))</f>
        <v/>
      </c>
      <c r="AQ37" s="27" t="str">
        <f>IF('Création champs PV'!AQ39=1,1,IF(OR('Création champs PV'!AQ39="V1",'Création champs PV'!AQ39="V2"),"V",IF('Création champs PV'!AQ39="B1","B",IF('Création champs PV'!AQ39="B2","B",IF('Création champs PV'!AQ39="1a","1a","")))))</f>
        <v/>
      </c>
      <c r="AR37" s="27" t="str">
        <f>IF('Création champs PV'!AR39=1,1,IF(OR('Création champs PV'!AR39="V1",'Création champs PV'!AR39="V2"),"V",IF('Création champs PV'!AR39="B1","B",IF('Création champs PV'!AR39="B2","B",IF('Création champs PV'!AR39="1a","1a","")))))</f>
        <v/>
      </c>
      <c r="AS37" s="27" t="str">
        <f>IF('Création champs PV'!AS39=1,1,IF(OR('Création champs PV'!AS39="V1",'Création champs PV'!AS39="V2"),"V",IF('Création champs PV'!AS39="B1","B",IF('Création champs PV'!AS39="B2","B",IF('Création champs PV'!AS39="1a","1a","")))))</f>
        <v/>
      </c>
      <c r="AT37" s="27" t="str">
        <f>IF('Création champs PV'!AT39=1,1,IF(OR('Création champs PV'!AT39="V1",'Création champs PV'!AT39="V2"),"V",IF('Création champs PV'!AT39="B1","B",IF('Création champs PV'!AT39="B2","B",IF('Création champs PV'!AT39="1a","1a","")))))</f>
        <v/>
      </c>
      <c r="AU37" s="27" t="str">
        <f>IF('Création champs PV'!AU39=1,1,IF(OR('Création champs PV'!AU39="V1",'Création champs PV'!AU39="V2"),"V",IF('Création champs PV'!AU39="B1","B",IF('Création champs PV'!AU39="B2","B",IF('Création champs PV'!AU39="1a","1a","")))))</f>
        <v/>
      </c>
      <c r="AV37" s="27" t="str">
        <f>IF('Création champs PV'!AV39=1,1,IF(OR('Création champs PV'!AV39="V1",'Création champs PV'!AV39="V2"),"V",IF('Création champs PV'!AV39="B1","B",IF('Création champs PV'!AV39="B2","B",IF('Création champs PV'!AV39="1a","1a","")))))</f>
        <v/>
      </c>
      <c r="AW37" s="27" t="str">
        <f>IF('Création champs PV'!AW39=1,1,IF(OR('Création champs PV'!AW39="V1",'Création champs PV'!AW39="V2"),"V",IF('Création champs PV'!AW39="B1","B",IF('Création champs PV'!AW39="B2","B",IF('Création champs PV'!AW39="1a","1a","")))))</f>
        <v/>
      </c>
      <c r="AX37" s="27" t="str">
        <f>IF('Création champs PV'!AX39=1,1,IF(OR('Création champs PV'!AX39="V1",'Création champs PV'!AX39="V2"),"V",IF('Création champs PV'!AX39="B1","B",IF('Création champs PV'!AX39="B2","B",IF('Création champs PV'!AX39="1a","1a","")))))</f>
        <v/>
      </c>
      <c r="AY37" s="27" t="str">
        <f>IF('Création champs PV'!AY39=1,1,IF(OR('Création champs PV'!AY39="V1",'Création champs PV'!AY39="V2"),"V",IF('Création champs PV'!AY39="B1","B",IF('Création champs PV'!AY39="B2","B",IF('Création champs PV'!AY39="1a","1a","")))))</f>
        <v/>
      </c>
      <c r="AZ37" s="27" t="str">
        <f>IF('Création champs PV'!AZ39=1,1,IF(OR('Création champs PV'!AZ39="V1",'Création champs PV'!AZ39="V2"),"V",IF('Création champs PV'!AZ39="B1","B",IF('Création champs PV'!AZ39="B2","B",IF('Création champs PV'!AZ39="1a","1a","")))))</f>
        <v/>
      </c>
      <c r="BA37" s="27" t="str">
        <f>IF('Création champs PV'!BA39=1,1,IF(OR('Création champs PV'!BA39="V1",'Création champs PV'!BA39="V2"),"V",IF('Création champs PV'!BA39="B1","B",IF('Création champs PV'!BA39="B2","B",IF('Création champs PV'!BA39="1a","1a","")))))</f>
        <v/>
      </c>
      <c r="BB37" s="27" t="str">
        <f>IF('Création champs PV'!BB39=1,1,IF(OR('Création champs PV'!BB39="V1",'Création champs PV'!BB39="V2"),"V",IF('Création champs PV'!BB39="B1","B",IF('Création champs PV'!BB39="B2","B",IF('Création champs PV'!BB39="1a","1a","")))))</f>
        <v/>
      </c>
      <c r="BC37" s="27" t="str">
        <f>IF('Création champs PV'!BC39=1,1,IF(OR('Création champs PV'!BC39="V1",'Création champs PV'!BC39="V2"),"V",IF('Création champs PV'!BC39="B1","B",IF('Création champs PV'!BC39="B2","B",IF('Création champs PV'!BC39="1a","1a","")))))</f>
        <v/>
      </c>
      <c r="BD37" s="27" t="str">
        <f>IF('Création champs PV'!BD39=1,1,IF(OR('Création champs PV'!BD39="V1",'Création champs PV'!BD39="V2"),"V",IF('Création champs PV'!BD39="B1","B",IF('Création champs PV'!BD39="B2","B",IF('Création champs PV'!BD39="1a","1a","")))))</f>
        <v/>
      </c>
      <c r="BE37" s="27" t="str">
        <f>IF('Création champs PV'!BE39=1,1,IF(OR('Création champs PV'!BE39="V1",'Création champs PV'!BE39="V2"),"V",IF('Création champs PV'!BE39="B1","B",IF('Création champs PV'!BE39="B2","B",IF('Création champs PV'!BE39="1a","1a","")))))</f>
        <v/>
      </c>
      <c r="BF37" s="27" t="str">
        <f>IF('Création champs PV'!BF39=1,1,IF(OR('Création champs PV'!BF39="V1",'Création champs PV'!BF39="V2"),"V",IF('Création champs PV'!BF39="B1","B",IF('Création champs PV'!BF39="B2","B",IF('Création champs PV'!BF39="1a","1a","")))))</f>
        <v/>
      </c>
      <c r="BG37" s="27" t="str">
        <f>IF('Création champs PV'!BG39=1,1,IF(OR('Création champs PV'!BG39="V1",'Création champs PV'!BG39="V2"),"V",IF('Création champs PV'!BG39="B1","B",IF('Création champs PV'!BG39="B2","B",IF('Création champs PV'!BG39="1a","1a","")))))</f>
        <v/>
      </c>
      <c r="BH37" s="27" t="str">
        <f>IF('Création champs PV'!BH39=1,1,IF(OR('Création champs PV'!BH39="V1",'Création champs PV'!BH39="V2"),"V",IF('Création champs PV'!BH39="B1","B",IF('Création champs PV'!BH39="B2","B",IF('Création champs PV'!BH39="1a","1a","")))))</f>
        <v/>
      </c>
      <c r="BI37" s="27" t="str">
        <f>IF('Création champs PV'!BI39=1,1,IF(OR('Création champs PV'!BI39="V1",'Création champs PV'!BI39="V2"),"V",IF('Création champs PV'!BI39="B1","B",IF('Création champs PV'!BI39="B2","B",IF('Création champs PV'!BI39="1a","1a","")))))</f>
        <v/>
      </c>
      <c r="BJ37" s="27" t="str">
        <f>IF('Création champs PV'!BJ39=1,1,IF(OR('Création champs PV'!BJ39="V1",'Création champs PV'!BJ39="V2"),"V",IF('Création champs PV'!BJ39="B1","B",IF('Création champs PV'!BJ39="B2","B",IF('Création champs PV'!BJ39="1a","1a","")))))</f>
        <v/>
      </c>
      <c r="BK37" s="27" t="str">
        <f>IF('Création champs PV'!BK39=1,1,IF(OR('Création champs PV'!BK39="V1",'Création champs PV'!BK39="V2"),"V",IF('Création champs PV'!BK39="B1","B",IF('Création champs PV'!BK39="B2","B",IF('Création champs PV'!BK39="1a","1a","")))))</f>
        <v/>
      </c>
      <c r="BL37" s="27" t="str">
        <f>IF('Création champs PV'!BL39=1,1,IF(OR('Création champs PV'!BL39="V1",'Création champs PV'!BL39="V2"),"V",IF('Création champs PV'!BL39="B1","B",IF('Création champs PV'!BL39="B2","B",IF('Création champs PV'!BL39="1a","1a","")))))</f>
        <v/>
      </c>
      <c r="BM37" s="27" t="str">
        <f>IF('Création champs PV'!BM39=1,1,IF(OR('Création champs PV'!BM39="V1",'Création champs PV'!BM39="V2"),"V",IF('Création champs PV'!BM39="B1","B",IF('Création champs PV'!BM39="B2","B",IF('Création champs PV'!BM39="1a","1a","")))))</f>
        <v/>
      </c>
      <c r="BN37" s="27" t="str">
        <f>IF('Création champs PV'!BN39=1,1,IF(OR('Création champs PV'!BN39="V1",'Création champs PV'!BN39="V2"),"V",IF('Création champs PV'!BN39="B1","B",IF('Création champs PV'!BN39="B2","B",IF('Création champs PV'!BN39="1a","1a","")))))</f>
        <v/>
      </c>
      <c r="BO37" s="27" t="str">
        <f>IF('Création champs PV'!BO39=1,1,IF(OR('Création champs PV'!BO39="V1",'Création champs PV'!BO39="V2"),"V",IF('Création champs PV'!BO39="B1","B",IF('Création champs PV'!BO39="B2","B",IF('Création champs PV'!BO39="1a","1a","")))))</f>
        <v/>
      </c>
      <c r="BP37" s="27" t="str">
        <f>IF('Création champs PV'!BP39=1,1,IF(OR('Création champs PV'!BP39="V1",'Création champs PV'!BP39="V2"),"V",IF('Création champs PV'!BP39="B1","B",IF('Création champs PV'!BP39="B2","B",IF('Création champs PV'!BP39="1a","1a","")))))</f>
        <v/>
      </c>
      <c r="BQ37" s="27" t="str">
        <f>IF('Création champs PV'!BQ39=1,1,IF(OR('Création champs PV'!BQ39="V1",'Création champs PV'!BQ39="V2"),"V",IF('Création champs PV'!BQ39="B1","B",IF('Création champs PV'!BQ39="B2","B",IF('Création champs PV'!BQ39="1a","1a","")))))</f>
        <v/>
      </c>
      <c r="BR37" s="27" t="str">
        <f>IF('Création champs PV'!BR39=1,1,IF(OR('Création champs PV'!BR39="V1",'Création champs PV'!BR39="V2"),"V",IF('Création champs PV'!BR39="B1","B",IF('Création champs PV'!BR39="B2","B",IF('Création champs PV'!BR39="1a","1a","")))))</f>
        <v/>
      </c>
      <c r="BS37" s="27" t="str">
        <f>IF('Création champs PV'!BS39=1,1,IF(OR('Création champs PV'!BS39="V1",'Création champs PV'!BS39="V2"),"V",IF('Création champs PV'!BS39="B1","B",IF('Création champs PV'!BS39="B2","B",IF('Création champs PV'!BS39="1a","1a","")))))</f>
        <v/>
      </c>
      <c r="BT37" s="27" t="str">
        <f>IF('Création champs PV'!BT39=1,1,IF(OR('Création champs PV'!BT39="V1",'Création champs PV'!BT39="V2"),"V",IF('Création champs PV'!BT39="B1","B",IF('Création champs PV'!BT39="B2","B",IF('Création champs PV'!BT39="1a","1a","")))))</f>
        <v/>
      </c>
      <c r="BU37" s="27" t="str">
        <f>IF('Création champs PV'!BU39=1,1,IF(OR('Création champs PV'!BU39="V1",'Création champs PV'!BU39="V2"),"V",IF('Création champs PV'!BU39="B1","B",IF('Création champs PV'!BU39="B2","B",IF('Création champs PV'!BU39="1a","1a","")))))</f>
        <v/>
      </c>
      <c r="BV37" s="27" t="str">
        <f>IF('Création champs PV'!BV39=1,1,IF(OR('Création champs PV'!BV39="V1",'Création champs PV'!BV39="V2"),"V",IF('Création champs PV'!BV39="B1","B",IF('Création champs PV'!BV39="B2","B",IF('Création champs PV'!BV39="1a","1a","")))))</f>
        <v/>
      </c>
      <c r="BW37" s="27" t="str">
        <f>IF('Création champs PV'!BW39=1,1,IF(OR('Création champs PV'!BW39="V1",'Création champs PV'!BW39="V2"),"V",IF('Création champs PV'!BW39="B1","B",IF('Création champs PV'!BW39="B2","B",IF('Création champs PV'!BW39="1a","1a","")))))</f>
        <v/>
      </c>
      <c r="BX37" s="27" t="str">
        <f>IF('Création champs PV'!BX39=1,1,IF(OR('Création champs PV'!BX39="V1",'Création champs PV'!BX39="V2"),"V",IF('Création champs PV'!BX39="B1","B",IF('Création champs PV'!BX39="B2","B",IF('Création champs PV'!BX39="1a","1a","")))))</f>
        <v/>
      </c>
      <c r="BY37" s="27" t="str">
        <f>IF('Création champs PV'!BY39=1,1,IF(OR('Création champs PV'!BY39="V1",'Création champs PV'!BY39="V2"),"V",IF('Création champs PV'!BY39="B1","B",IF('Création champs PV'!BY39="B2","B",IF('Création champs PV'!BY39="1a","1a","")))))</f>
        <v/>
      </c>
      <c r="BZ37" s="27" t="str">
        <f>IF('Création champs PV'!BZ39=1,1,IF(OR('Création champs PV'!BZ39="V1",'Création champs PV'!BZ39="V2"),"V",IF('Création champs PV'!BZ39="B1","B",IF('Création champs PV'!BZ39="B2","B",IF('Création champs PV'!BZ39="1a","1a","")))))</f>
        <v/>
      </c>
      <c r="CA37" s="27" t="str">
        <f>IF('Création champs PV'!CA39=1,1,IF(OR('Création champs PV'!CA39="V1",'Création champs PV'!CA39="V2"),"V",IF('Création champs PV'!CA39="B1","B",IF('Création champs PV'!CA39="B2","B",IF('Création champs PV'!CA39="1a","1a","")))))</f>
        <v/>
      </c>
      <c r="CB37" s="27" t="str">
        <f>IF('Création champs PV'!CB39=1,1,IF(OR('Création champs PV'!CB39="V1",'Création champs PV'!CB39="V2"),"V",IF('Création champs PV'!CB39="B1","B",IF('Création champs PV'!CB39="B2","B",IF('Création champs PV'!CB39="1a","1a","")))))</f>
        <v/>
      </c>
      <c r="CC37" s="27" t="str">
        <f>IF('Création champs PV'!CC39=1,1,IF(OR('Création champs PV'!CC39="V1",'Création champs PV'!CC39="V2"),"V",IF('Création champs PV'!CC39="B1","B",IF('Création champs PV'!CC39="B2","B",IF('Création champs PV'!CC39="1a","1a","")))))</f>
        <v/>
      </c>
      <c r="CD37" s="27" t="str">
        <f>IF('Création champs PV'!CD39=1,1,IF(OR('Création champs PV'!CD39="V1",'Création champs PV'!CD39="V2"),"V",IF('Création champs PV'!CD39="B1","B",IF('Création champs PV'!CD39="B2","B",IF('Création champs PV'!CD39="1a","1a","")))))</f>
        <v/>
      </c>
      <c r="CE37" s="27" t="str">
        <f>IF('Création champs PV'!CE39=1,1,IF(OR('Création champs PV'!CE39="V1",'Création champs PV'!CE39="V2"),"V",IF('Création champs PV'!CE39="B1","B",IF('Création champs PV'!CE39="B2","B",IF('Création champs PV'!CE39="1a","1a","")))))</f>
        <v/>
      </c>
      <c r="CF37" s="27" t="str">
        <f>IF('Création champs PV'!CF39=1,1,IF(OR('Création champs PV'!CF39="V1",'Création champs PV'!CF39="V2"),"V",IF('Création champs PV'!CF39="B1","B",IF('Création champs PV'!CF39="B2","B",IF('Création champs PV'!CF39="1a","1a","")))))</f>
        <v/>
      </c>
      <c r="CG37" s="27" t="str">
        <f>IF('Création champs PV'!CG39=1,1,IF(OR('Création champs PV'!CG39="V1",'Création champs PV'!CG39="V2"),"V",IF('Création champs PV'!CG39="B1","B",IF('Création champs PV'!CG39="B2","B",IF('Création champs PV'!CG39="1a","1a","")))))</f>
        <v/>
      </c>
      <c r="CH37" s="27" t="str">
        <f>IF('Création champs PV'!CH39=1,1,IF(OR('Création champs PV'!CH39="V1",'Création champs PV'!CH39="V2"),"V",IF('Création champs PV'!CH39="B1","B",IF('Création champs PV'!CH39="B2","B",IF('Création champs PV'!CH39="1a","1a","")))))</f>
        <v/>
      </c>
      <c r="CI37" s="27" t="str">
        <f>IF('Création champs PV'!CI39=1,1,IF(OR('Création champs PV'!CI39="V1",'Création champs PV'!CI39="V2"),"V",IF('Création champs PV'!CI39="B1","B",IF('Création champs PV'!CI39="B2","B",IF('Création champs PV'!CI39="1a","1a","")))))</f>
        <v/>
      </c>
      <c r="CJ37" s="27" t="str">
        <f>IF('Création champs PV'!CJ39=1,1,IF(OR('Création champs PV'!CJ39="V1",'Création champs PV'!CJ39="V2"),"V",IF('Création champs PV'!CJ39="B1","B",IF('Création champs PV'!CJ39="B2","B",IF('Création champs PV'!CJ39="1a","1a","")))))</f>
        <v/>
      </c>
      <c r="CK37" s="27" t="str">
        <f>IF('Création champs PV'!CK39=1,1,IF(OR('Création champs PV'!CK39="V1",'Création champs PV'!CK39="V2"),"V",IF('Création champs PV'!CK39="B1","B",IF('Création champs PV'!CK39="B2","B",IF('Création champs PV'!CK39="1a","1a","")))))</f>
        <v/>
      </c>
      <c r="CL37" s="27" t="str">
        <f>IF('Création champs PV'!CL39=1,1,IF(OR('Création champs PV'!CL39="V1",'Création champs PV'!CL39="V2"),"V",IF('Création champs PV'!CL39="B1","B",IF('Création champs PV'!CL39="B2","B",IF('Création champs PV'!CL39="1a","1a","")))))</f>
        <v/>
      </c>
      <c r="CM37" s="27" t="str">
        <f>IF('Création champs PV'!CM39=1,1,IF(OR('Création champs PV'!CM39="V1",'Création champs PV'!CM39="V2"),"V",IF('Création champs PV'!CM39="B1","B",IF('Création champs PV'!CM39="B2","B",IF('Création champs PV'!CM39="1a","1a","")))))</f>
        <v/>
      </c>
      <c r="CN37" s="27" t="str">
        <f>IF('Création champs PV'!CN39=1,1,IF(OR('Création champs PV'!CN39="V1",'Création champs PV'!CN39="V2"),"V",IF('Création champs PV'!CN39="B1","B",IF('Création champs PV'!CN39="B2","B",IF('Création champs PV'!CN39="1a","1a","")))))</f>
        <v/>
      </c>
      <c r="CO37" s="27" t="str">
        <f>IF('Création champs PV'!CO39=1,1,IF(OR('Création champs PV'!CO39="V1",'Création champs PV'!CO39="V2"),"V",IF('Création champs PV'!CO39="B1","B",IF('Création champs PV'!CO39="B2","B",IF('Création champs PV'!CO39="1a","1a","")))))</f>
        <v/>
      </c>
      <c r="CP37" s="27" t="str">
        <f>IF('Création champs PV'!CP39=1,1,IF(OR('Création champs PV'!CP39="V1",'Création champs PV'!CP39="V2"),"V",IF('Création champs PV'!CP39="B1","B",IF('Création champs PV'!CP39="B2","B",IF('Création champs PV'!CP39="1a","1a","")))))</f>
        <v/>
      </c>
      <c r="CQ37" s="27" t="str">
        <f>IF('Création champs PV'!CQ39=1,1,IF(OR('Création champs PV'!CQ39="V1",'Création champs PV'!CQ39="V2"),"V",IF('Création champs PV'!CQ39="B1","B",IF('Création champs PV'!CQ39="B2","B",IF('Création champs PV'!CQ39="1a","1a","")))))</f>
        <v/>
      </c>
      <c r="CR37" s="27" t="str">
        <f>IF('Création champs PV'!CR39=1,1,IF(OR('Création champs PV'!CR39="V1",'Création champs PV'!CR39="V2"),"V",IF('Création champs PV'!CR39="B1","B",IF('Création champs PV'!CR39="B2","B",IF('Création champs PV'!CR39="1a","1a","")))))</f>
        <v/>
      </c>
      <c r="CS37" s="27" t="str">
        <f>IF('Création champs PV'!CS39=1,1,IF(OR('Création champs PV'!CS39="V1",'Création champs PV'!CS39="V2"),"V",IF('Création champs PV'!CS39="B1","B",IF('Création champs PV'!CS39="B2","B",IF('Création champs PV'!CS39="1a","1a","")))))</f>
        <v/>
      </c>
      <c r="CT37" s="27" t="str">
        <f>IF('Création champs PV'!CT39=1,1,IF(OR('Création champs PV'!CT39="V1",'Création champs PV'!CT39="V2"),"V",IF('Création champs PV'!CT39="B1","B",IF('Création champs PV'!CT39="B2","B",IF('Création champs PV'!CT39="1a","1a","")))))</f>
        <v/>
      </c>
      <c r="CU37" s="27" t="str">
        <f>IF('Création champs PV'!CU39=1,1,IF(OR('Création champs PV'!CU39="V1",'Création champs PV'!CU39="V2"),"V",IF('Création champs PV'!CU39="B1","B",IF('Création champs PV'!CU39="B2","B",IF('Création champs PV'!CU39="1a","1a","")))))</f>
        <v/>
      </c>
      <c r="CV37" s="27" t="str">
        <f>IF('Création champs PV'!CV39=1,1,IF(OR('Création champs PV'!CV39="V1",'Création champs PV'!CV39="V2"),"V",IF('Création champs PV'!CV39="B1","B",IF('Création champs PV'!CV39="B2","B",IF('Création champs PV'!CV39="1a","1a","")))))</f>
        <v/>
      </c>
      <c r="CW37" s="27" t="str">
        <f>IF('Création champs PV'!CW39=1,1,IF(OR('Création champs PV'!CW39="V1",'Création champs PV'!CW39="V2"),"V",IF('Création champs PV'!CW39="B1","B",IF('Création champs PV'!CW39="B2","B",IF('Création champs PV'!CW39="1a","1a","")))))</f>
        <v/>
      </c>
      <c r="CX37" s="27" t="str">
        <f>IF('Création champs PV'!CX39=1,1,IF(OR('Création champs PV'!CX39="V1",'Création champs PV'!CX39="V2"),"V",IF('Création champs PV'!CX39="B1","B",IF('Création champs PV'!CX39="B2","B",IF('Création champs PV'!CX39="1a","1a","")))))</f>
        <v/>
      </c>
      <c r="CY37" s="27" t="str">
        <f>IF('Création champs PV'!CY39=1,1,IF(OR('Création champs PV'!CY39="V1",'Création champs PV'!CY39="V2"),"V",IF('Création champs PV'!CY39="B1","B",IF('Création champs PV'!CY39="B2","B",IF('Création champs PV'!CY39="1a","1a","")))))</f>
        <v/>
      </c>
      <c r="CZ37" s="27" t="str">
        <f>IF('Création champs PV'!CZ39=1,1,IF(OR('Création champs PV'!CZ39="V1",'Création champs PV'!CZ39="V2"),"V",IF('Création champs PV'!CZ39="B1","B",IF('Création champs PV'!CZ39="B2","B",IF('Création champs PV'!CZ39="1a","1a","")))))</f>
        <v/>
      </c>
      <c r="DA37" s="27" t="str">
        <f>IF('Création champs PV'!DA39=1,1,IF(OR('Création champs PV'!DA39="V1",'Création champs PV'!DA39="V2"),"V",IF('Création champs PV'!DA39="B1","B",IF('Création champs PV'!DA39="B2","B",IF('Création champs PV'!DA39="1a","1a","")))))</f>
        <v/>
      </c>
      <c r="DB37" s="27" t="str">
        <f>IF('Création champs PV'!DB39=1,1,IF(OR('Création champs PV'!DB39="V1",'Création champs PV'!DB39="V2"),"V",IF('Création champs PV'!DB39="B1","B",IF('Création champs PV'!DB39="B2","B",IF('Création champs PV'!DB39="1a","1a","")))))</f>
        <v/>
      </c>
      <c r="DC37" s="27" t="str">
        <f>IF('Création champs PV'!DC39=1,1,IF(OR('Création champs PV'!DC39="V1",'Création champs PV'!DC39="V2"),"V",IF('Création champs PV'!DC39="B1","B",IF('Création champs PV'!DC39="B2","B",IF('Création champs PV'!DC39="1a","1a","")))))</f>
        <v/>
      </c>
      <c r="DD37" s="28" t="str">
        <f>IF('Création champs PV'!DD39=1,1,IF(OR('Création champs PV'!DD39="V1",'Création champs PV'!DD39="V2"),"V",IF('Création champs PV'!DD39="B1","B",IF('Création champs PV'!DD39="B2","B",IF('Création champs PV'!DD39="1a","1a","")))))</f>
        <v/>
      </c>
      <c r="DE37" s="37"/>
    </row>
    <row r="38" spans="2:109" ht="21" customHeight="1" x14ac:dyDescent="0.25">
      <c r="B38" s="36"/>
      <c r="C38" s="26" t="str">
        <f>IF('Création champs PV'!C40=1,1,IF(OR('Création champs PV'!C40="V1",'Création champs PV'!C40="V2"),"V",IF('Création champs PV'!C40="B1","B",IF('Création champs PV'!C40="B2","B",IF('Création champs PV'!C40="1a","1a","")))))</f>
        <v/>
      </c>
      <c r="D38" s="27" t="str">
        <f>IF('Création champs PV'!D40=1,1,IF(OR('Création champs PV'!D40="V1",'Création champs PV'!D40="V2"),"V",IF('Création champs PV'!D40="B1","B",IF('Création champs PV'!D40="B2","B",IF('Création champs PV'!D40="1a","1a","")))))</f>
        <v/>
      </c>
      <c r="E38" s="27" t="str">
        <f>IF('Création champs PV'!E40=1,1,IF(OR('Création champs PV'!E40="V1",'Création champs PV'!E40="V2"),"V",IF('Création champs PV'!E40="B1","B",IF('Création champs PV'!E40="B2","B",IF('Création champs PV'!E40="1a","1a","")))))</f>
        <v/>
      </c>
      <c r="F38" s="27" t="str">
        <f>IF('Création champs PV'!F40=1,1,IF(OR('Création champs PV'!F40="V1",'Création champs PV'!F40="V2"),"V",IF('Création champs PV'!F40="B1","B",IF('Création champs PV'!F40="B2","B",IF('Création champs PV'!F40="1a","1a","")))))</f>
        <v/>
      </c>
      <c r="G38" s="27" t="str">
        <f>IF('Création champs PV'!G40=1,1,IF(OR('Création champs PV'!G40="V1",'Création champs PV'!G40="V2"),"V",IF('Création champs PV'!G40="B1","B",IF('Création champs PV'!G40="B2","B",IF('Création champs PV'!G40="1a","1a","")))))</f>
        <v/>
      </c>
      <c r="H38" s="27" t="str">
        <f>IF('Création champs PV'!H40=1,1,IF(OR('Création champs PV'!H40="V1",'Création champs PV'!H40="V2"),"V",IF('Création champs PV'!H40="B1","B",IF('Création champs PV'!H40="B2","B",IF('Création champs PV'!H40="1a","1a","")))))</f>
        <v/>
      </c>
      <c r="I38" s="27" t="str">
        <f>IF('Création champs PV'!I40=1,1,IF(OR('Création champs PV'!I40="V1",'Création champs PV'!I40="V2"),"V",IF('Création champs PV'!I40="B1","B",IF('Création champs PV'!I40="B2","B",IF('Création champs PV'!I40="1a","1a","")))))</f>
        <v/>
      </c>
      <c r="J38" s="27" t="str">
        <f>IF('Création champs PV'!J40=1,1,IF(OR('Création champs PV'!J40="V1",'Création champs PV'!J40="V2"),"V",IF('Création champs PV'!J40="B1","B",IF('Création champs PV'!J40="B2","B",IF('Création champs PV'!J40="1a","1a","")))))</f>
        <v/>
      </c>
      <c r="K38" s="27" t="str">
        <f>IF('Création champs PV'!K40=1,1,IF(OR('Création champs PV'!K40="V1",'Création champs PV'!K40="V2"),"V",IF('Création champs PV'!K40="B1","B",IF('Création champs PV'!K40="B2","B",IF('Création champs PV'!K40="1a","1a","")))))</f>
        <v/>
      </c>
      <c r="L38" s="27" t="str">
        <f>IF('Création champs PV'!L40=1,1,IF(OR('Création champs PV'!L40="V1",'Création champs PV'!L40="V2"),"V",IF('Création champs PV'!L40="B1","B",IF('Création champs PV'!L40="B2","B",IF('Création champs PV'!L40="1a","1a","")))))</f>
        <v/>
      </c>
      <c r="M38" s="27" t="str">
        <f>IF('Création champs PV'!M40=1,1,IF(OR('Création champs PV'!M40="V1",'Création champs PV'!M40="V2"),"V",IF('Création champs PV'!M40="B1","B",IF('Création champs PV'!M40="B2","B",IF('Création champs PV'!M40="1a","1a","")))))</f>
        <v/>
      </c>
      <c r="N38" s="27" t="str">
        <f>IF('Création champs PV'!N40=1,1,IF(OR('Création champs PV'!N40="V1",'Création champs PV'!N40="V2"),"V",IF('Création champs PV'!N40="B1","B",IF('Création champs PV'!N40="B2","B",IF('Création champs PV'!N40="1a","1a","")))))</f>
        <v/>
      </c>
      <c r="O38" s="27" t="str">
        <f>IF('Création champs PV'!O40=1,1,IF(OR('Création champs PV'!O40="V1",'Création champs PV'!O40="V2"),"V",IF('Création champs PV'!O40="B1","B",IF('Création champs PV'!O40="B2","B",IF('Création champs PV'!O40="1a","1a","")))))</f>
        <v/>
      </c>
      <c r="P38" s="27" t="str">
        <f>IF('Création champs PV'!P40=1,1,IF(OR('Création champs PV'!P40="V1",'Création champs PV'!P40="V2"),"V",IF('Création champs PV'!P40="B1","B",IF('Création champs PV'!P40="B2","B",IF('Création champs PV'!P40="1a","1a","")))))</f>
        <v/>
      </c>
      <c r="Q38" s="27" t="str">
        <f>IF('Création champs PV'!Q40=1,1,IF(OR('Création champs PV'!Q40="V1",'Création champs PV'!Q40="V2"),"V",IF('Création champs PV'!Q40="B1","B",IF('Création champs PV'!Q40="B2","B",IF('Création champs PV'!Q40="1a","1a","")))))</f>
        <v/>
      </c>
      <c r="R38" s="27" t="str">
        <f>IF('Création champs PV'!R40=1,1,IF(OR('Création champs PV'!R40="V1",'Création champs PV'!R40="V2"),"V",IF('Création champs PV'!R40="B1","B",IF('Création champs PV'!R40="B2","B",IF('Création champs PV'!R40="1a","1a","")))))</f>
        <v/>
      </c>
      <c r="S38" s="27" t="str">
        <f>IF('Création champs PV'!S40=1,1,IF(OR('Création champs PV'!S40="V1",'Création champs PV'!S40="V2"),"V",IF('Création champs PV'!S40="B1","B",IF('Création champs PV'!S40="B2","B",IF('Création champs PV'!S40="1a","1a","")))))</f>
        <v/>
      </c>
      <c r="T38" s="27" t="str">
        <f>IF('Création champs PV'!T40=1,1,IF(OR('Création champs PV'!T40="V1",'Création champs PV'!T40="V2"),"V",IF('Création champs PV'!T40="B1","B",IF('Création champs PV'!T40="B2","B",IF('Création champs PV'!T40="1a","1a","")))))</f>
        <v/>
      </c>
      <c r="U38" s="27" t="str">
        <f>IF('Création champs PV'!U40=1,1,IF(OR('Création champs PV'!U40="V1",'Création champs PV'!U40="V2"),"V",IF('Création champs PV'!U40="B1","B",IF('Création champs PV'!U40="B2","B",IF('Création champs PV'!U40="1a","1a","")))))</f>
        <v/>
      </c>
      <c r="V38" s="27" t="str">
        <f>IF('Création champs PV'!V40=1,1,IF(OR('Création champs PV'!V40="V1",'Création champs PV'!V40="V2"),"V",IF('Création champs PV'!V40="B1","B",IF('Création champs PV'!V40="B2","B",IF('Création champs PV'!V40="1a","1a","")))))</f>
        <v/>
      </c>
      <c r="W38" s="27" t="str">
        <f>IF('Création champs PV'!W40=1,1,IF(OR('Création champs PV'!W40="V1",'Création champs PV'!W40="V2"),"V",IF('Création champs PV'!W40="B1","B",IF('Création champs PV'!W40="B2","B",IF('Création champs PV'!W40="1a","1a","")))))</f>
        <v/>
      </c>
      <c r="X38" s="27" t="str">
        <f>IF('Création champs PV'!X40=1,1,IF(OR('Création champs PV'!X40="V1",'Création champs PV'!X40="V2"),"V",IF('Création champs PV'!X40="B1","B",IF('Création champs PV'!X40="B2","B",IF('Création champs PV'!X40="1a","1a","")))))</f>
        <v/>
      </c>
      <c r="Y38" s="27" t="str">
        <f>IF('Création champs PV'!Y40=1,1,IF(OR('Création champs PV'!Y40="V1",'Création champs PV'!Y40="V2"),"V",IF('Création champs PV'!Y40="B1","B",IF('Création champs PV'!Y40="B2","B",IF('Création champs PV'!Y40="1a","1a","")))))</f>
        <v/>
      </c>
      <c r="Z38" s="27" t="str">
        <f>IF('Création champs PV'!Z40=1,1,IF(OR('Création champs PV'!Z40="V1",'Création champs PV'!Z40="V2"),"V",IF('Création champs PV'!Z40="B1","B",IF('Création champs PV'!Z40="B2","B",IF('Création champs PV'!Z40="1a","1a","")))))</f>
        <v/>
      </c>
      <c r="AA38" s="27" t="str">
        <f>IF('Création champs PV'!AA40=1,1,IF(OR('Création champs PV'!AA40="V1",'Création champs PV'!AA40="V2"),"V",IF('Création champs PV'!AA40="B1","B",IF('Création champs PV'!AA40="B2","B",IF('Création champs PV'!AA40="1a","1a","")))))</f>
        <v/>
      </c>
      <c r="AB38" s="27" t="str">
        <f>IF('Création champs PV'!AB40=1,1,IF(OR('Création champs PV'!AB40="V1",'Création champs PV'!AB40="V2"),"V",IF('Création champs PV'!AB40="B1","B",IF('Création champs PV'!AB40="B2","B",IF('Création champs PV'!AB40="1a","1a","")))))</f>
        <v/>
      </c>
      <c r="AC38" s="27" t="str">
        <f>IF('Création champs PV'!AC40=1,1,IF(OR('Création champs PV'!AC40="V1",'Création champs PV'!AC40="V2"),"V",IF('Création champs PV'!AC40="B1","B",IF('Création champs PV'!AC40="B2","B",IF('Création champs PV'!AC40="1a","1a","")))))</f>
        <v/>
      </c>
      <c r="AD38" s="27" t="str">
        <f>IF('Création champs PV'!AD40=1,1,IF(OR('Création champs PV'!AD40="V1",'Création champs PV'!AD40="V2"),"V",IF('Création champs PV'!AD40="B1","B",IF('Création champs PV'!AD40="B2","B",IF('Création champs PV'!AD40="1a","1a","")))))</f>
        <v/>
      </c>
      <c r="AE38" s="27" t="str">
        <f>IF('Création champs PV'!AE40=1,1,IF(OR('Création champs PV'!AE40="V1",'Création champs PV'!AE40="V2"),"V",IF('Création champs PV'!AE40="B1","B",IF('Création champs PV'!AE40="B2","B",IF('Création champs PV'!AE40="1a","1a","")))))</f>
        <v/>
      </c>
      <c r="AF38" s="27" t="str">
        <f>IF('Création champs PV'!AF40=1,1,IF(OR('Création champs PV'!AF40="V1",'Création champs PV'!AF40="V2"),"V",IF('Création champs PV'!AF40="B1","B",IF('Création champs PV'!AF40="B2","B",IF('Création champs PV'!AF40="1a","1a","")))))</f>
        <v/>
      </c>
      <c r="AG38" s="27" t="str">
        <f>IF('Création champs PV'!AG40=1,1,IF(OR('Création champs PV'!AG40="V1",'Création champs PV'!AG40="V2"),"V",IF('Création champs PV'!AG40="B1","B",IF('Création champs PV'!AG40="B2","B",IF('Création champs PV'!AG40="1a","1a","")))))</f>
        <v/>
      </c>
      <c r="AH38" s="27" t="str">
        <f>IF('Création champs PV'!AH40=1,1,IF(OR('Création champs PV'!AH40="V1",'Création champs PV'!AH40="V2"),"V",IF('Création champs PV'!AH40="B1","B",IF('Création champs PV'!AH40="B2","B",IF('Création champs PV'!AH40="1a","1a","")))))</f>
        <v/>
      </c>
      <c r="AI38" s="27" t="str">
        <f>IF('Création champs PV'!AI40=1,1,IF(OR('Création champs PV'!AI40="V1",'Création champs PV'!AI40="V2"),"V",IF('Création champs PV'!AI40="B1","B",IF('Création champs PV'!AI40="B2","B",IF('Création champs PV'!AI40="1a","1a","")))))</f>
        <v/>
      </c>
      <c r="AJ38" s="27" t="str">
        <f>IF('Création champs PV'!AJ40=1,1,IF(OR('Création champs PV'!AJ40="V1",'Création champs PV'!AJ40="V2"),"V",IF('Création champs PV'!AJ40="B1","B",IF('Création champs PV'!AJ40="B2","B",IF('Création champs PV'!AJ40="1a","1a","")))))</f>
        <v/>
      </c>
      <c r="AK38" s="27" t="str">
        <f>IF('Création champs PV'!AK40=1,1,IF(OR('Création champs PV'!AK40="V1",'Création champs PV'!AK40="V2"),"V",IF('Création champs PV'!AK40="B1","B",IF('Création champs PV'!AK40="B2","B",IF('Création champs PV'!AK40="1a","1a","")))))</f>
        <v/>
      </c>
      <c r="AL38" s="27" t="str">
        <f>IF('Création champs PV'!AL40=1,1,IF(OR('Création champs PV'!AL40="V1",'Création champs PV'!AL40="V2"),"V",IF('Création champs PV'!AL40="B1","B",IF('Création champs PV'!AL40="B2","B",IF('Création champs PV'!AL40="1a","1a","")))))</f>
        <v/>
      </c>
      <c r="AM38" s="27" t="str">
        <f>IF('Création champs PV'!AM40=1,1,IF(OR('Création champs PV'!AM40="V1",'Création champs PV'!AM40="V2"),"V",IF('Création champs PV'!AM40="B1","B",IF('Création champs PV'!AM40="B2","B",IF('Création champs PV'!AM40="1a","1a","")))))</f>
        <v/>
      </c>
      <c r="AN38" s="27" t="str">
        <f>IF('Création champs PV'!AN40=1,1,IF(OR('Création champs PV'!AN40="V1",'Création champs PV'!AN40="V2"),"V",IF('Création champs PV'!AN40="B1","B",IF('Création champs PV'!AN40="B2","B",IF('Création champs PV'!AN40="1a","1a","")))))</f>
        <v/>
      </c>
      <c r="AO38" s="27" t="str">
        <f>IF('Création champs PV'!AO40=1,1,IF(OR('Création champs PV'!AO40="V1",'Création champs PV'!AO40="V2"),"V",IF('Création champs PV'!AO40="B1","B",IF('Création champs PV'!AO40="B2","B",IF('Création champs PV'!AO40="1a","1a","")))))</f>
        <v/>
      </c>
      <c r="AP38" s="27" t="str">
        <f>IF('Création champs PV'!AP40=1,1,IF(OR('Création champs PV'!AP40="V1",'Création champs PV'!AP40="V2"),"V",IF('Création champs PV'!AP40="B1","B",IF('Création champs PV'!AP40="B2","B",IF('Création champs PV'!AP40="1a","1a","")))))</f>
        <v/>
      </c>
      <c r="AQ38" s="27" t="str">
        <f>IF('Création champs PV'!AQ40=1,1,IF(OR('Création champs PV'!AQ40="V1",'Création champs PV'!AQ40="V2"),"V",IF('Création champs PV'!AQ40="B1","B",IF('Création champs PV'!AQ40="B2","B",IF('Création champs PV'!AQ40="1a","1a","")))))</f>
        <v/>
      </c>
      <c r="AR38" s="27" t="str">
        <f>IF('Création champs PV'!AR40=1,1,IF(OR('Création champs PV'!AR40="V1",'Création champs PV'!AR40="V2"),"V",IF('Création champs PV'!AR40="B1","B",IF('Création champs PV'!AR40="B2","B",IF('Création champs PV'!AR40="1a","1a","")))))</f>
        <v/>
      </c>
      <c r="AS38" s="27" t="str">
        <f>IF('Création champs PV'!AS40=1,1,IF(OR('Création champs PV'!AS40="V1",'Création champs PV'!AS40="V2"),"V",IF('Création champs PV'!AS40="B1","B",IF('Création champs PV'!AS40="B2","B",IF('Création champs PV'!AS40="1a","1a","")))))</f>
        <v/>
      </c>
      <c r="AT38" s="27" t="str">
        <f>IF('Création champs PV'!AT40=1,1,IF(OR('Création champs PV'!AT40="V1",'Création champs PV'!AT40="V2"),"V",IF('Création champs PV'!AT40="B1","B",IF('Création champs PV'!AT40="B2","B",IF('Création champs PV'!AT40="1a","1a","")))))</f>
        <v/>
      </c>
      <c r="AU38" s="27" t="str">
        <f>IF('Création champs PV'!AU40=1,1,IF(OR('Création champs PV'!AU40="V1",'Création champs PV'!AU40="V2"),"V",IF('Création champs PV'!AU40="B1","B",IF('Création champs PV'!AU40="B2","B",IF('Création champs PV'!AU40="1a","1a","")))))</f>
        <v/>
      </c>
      <c r="AV38" s="27" t="str">
        <f>IF('Création champs PV'!AV40=1,1,IF(OR('Création champs PV'!AV40="V1",'Création champs PV'!AV40="V2"),"V",IF('Création champs PV'!AV40="B1","B",IF('Création champs PV'!AV40="B2","B",IF('Création champs PV'!AV40="1a","1a","")))))</f>
        <v/>
      </c>
      <c r="AW38" s="27" t="str">
        <f>IF('Création champs PV'!AW40=1,1,IF(OR('Création champs PV'!AW40="V1",'Création champs PV'!AW40="V2"),"V",IF('Création champs PV'!AW40="B1","B",IF('Création champs PV'!AW40="B2","B",IF('Création champs PV'!AW40="1a","1a","")))))</f>
        <v/>
      </c>
      <c r="AX38" s="27" t="str">
        <f>IF('Création champs PV'!AX40=1,1,IF(OR('Création champs PV'!AX40="V1",'Création champs PV'!AX40="V2"),"V",IF('Création champs PV'!AX40="B1","B",IF('Création champs PV'!AX40="B2","B",IF('Création champs PV'!AX40="1a","1a","")))))</f>
        <v/>
      </c>
      <c r="AY38" s="27" t="str">
        <f>IF('Création champs PV'!AY40=1,1,IF(OR('Création champs PV'!AY40="V1",'Création champs PV'!AY40="V2"),"V",IF('Création champs PV'!AY40="B1","B",IF('Création champs PV'!AY40="B2","B",IF('Création champs PV'!AY40="1a","1a","")))))</f>
        <v/>
      </c>
      <c r="AZ38" s="27" t="str">
        <f>IF('Création champs PV'!AZ40=1,1,IF(OR('Création champs PV'!AZ40="V1",'Création champs PV'!AZ40="V2"),"V",IF('Création champs PV'!AZ40="B1","B",IF('Création champs PV'!AZ40="B2","B",IF('Création champs PV'!AZ40="1a","1a","")))))</f>
        <v/>
      </c>
      <c r="BA38" s="27" t="str">
        <f>IF('Création champs PV'!BA40=1,1,IF(OR('Création champs PV'!BA40="V1",'Création champs PV'!BA40="V2"),"V",IF('Création champs PV'!BA40="B1","B",IF('Création champs PV'!BA40="B2","B",IF('Création champs PV'!BA40="1a","1a","")))))</f>
        <v/>
      </c>
      <c r="BB38" s="27" t="str">
        <f>IF('Création champs PV'!BB40=1,1,IF(OR('Création champs PV'!BB40="V1",'Création champs PV'!BB40="V2"),"V",IF('Création champs PV'!BB40="B1","B",IF('Création champs PV'!BB40="B2","B",IF('Création champs PV'!BB40="1a","1a","")))))</f>
        <v/>
      </c>
      <c r="BC38" s="27" t="str">
        <f>IF('Création champs PV'!BC40=1,1,IF(OR('Création champs PV'!BC40="V1",'Création champs PV'!BC40="V2"),"V",IF('Création champs PV'!BC40="B1","B",IF('Création champs PV'!BC40="B2","B",IF('Création champs PV'!BC40="1a","1a","")))))</f>
        <v/>
      </c>
      <c r="BD38" s="27" t="str">
        <f>IF('Création champs PV'!BD40=1,1,IF(OR('Création champs PV'!BD40="V1",'Création champs PV'!BD40="V2"),"V",IF('Création champs PV'!BD40="B1","B",IF('Création champs PV'!BD40="B2","B",IF('Création champs PV'!BD40="1a","1a","")))))</f>
        <v/>
      </c>
      <c r="BE38" s="27" t="str">
        <f>IF('Création champs PV'!BE40=1,1,IF(OR('Création champs PV'!BE40="V1",'Création champs PV'!BE40="V2"),"V",IF('Création champs PV'!BE40="B1","B",IF('Création champs PV'!BE40="B2","B",IF('Création champs PV'!BE40="1a","1a","")))))</f>
        <v/>
      </c>
      <c r="BF38" s="27" t="str">
        <f>IF('Création champs PV'!BF40=1,1,IF(OR('Création champs PV'!BF40="V1",'Création champs PV'!BF40="V2"),"V",IF('Création champs PV'!BF40="B1","B",IF('Création champs PV'!BF40="B2","B",IF('Création champs PV'!BF40="1a","1a","")))))</f>
        <v/>
      </c>
      <c r="BG38" s="27" t="str">
        <f>IF('Création champs PV'!BG40=1,1,IF(OR('Création champs PV'!BG40="V1",'Création champs PV'!BG40="V2"),"V",IF('Création champs PV'!BG40="B1","B",IF('Création champs PV'!BG40="B2","B",IF('Création champs PV'!BG40="1a","1a","")))))</f>
        <v/>
      </c>
      <c r="BH38" s="27" t="str">
        <f>IF('Création champs PV'!BH40=1,1,IF(OR('Création champs PV'!BH40="V1",'Création champs PV'!BH40="V2"),"V",IF('Création champs PV'!BH40="B1","B",IF('Création champs PV'!BH40="B2","B",IF('Création champs PV'!BH40="1a","1a","")))))</f>
        <v/>
      </c>
      <c r="BI38" s="27" t="str">
        <f>IF('Création champs PV'!BI40=1,1,IF(OR('Création champs PV'!BI40="V1",'Création champs PV'!BI40="V2"),"V",IF('Création champs PV'!BI40="B1","B",IF('Création champs PV'!BI40="B2","B",IF('Création champs PV'!BI40="1a","1a","")))))</f>
        <v/>
      </c>
      <c r="BJ38" s="27" t="str">
        <f>IF('Création champs PV'!BJ40=1,1,IF(OR('Création champs PV'!BJ40="V1",'Création champs PV'!BJ40="V2"),"V",IF('Création champs PV'!BJ40="B1","B",IF('Création champs PV'!BJ40="B2","B",IF('Création champs PV'!BJ40="1a","1a","")))))</f>
        <v/>
      </c>
      <c r="BK38" s="27" t="str">
        <f>IF('Création champs PV'!BK40=1,1,IF(OR('Création champs PV'!BK40="V1",'Création champs PV'!BK40="V2"),"V",IF('Création champs PV'!BK40="B1","B",IF('Création champs PV'!BK40="B2","B",IF('Création champs PV'!BK40="1a","1a","")))))</f>
        <v/>
      </c>
      <c r="BL38" s="27" t="str">
        <f>IF('Création champs PV'!BL40=1,1,IF(OR('Création champs PV'!BL40="V1",'Création champs PV'!BL40="V2"),"V",IF('Création champs PV'!BL40="B1","B",IF('Création champs PV'!BL40="B2","B",IF('Création champs PV'!BL40="1a","1a","")))))</f>
        <v/>
      </c>
      <c r="BM38" s="27" t="str">
        <f>IF('Création champs PV'!BM40=1,1,IF(OR('Création champs PV'!BM40="V1",'Création champs PV'!BM40="V2"),"V",IF('Création champs PV'!BM40="B1","B",IF('Création champs PV'!BM40="B2","B",IF('Création champs PV'!BM40="1a","1a","")))))</f>
        <v/>
      </c>
      <c r="BN38" s="27" t="str">
        <f>IF('Création champs PV'!BN40=1,1,IF(OR('Création champs PV'!BN40="V1",'Création champs PV'!BN40="V2"),"V",IF('Création champs PV'!BN40="B1","B",IF('Création champs PV'!BN40="B2","B",IF('Création champs PV'!BN40="1a","1a","")))))</f>
        <v/>
      </c>
      <c r="BO38" s="27" t="str">
        <f>IF('Création champs PV'!BO40=1,1,IF(OR('Création champs PV'!BO40="V1",'Création champs PV'!BO40="V2"),"V",IF('Création champs PV'!BO40="B1","B",IF('Création champs PV'!BO40="B2","B",IF('Création champs PV'!BO40="1a","1a","")))))</f>
        <v/>
      </c>
      <c r="BP38" s="27" t="str">
        <f>IF('Création champs PV'!BP40=1,1,IF(OR('Création champs PV'!BP40="V1",'Création champs PV'!BP40="V2"),"V",IF('Création champs PV'!BP40="B1","B",IF('Création champs PV'!BP40="B2","B",IF('Création champs PV'!BP40="1a","1a","")))))</f>
        <v/>
      </c>
      <c r="BQ38" s="27" t="str">
        <f>IF('Création champs PV'!BQ40=1,1,IF(OR('Création champs PV'!BQ40="V1",'Création champs PV'!BQ40="V2"),"V",IF('Création champs PV'!BQ40="B1","B",IF('Création champs PV'!BQ40="B2","B",IF('Création champs PV'!BQ40="1a","1a","")))))</f>
        <v/>
      </c>
      <c r="BR38" s="27" t="str">
        <f>IF('Création champs PV'!BR40=1,1,IF(OR('Création champs PV'!BR40="V1",'Création champs PV'!BR40="V2"),"V",IF('Création champs PV'!BR40="B1","B",IF('Création champs PV'!BR40="B2","B",IF('Création champs PV'!BR40="1a","1a","")))))</f>
        <v/>
      </c>
      <c r="BS38" s="27" t="str">
        <f>IF('Création champs PV'!BS40=1,1,IF(OR('Création champs PV'!BS40="V1",'Création champs PV'!BS40="V2"),"V",IF('Création champs PV'!BS40="B1","B",IF('Création champs PV'!BS40="B2","B",IF('Création champs PV'!BS40="1a","1a","")))))</f>
        <v/>
      </c>
      <c r="BT38" s="27" t="str">
        <f>IF('Création champs PV'!BT40=1,1,IF(OR('Création champs PV'!BT40="V1",'Création champs PV'!BT40="V2"),"V",IF('Création champs PV'!BT40="B1","B",IF('Création champs PV'!BT40="B2","B",IF('Création champs PV'!BT40="1a","1a","")))))</f>
        <v/>
      </c>
      <c r="BU38" s="27" t="str">
        <f>IF('Création champs PV'!BU40=1,1,IF(OR('Création champs PV'!BU40="V1",'Création champs PV'!BU40="V2"),"V",IF('Création champs PV'!BU40="B1","B",IF('Création champs PV'!BU40="B2","B",IF('Création champs PV'!BU40="1a","1a","")))))</f>
        <v/>
      </c>
      <c r="BV38" s="27" t="str">
        <f>IF('Création champs PV'!BV40=1,1,IF(OR('Création champs PV'!BV40="V1",'Création champs PV'!BV40="V2"),"V",IF('Création champs PV'!BV40="B1","B",IF('Création champs PV'!BV40="B2","B",IF('Création champs PV'!BV40="1a","1a","")))))</f>
        <v/>
      </c>
      <c r="BW38" s="27" t="str">
        <f>IF('Création champs PV'!BW40=1,1,IF(OR('Création champs PV'!BW40="V1",'Création champs PV'!BW40="V2"),"V",IF('Création champs PV'!BW40="B1","B",IF('Création champs PV'!BW40="B2","B",IF('Création champs PV'!BW40="1a","1a","")))))</f>
        <v/>
      </c>
      <c r="BX38" s="27" t="str">
        <f>IF('Création champs PV'!BX40=1,1,IF(OR('Création champs PV'!BX40="V1",'Création champs PV'!BX40="V2"),"V",IF('Création champs PV'!BX40="B1","B",IF('Création champs PV'!BX40="B2","B",IF('Création champs PV'!BX40="1a","1a","")))))</f>
        <v/>
      </c>
      <c r="BY38" s="27" t="str">
        <f>IF('Création champs PV'!BY40=1,1,IF(OR('Création champs PV'!BY40="V1",'Création champs PV'!BY40="V2"),"V",IF('Création champs PV'!BY40="B1","B",IF('Création champs PV'!BY40="B2","B",IF('Création champs PV'!BY40="1a","1a","")))))</f>
        <v/>
      </c>
      <c r="BZ38" s="27" t="str">
        <f>IF('Création champs PV'!BZ40=1,1,IF(OR('Création champs PV'!BZ40="V1",'Création champs PV'!BZ40="V2"),"V",IF('Création champs PV'!BZ40="B1","B",IF('Création champs PV'!BZ40="B2","B",IF('Création champs PV'!BZ40="1a","1a","")))))</f>
        <v/>
      </c>
      <c r="CA38" s="27" t="str">
        <f>IF('Création champs PV'!CA40=1,1,IF(OR('Création champs PV'!CA40="V1",'Création champs PV'!CA40="V2"),"V",IF('Création champs PV'!CA40="B1","B",IF('Création champs PV'!CA40="B2","B",IF('Création champs PV'!CA40="1a","1a","")))))</f>
        <v/>
      </c>
      <c r="CB38" s="27" t="str">
        <f>IF('Création champs PV'!CB40=1,1,IF(OR('Création champs PV'!CB40="V1",'Création champs PV'!CB40="V2"),"V",IF('Création champs PV'!CB40="B1","B",IF('Création champs PV'!CB40="B2","B",IF('Création champs PV'!CB40="1a","1a","")))))</f>
        <v/>
      </c>
      <c r="CC38" s="27" t="str">
        <f>IF('Création champs PV'!CC40=1,1,IF(OR('Création champs PV'!CC40="V1",'Création champs PV'!CC40="V2"),"V",IF('Création champs PV'!CC40="B1","B",IF('Création champs PV'!CC40="B2","B",IF('Création champs PV'!CC40="1a","1a","")))))</f>
        <v/>
      </c>
      <c r="CD38" s="27" t="str">
        <f>IF('Création champs PV'!CD40=1,1,IF(OR('Création champs PV'!CD40="V1",'Création champs PV'!CD40="V2"),"V",IF('Création champs PV'!CD40="B1","B",IF('Création champs PV'!CD40="B2","B",IF('Création champs PV'!CD40="1a","1a","")))))</f>
        <v/>
      </c>
      <c r="CE38" s="27" t="str">
        <f>IF('Création champs PV'!CE40=1,1,IF(OR('Création champs PV'!CE40="V1",'Création champs PV'!CE40="V2"),"V",IF('Création champs PV'!CE40="B1","B",IF('Création champs PV'!CE40="B2","B",IF('Création champs PV'!CE40="1a","1a","")))))</f>
        <v/>
      </c>
      <c r="CF38" s="27" t="str">
        <f>IF('Création champs PV'!CF40=1,1,IF(OR('Création champs PV'!CF40="V1",'Création champs PV'!CF40="V2"),"V",IF('Création champs PV'!CF40="B1","B",IF('Création champs PV'!CF40="B2","B",IF('Création champs PV'!CF40="1a","1a","")))))</f>
        <v/>
      </c>
      <c r="CG38" s="27" t="str">
        <f>IF('Création champs PV'!CG40=1,1,IF(OR('Création champs PV'!CG40="V1",'Création champs PV'!CG40="V2"),"V",IF('Création champs PV'!CG40="B1","B",IF('Création champs PV'!CG40="B2","B",IF('Création champs PV'!CG40="1a","1a","")))))</f>
        <v/>
      </c>
      <c r="CH38" s="27" t="str">
        <f>IF('Création champs PV'!CH40=1,1,IF(OR('Création champs PV'!CH40="V1",'Création champs PV'!CH40="V2"),"V",IF('Création champs PV'!CH40="B1","B",IF('Création champs PV'!CH40="B2","B",IF('Création champs PV'!CH40="1a","1a","")))))</f>
        <v/>
      </c>
      <c r="CI38" s="27" t="str">
        <f>IF('Création champs PV'!CI40=1,1,IF(OR('Création champs PV'!CI40="V1",'Création champs PV'!CI40="V2"),"V",IF('Création champs PV'!CI40="B1","B",IF('Création champs PV'!CI40="B2","B",IF('Création champs PV'!CI40="1a","1a","")))))</f>
        <v/>
      </c>
      <c r="CJ38" s="27" t="str">
        <f>IF('Création champs PV'!CJ40=1,1,IF(OR('Création champs PV'!CJ40="V1",'Création champs PV'!CJ40="V2"),"V",IF('Création champs PV'!CJ40="B1","B",IF('Création champs PV'!CJ40="B2","B",IF('Création champs PV'!CJ40="1a","1a","")))))</f>
        <v/>
      </c>
      <c r="CK38" s="27" t="str">
        <f>IF('Création champs PV'!CK40=1,1,IF(OR('Création champs PV'!CK40="V1",'Création champs PV'!CK40="V2"),"V",IF('Création champs PV'!CK40="B1","B",IF('Création champs PV'!CK40="B2","B",IF('Création champs PV'!CK40="1a","1a","")))))</f>
        <v/>
      </c>
      <c r="CL38" s="27" t="str">
        <f>IF('Création champs PV'!CL40=1,1,IF(OR('Création champs PV'!CL40="V1",'Création champs PV'!CL40="V2"),"V",IF('Création champs PV'!CL40="B1","B",IF('Création champs PV'!CL40="B2","B",IF('Création champs PV'!CL40="1a","1a","")))))</f>
        <v/>
      </c>
      <c r="CM38" s="27" t="str">
        <f>IF('Création champs PV'!CM40=1,1,IF(OR('Création champs PV'!CM40="V1",'Création champs PV'!CM40="V2"),"V",IF('Création champs PV'!CM40="B1","B",IF('Création champs PV'!CM40="B2","B",IF('Création champs PV'!CM40="1a","1a","")))))</f>
        <v/>
      </c>
      <c r="CN38" s="27" t="str">
        <f>IF('Création champs PV'!CN40=1,1,IF(OR('Création champs PV'!CN40="V1",'Création champs PV'!CN40="V2"),"V",IF('Création champs PV'!CN40="B1","B",IF('Création champs PV'!CN40="B2","B",IF('Création champs PV'!CN40="1a","1a","")))))</f>
        <v/>
      </c>
      <c r="CO38" s="27" t="str">
        <f>IF('Création champs PV'!CO40=1,1,IF(OR('Création champs PV'!CO40="V1",'Création champs PV'!CO40="V2"),"V",IF('Création champs PV'!CO40="B1","B",IF('Création champs PV'!CO40="B2","B",IF('Création champs PV'!CO40="1a","1a","")))))</f>
        <v/>
      </c>
      <c r="CP38" s="27" t="str">
        <f>IF('Création champs PV'!CP40=1,1,IF(OR('Création champs PV'!CP40="V1",'Création champs PV'!CP40="V2"),"V",IF('Création champs PV'!CP40="B1","B",IF('Création champs PV'!CP40="B2","B",IF('Création champs PV'!CP40="1a","1a","")))))</f>
        <v/>
      </c>
      <c r="CQ38" s="27" t="str">
        <f>IF('Création champs PV'!CQ40=1,1,IF(OR('Création champs PV'!CQ40="V1",'Création champs PV'!CQ40="V2"),"V",IF('Création champs PV'!CQ40="B1","B",IF('Création champs PV'!CQ40="B2","B",IF('Création champs PV'!CQ40="1a","1a","")))))</f>
        <v/>
      </c>
      <c r="CR38" s="27" t="str">
        <f>IF('Création champs PV'!CR40=1,1,IF(OR('Création champs PV'!CR40="V1",'Création champs PV'!CR40="V2"),"V",IF('Création champs PV'!CR40="B1","B",IF('Création champs PV'!CR40="B2","B",IF('Création champs PV'!CR40="1a","1a","")))))</f>
        <v/>
      </c>
      <c r="CS38" s="27" t="str">
        <f>IF('Création champs PV'!CS40=1,1,IF(OR('Création champs PV'!CS40="V1",'Création champs PV'!CS40="V2"),"V",IF('Création champs PV'!CS40="B1","B",IF('Création champs PV'!CS40="B2","B",IF('Création champs PV'!CS40="1a","1a","")))))</f>
        <v/>
      </c>
      <c r="CT38" s="27" t="str">
        <f>IF('Création champs PV'!CT40=1,1,IF(OR('Création champs PV'!CT40="V1",'Création champs PV'!CT40="V2"),"V",IF('Création champs PV'!CT40="B1","B",IF('Création champs PV'!CT40="B2","B",IF('Création champs PV'!CT40="1a","1a","")))))</f>
        <v/>
      </c>
      <c r="CU38" s="27" t="str">
        <f>IF('Création champs PV'!CU40=1,1,IF(OR('Création champs PV'!CU40="V1",'Création champs PV'!CU40="V2"),"V",IF('Création champs PV'!CU40="B1","B",IF('Création champs PV'!CU40="B2","B",IF('Création champs PV'!CU40="1a","1a","")))))</f>
        <v/>
      </c>
      <c r="CV38" s="27" t="str">
        <f>IF('Création champs PV'!CV40=1,1,IF(OR('Création champs PV'!CV40="V1",'Création champs PV'!CV40="V2"),"V",IF('Création champs PV'!CV40="B1","B",IF('Création champs PV'!CV40="B2","B",IF('Création champs PV'!CV40="1a","1a","")))))</f>
        <v/>
      </c>
      <c r="CW38" s="27" t="str">
        <f>IF('Création champs PV'!CW40=1,1,IF(OR('Création champs PV'!CW40="V1",'Création champs PV'!CW40="V2"),"V",IF('Création champs PV'!CW40="B1","B",IF('Création champs PV'!CW40="B2","B",IF('Création champs PV'!CW40="1a","1a","")))))</f>
        <v/>
      </c>
      <c r="CX38" s="27" t="str">
        <f>IF('Création champs PV'!CX40=1,1,IF(OR('Création champs PV'!CX40="V1",'Création champs PV'!CX40="V2"),"V",IF('Création champs PV'!CX40="B1","B",IF('Création champs PV'!CX40="B2","B",IF('Création champs PV'!CX40="1a","1a","")))))</f>
        <v/>
      </c>
      <c r="CY38" s="27" t="str">
        <f>IF('Création champs PV'!CY40=1,1,IF(OR('Création champs PV'!CY40="V1",'Création champs PV'!CY40="V2"),"V",IF('Création champs PV'!CY40="B1","B",IF('Création champs PV'!CY40="B2","B",IF('Création champs PV'!CY40="1a","1a","")))))</f>
        <v/>
      </c>
      <c r="CZ38" s="27" t="str">
        <f>IF('Création champs PV'!CZ40=1,1,IF(OR('Création champs PV'!CZ40="V1",'Création champs PV'!CZ40="V2"),"V",IF('Création champs PV'!CZ40="B1","B",IF('Création champs PV'!CZ40="B2","B",IF('Création champs PV'!CZ40="1a","1a","")))))</f>
        <v/>
      </c>
      <c r="DA38" s="27" t="str">
        <f>IF('Création champs PV'!DA40=1,1,IF(OR('Création champs PV'!DA40="V1",'Création champs PV'!DA40="V2"),"V",IF('Création champs PV'!DA40="B1","B",IF('Création champs PV'!DA40="B2","B",IF('Création champs PV'!DA40="1a","1a","")))))</f>
        <v/>
      </c>
      <c r="DB38" s="27" t="str">
        <f>IF('Création champs PV'!DB40=1,1,IF(OR('Création champs PV'!DB40="V1",'Création champs PV'!DB40="V2"),"V",IF('Création champs PV'!DB40="B1","B",IF('Création champs PV'!DB40="B2","B",IF('Création champs PV'!DB40="1a","1a","")))))</f>
        <v/>
      </c>
      <c r="DC38" s="27" t="str">
        <f>IF('Création champs PV'!DC40=1,1,IF(OR('Création champs PV'!DC40="V1",'Création champs PV'!DC40="V2"),"V",IF('Création champs PV'!DC40="B1","B",IF('Création champs PV'!DC40="B2","B",IF('Création champs PV'!DC40="1a","1a","")))))</f>
        <v/>
      </c>
      <c r="DD38" s="28" t="str">
        <f>IF('Création champs PV'!DD40=1,1,IF(OR('Création champs PV'!DD40="V1",'Création champs PV'!DD40="V2"),"V",IF('Création champs PV'!DD40="B1","B",IF('Création champs PV'!DD40="B2","B",IF('Création champs PV'!DD40="1a","1a","")))))</f>
        <v/>
      </c>
      <c r="DE38" s="37"/>
    </row>
    <row r="39" spans="2:109" ht="21" customHeight="1" x14ac:dyDescent="0.25">
      <c r="B39" s="36"/>
      <c r="C39" s="26" t="str">
        <f>IF('Création champs PV'!C41=1,1,IF(OR('Création champs PV'!C41="V1",'Création champs PV'!C41="V2"),"V",IF('Création champs PV'!C41="B1","B",IF('Création champs PV'!C41="B2","B",IF('Création champs PV'!C41="1a","1a","")))))</f>
        <v/>
      </c>
      <c r="D39" s="27" t="str">
        <f>IF('Création champs PV'!D41=1,1,IF(OR('Création champs PV'!D41="V1",'Création champs PV'!D41="V2"),"V",IF('Création champs PV'!D41="B1","B",IF('Création champs PV'!D41="B2","B",IF('Création champs PV'!D41="1a","1a","")))))</f>
        <v/>
      </c>
      <c r="E39" s="27" t="str">
        <f>IF('Création champs PV'!E41=1,1,IF(OR('Création champs PV'!E41="V1",'Création champs PV'!E41="V2"),"V",IF('Création champs PV'!E41="B1","B",IF('Création champs PV'!E41="B2","B",IF('Création champs PV'!E41="1a","1a","")))))</f>
        <v/>
      </c>
      <c r="F39" s="27" t="str">
        <f>IF('Création champs PV'!F41=1,1,IF(OR('Création champs PV'!F41="V1",'Création champs PV'!F41="V2"),"V",IF('Création champs PV'!F41="B1","B",IF('Création champs PV'!F41="B2","B",IF('Création champs PV'!F41="1a","1a","")))))</f>
        <v/>
      </c>
      <c r="G39" s="27" t="str">
        <f>IF('Création champs PV'!G41=1,1,IF(OR('Création champs PV'!G41="V1",'Création champs PV'!G41="V2"),"V",IF('Création champs PV'!G41="B1","B",IF('Création champs PV'!G41="B2","B",IF('Création champs PV'!G41="1a","1a","")))))</f>
        <v/>
      </c>
      <c r="H39" s="27" t="str">
        <f>IF('Création champs PV'!H41=1,1,IF(OR('Création champs PV'!H41="V1",'Création champs PV'!H41="V2"),"V",IF('Création champs PV'!H41="B1","B",IF('Création champs PV'!H41="B2","B",IF('Création champs PV'!H41="1a","1a","")))))</f>
        <v/>
      </c>
      <c r="I39" s="27" t="str">
        <f>IF('Création champs PV'!I41=1,1,IF(OR('Création champs PV'!I41="V1",'Création champs PV'!I41="V2"),"V",IF('Création champs PV'!I41="B1","B",IF('Création champs PV'!I41="B2","B",IF('Création champs PV'!I41="1a","1a","")))))</f>
        <v/>
      </c>
      <c r="J39" s="27" t="str">
        <f>IF('Création champs PV'!J41=1,1,IF(OR('Création champs PV'!J41="V1",'Création champs PV'!J41="V2"),"V",IF('Création champs PV'!J41="B1","B",IF('Création champs PV'!J41="B2","B",IF('Création champs PV'!J41="1a","1a","")))))</f>
        <v/>
      </c>
      <c r="K39" s="27" t="str">
        <f>IF('Création champs PV'!K41=1,1,IF(OR('Création champs PV'!K41="V1",'Création champs PV'!K41="V2"),"V",IF('Création champs PV'!K41="B1","B",IF('Création champs PV'!K41="B2","B",IF('Création champs PV'!K41="1a","1a","")))))</f>
        <v/>
      </c>
      <c r="L39" s="27" t="str">
        <f>IF('Création champs PV'!L41=1,1,IF(OR('Création champs PV'!L41="V1",'Création champs PV'!L41="V2"),"V",IF('Création champs PV'!L41="B1","B",IF('Création champs PV'!L41="B2","B",IF('Création champs PV'!L41="1a","1a","")))))</f>
        <v/>
      </c>
      <c r="M39" s="27" t="str">
        <f>IF('Création champs PV'!M41=1,1,IF(OR('Création champs PV'!M41="V1",'Création champs PV'!M41="V2"),"V",IF('Création champs PV'!M41="B1","B",IF('Création champs PV'!M41="B2","B",IF('Création champs PV'!M41="1a","1a","")))))</f>
        <v/>
      </c>
      <c r="N39" s="27" t="str">
        <f>IF('Création champs PV'!N41=1,1,IF(OR('Création champs PV'!N41="V1",'Création champs PV'!N41="V2"),"V",IF('Création champs PV'!N41="B1","B",IF('Création champs PV'!N41="B2","B",IF('Création champs PV'!N41="1a","1a","")))))</f>
        <v/>
      </c>
      <c r="O39" s="27" t="str">
        <f>IF('Création champs PV'!O41=1,1,IF(OR('Création champs PV'!O41="V1",'Création champs PV'!O41="V2"),"V",IF('Création champs PV'!O41="B1","B",IF('Création champs PV'!O41="B2","B",IF('Création champs PV'!O41="1a","1a","")))))</f>
        <v/>
      </c>
      <c r="P39" s="27" t="str">
        <f>IF('Création champs PV'!P41=1,1,IF(OR('Création champs PV'!P41="V1",'Création champs PV'!P41="V2"),"V",IF('Création champs PV'!P41="B1","B",IF('Création champs PV'!P41="B2","B",IF('Création champs PV'!P41="1a","1a","")))))</f>
        <v/>
      </c>
      <c r="Q39" s="27" t="str">
        <f>IF('Création champs PV'!Q41=1,1,IF(OR('Création champs PV'!Q41="V1",'Création champs PV'!Q41="V2"),"V",IF('Création champs PV'!Q41="B1","B",IF('Création champs PV'!Q41="B2","B",IF('Création champs PV'!Q41="1a","1a","")))))</f>
        <v/>
      </c>
      <c r="R39" s="27" t="str">
        <f>IF('Création champs PV'!R41=1,1,IF(OR('Création champs PV'!R41="V1",'Création champs PV'!R41="V2"),"V",IF('Création champs PV'!R41="B1","B",IF('Création champs PV'!R41="B2","B",IF('Création champs PV'!R41="1a","1a","")))))</f>
        <v/>
      </c>
      <c r="S39" s="27" t="str">
        <f>IF('Création champs PV'!S41=1,1,IF(OR('Création champs PV'!S41="V1",'Création champs PV'!S41="V2"),"V",IF('Création champs PV'!S41="B1","B",IF('Création champs PV'!S41="B2","B",IF('Création champs PV'!S41="1a","1a","")))))</f>
        <v/>
      </c>
      <c r="T39" s="27" t="str">
        <f>IF('Création champs PV'!T41=1,1,IF(OR('Création champs PV'!T41="V1",'Création champs PV'!T41="V2"),"V",IF('Création champs PV'!T41="B1","B",IF('Création champs PV'!T41="B2","B",IF('Création champs PV'!T41="1a","1a","")))))</f>
        <v/>
      </c>
      <c r="U39" s="27" t="str">
        <f>IF('Création champs PV'!U41=1,1,IF(OR('Création champs PV'!U41="V1",'Création champs PV'!U41="V2"),"V",IF('Création champs PV'!U41="B1","B",IF('Création champs PV'!U41="B2","B",IF('Création champs PV'!U41="1a","1a","")))))</f>
        <v/>
      </c>
      <c r="V39" s="27" t="str">
        <f>IF('Création champs PV'!V41=1,1,IF(OR('Création champs PV'!V41="V1",'Création champs PV'!V41="V2"),"V",IF('Création champs PV'!V41="B1","B",IF('Création champs PV'!V41="B2","B",IF('Création champs PV'!V41="1a","1a","")))))</f>
        <v/>
      </c>
      <c r="W39" s="27" t="str">
        <f>IF('Création champs PV'!W41=1,1,IF(OR('Création champs PV'!W41="V1",'Création champs PV'!W41="V2"),"V",IF('Création champs PV'!W41="B1","B",IF('Création champs PV'!W41="B2","B",IF('Création champs PV'!W41="1a","1a","")))))</f>
        <v/>
      </c>
      <c r="X39" s="27" t="str">
        <f>IF('Création champs PV'!X41=1,1,IF(OR('Création champs PV'!X41="V1",'Création champs PV'!X41="V2"),"V",IF('Création champs PV'!X41="B1","B",IF('Création champs PV'!X41="B2","B",IF('Création champs PV'!X41="1a","1a","")))))</f>
        <v/>
      </c>
      <c r="Y39" s="27" t="str">
        <f>IF('Création champs PV'!Y41=1,1,IF(OR('Création champs PV'!Y41="V1",'Création champs PV'!Y41="V2"),"V",IF('Création champs PV'!Y41="B1","B",IF('Création champs PV'!Y41="B2","B",IF('Création champs PV'!Y41="1a","1a","")))))</f>
        <v/>
      </c>
      <c r="Z39" s="27" t="str">
        <f>IF('Création champs PV'!Z41=1,1,IF(OR('Création champs PV'!Z41="V1",'Création champs PV'!Z41="V2"),"V",IF('Création champs PV'!Z41="B1","B",IF('Création champs PV'!Z41="B2","B",IF('Création champs PV'!Z41="1a","1a","")))))</f>
        <v/>
      </c>
      <c r="AA39" s="27" t="str">
        <f>IF('Création champs PV'!AA41=1,1,IF(OR('Création champs PV'!AA41="V1",'Création champs PV'!AA41="V2"),"V",IF('Création champs PV'!AA41="B1","B",IF('Création champs PV'!AA41="B2","B",IF('Création champs PV'!AA41="1a","1a","")))))</f>
        <v/>
      </c>
      <c r="AB39" s="27" t="str">
        <f>IF('Création champs PV'!AB41=1,1,IF(OR('Création champs PV'!AB41="V1",'Création champs PV'!AB41="V2"),"V",IF('Création champs PV'!AB41="B1","B",IF('Création champs PV'!AB41="B2","B",IF('Création champs PV'!AB41="1a","1a","")))))</f>
        <v/>
      </c>
      <c r="AC39" s="27" t="str">
        <f>IF('Création champs PV'!AC41=1,1,IF(OR('Création champs PV'!AC41="V1",'Création champs PV'!AC41="V2"),"V",IF('Création champs PV'!AC41="B1","B",IF('Création champs PV'!AC41="B2","B",IF('Création champs PV'!AC41="1a","1a","")))))</f>
        <v/>
      </c>
      <c r="AD39" s="27" t="str">
        <f>IF('Création champs PV'!AD41=1,1,IF(OR('Création champs PV'!AD41="V1",'Création champs PV'!AD41="V2"),"V",IF('Création champs PV'!AD41="B1","B",IF('Création champs PV'!AD41="B2","B",IF('Création champs PV'!AD41="1a","1a","")))))</f>
        <v/>
      </c>
      <c r="AE39" s="27" t="str">
        <f>IF('Création champs PV'!AE41=1,1,IF(OR('Création champs PV'!AE41="V1",'Création champs PV'!AE41="V2"),"V",IF('Création champs PV'!AE41="B1","B",IF('Création champs PV'!AE41="B2","B",IF('Création champs PV'!AE41="1a","1a","")))))</f>
        <v/>
      </c>
      <c r="AF39" s="27" t="str">
        <f>IF('Création champs PV'!AF41=1,1,IF(OR('Création champs PV'!AF41="V1",'Création champs PV'!AF41="V2"),"V",IF('Création champs PV'!AF41="B1","B",IF('Création champs PV'!AF41="B2","B",IF('Création champs PV'!AF41="1a","1a","")))))</f>
        <v/>
      </c>
      <c r="AG39" s="27" t="str">
        <f>IF('Création champs PV'!AG41=1,1,IF(OR('Création champs PV'!AG41="V1",'Création champs PV'!AG41="V2"),"V",IF('Création champs PV'!AG41="B1","B",IF('Création champs PV'!AG41="B2","B",IF('Création champs PV'!AG41="1a","1a","")))))</f>
        <v/>
      </c>
      <c r="AH39" s="27" t="str">
        <f>IF('Création champs PV'!AH41=1,1,IF(OR('Création champs PV'!AH41="V1",'Création champs PV'!AH41="V2"),"V",IF('Création champs PV'!AH41="B1","B",IF('Création champs PV'!AH41="B2","B",IF('Création champs PV'!AH41="1a","1a","")))))</f>
        <v/>
      </c>
      <c r="AI39" s="27" t="str">
        <f>IF('Création champs PV'!AI41=1,1,IF(OR('Création champs PV'!AI41="V1",'Création champs PV'!AI41="V2"),"V",IF('Création champs PV'!AI41="B1","B",IF('Création champs PV'!AI41="B2","B",IF('Création champs PV'!AI41="1a","1a","")))))</f>
        <v/>
      </c>
      <c r="AJ39" s="27" t="str">
        <f>IF('Création champs PV'!AJ41=1,1,IF(OR('Création champs PV'!AJ41="V1",'Création champs PV'!AJ41="V2"),"V",IF('Création champs PV'!AJ41="B1","B",IF('Création champs PV'!AJ41="B2","B",IF('Création champs PV'!AJ41="1a","1a","")))))</f>
        <v/>
      </c>
      <c r="AK39" s="27" t="str">
        <f>IF('Création champs PV'!AK41=1,1,IF(OR('Création champs PV'!AK41="V1",'Création champs PV'!AK41="V2"),"V",IF('Création champs PV'!AK41="B1","B",IF('Création champs PV'!AK41="B2","B",IF('Création champs PV'!AK41="1a","1a","")))))</f>
        <v/>
      </c>
      <c r="AL39" s="27" t="str">
        <f>IF('Création champs PV'!AL41=1,1,IF(OR('Création champs PV'!AL41="V1",'Création champs PV'!AL41="V2"),"V",IF('Création champs PV'!AL41="B1","B",IF('Création champs PV'!AL41="B2","B",IF('Création champs PV'!AL41="1a","1a","")))))</f>
        <v/>
      </c>
      <c r="AM39" s="27" t="str">
        <f>IF('Création champs PV'!AM41=1,1,IF(OR('Création champs PV'!AM41="V1",'Création champs PV'!AM41="V2"),"V",IF('Création champs PV'!AM41="B1","B",IF('Création champs PV'!AM41="B2","B",IF('Création champs PV'!AM41="1a","1a","")))))</f>
        <v/>
      </c>
      <c r="AN39" s="27" t="str">
        <f>IF('Création champs PV'!AN41=1,1,IF(OR('Création champs PV'!AN41="V1",'Création champs PV'!AN41="V2"),"V",IF('Création champs PV'!AN41="B1","B",IF('Création champs PV'!AN41="B2","B",IF('Création champs PV'!AN41="1a","1a","")))))</f>
        <v/>
      </c>
      <c r="AO39" s="27" t="str">
        <f>IF('Création champs PV'!AO41=1,1,IF(OR('Création champs PV'!AO41="V1",'Création champs PV'!AO41="V2"),"V",IF('Création champs PV'!AO41="B1","B",IF('Création champs PV'!AO41="B2","B",IF('Création champs PV'!AO41="1a","1a","")))))</f>
        <v/>
      </c>
      <c r="AP39" s="27" t="str">
        <f>IF('Création champs PV'!AP41=1,1,IF(OR('Création champs PV'!AP41="V1",'Création champs PV'!AP41="V2"),"V",IF('Création champs PV'!AP41="B1","B",IF('Création champs PV'!AP41="B2","B",IF('Création champs PV'!AP41="1a","1a","")))))</f>
        <v/>
      </c>
      <c r="AQ39" s="27" t="str">
        <f>IF('Création champs PV'!AQ41=1,1,IF(OR('Création champs PV'!AQ41="V1",'Création champs PV'!AQ41="V2"),"V",IF('Création champs PV'!AQ41="B1","B",IF('Création champs PV'!AQ41="B2","B",IF('Création champs PV'!AQ41="1a","1a","")))))</f>
        <v/>
      </c>
      <c r="AR39" s="27" t="str">
        <f>IF('Création champs PV'!AR41=1,1,IF(OR('Création champs PV'!AR41="V1",'Création champs PV'!AR41="V2"),"V",IF('Création champs PV'!AR41="B1","B",IF('Création champs PV'!AR41="B2","B",IF('Création champs PV'!AR41="1a","1a","")))))</f>
        <v/>
      </c>
      <c r="AS39" s="27" t="str">
        <f>IF('Création champs PV'!AS41=1,1,IF(OR('Création champs PV'!AS41="V1",'Création champs PV'!AS41="V2"),"V",IF('Création champs PV'!AS41="B1","B",IF('Création champs PV'!AS41="B2","B",IF('Création champs PV'!AS41="1a","1a","")))))</f>
        <v/>
      </c>
      <c r="AT39" s="27" t="str">
        <f>IF('Création champs PV'!AT41=1,1,IF(OR('Création champs PV'!AT41="V1",'Création champs PV'!AT41="V2"),"V",IF('Création champs PV'!AT41="B1","B",IF('Création champs PV'!AT41="B2","B",IF('Création champs PV'!AT41="1a","1a","")))))</f>
        <v/>
      </c>
      <c r="AU39" s="27" t="str">
        <f>IF('Création champs PV'!AU41=1,1,IF(OR('Création champs PV'!AU41="V1",'Création champs PV'!AU41="V2"),"V",IF('Création champs PV'!AU41="B1","B",IF('Création champs PV'!AU41="B2","B",IF('Création champs PV'!AU41="1a","1a","")))))</f>
        <v/>
      </c>
      <c r="AV39" s="27" t="str">
        <f>IF('Création champs PV'!AV41=1,1,IF(OR('Création champs PV'!AV41="V1",'Création champs PV'!AV41="V2"),"V",IF('Création champs PV'!AV41="B1","B",IF('Création champs PV'!AV41="B2","B",IF('Création champs PV'!AV41="1a","1a","")))))</f>
        <v/>
      </c>
      <c r="AW39" s="27" t="str">
        <f>IF('Création champs PV'!AW41=1,1,IF(OR('Création champs PV'!AW41="V1",'Création champs PV'!AW41="V2"),"V",IF('Création champs PV'!AW41="B1","B",IF('Création champs PV'!AW41="B2","B",IF('Création champs PV'!AW41="1a","1a","")))))</f>
        <v/>
      </c>
      <c r="AX39" s="27" t="str">
        <f>IF('Création champs PV'!AX41=1,1,IF(OR('Création champs PV'!AX41="V1",'Création champs PV'!AX41="V2"),"V",IF('Création champs PV'!AX41="B1","B",IF('Création champs PV'!AX41="B2","B",IF('Création champs PV'!AX41="1a","1a","")))))</f>
        <v/>
      </c>
      <c r="AY39" s="27" t="str">
        <f>IF('Création champs PV'!AY41=1,1,IF(OR('Création champs PV'!AY41="V1",'Création champs PV'!AY41="V2"),"V",IF('Création champs PV'!AY41="B1","B",IF('Création champs PV'!AY41="B2","B",IF('Création champs PV'!AY41="1a","1a","")))))</f>
        <v/>
      </c>
      <c r="AZ39" s="27" t="str">
        <f>IF('Création champs PV'!AZ41=1,1,IF(OR('Création champs PV'!AZ41="V1",'Création champs PV'!AZ41="V2"),"V",IF('Création champs PV'!AZ41="B1","B",IF('Création champs PV'!AZ41="B2","B",IF('Création champs PV'!AZ41="1a","1a","")))))</f>
        <v/>
      </c>
      <c r="BA39" s="27" t="str">
        <f>IF('Création champs PV'!BA41=1,1,IF(OR('Création champs PV'!BA41="V1",'Création champs PV'!BA41="V2"),"V",IF('Création champs PV'!BA41="B1","B",IF('Création champs PV'!BA41="B2","B",IF('Création champs PV'!BA41="1a","1a","")))))</f>
        <v/>
      </c>
      <c r="BB39" s="27" t="str">
        <f>IF('Création champs PV'!BB41=1,1,IF(OR('Création champs PV'!BB41="V1",'Création champs PV'!BB41="V2"),"V",IF('Création champs PV'!BB41="B1","B",IF('Création champs PV'!BB41="B2","B",IF('Création champs PV'!BB41="1a","1a","")))))</f>
        <v/>
      </c>
      <c r="BC39" s="27" t="str">
        <f>IF('Création champs PV'!BC41=1,1,IF(OR('Création champs PV'!BC41="V1",'Création champs PV'!BC41="V2"),"V",IF('Création champs PV'!BC41="B1","B",IF('Création champs PV'!BC41="B2","B",IF('Création champs PV'!BC41="1a","1a","")))))</f>
        <v/>
      </c>
      <c r="BD39" s="27" t="str">
        <f>IF('Création champs PV'!BD41=1,1,IF(OR('Création champs PV'!BD41="V1",'Création champs PV'!BD41="V2"),"V",IF('Création champs PV'!BD41="B1","B",IF('Création champs PV'!BD41="B2","B",IF('Création champs PV'!BD41="1a","1a","")))))</f>
        <v/>
      </c>
      <c r="BE39" s="27" t="str">
        <f>IF('Création champs PV'!BE41=1,1,IF(OR('Création champs PV'!BE41="V1",'Création champs PV'!BE41="V2"),"V",IF('Création champs PV'!BE41="B1","B",IF('Création champs PV'!BE41="B2","B",IF('Création champs PV'!BE41="1a","1a","")))))</f>
        <v/>
      </c>
      <c r="BF39" s="27" t="str">
        <f>IF('Création champs PV'!BF41=1,1,IF(OR('Création champs PV'!BF41="V1",'Création champs PV'!BF41="V2"),"V",IF('Création champs PV'!BF41="B1","B",IF('Création champs PV'!BF41="B2","B",IF('Création champs PV'!BF41="1a","1a","")))))</f>
        <v/>
      </c>
      <c r="BG39" s="27" t="str">
        <f>IF('Création champs PV'!BG41=1,1,IF(OR('Création champs PV'!BG41="V1",'Création champs PV'!BG41="V2"),"V",IF('Création champs PV'!BG41="B1","B",IF('Création champs PV'!BG41="B2","B",IF('Création champs PV'!BG41="1a","1a","")))))</f>
        <v/>
      </c>
      <c r="BH39" s="27" t="str">
        <f>IF('Création champs PV'!BH41=1,1,IF(OR('Création champs PV'!BH41="V1",'Création champs PV'!BH41="V2"),"V",IF('Création champs PV'!BH41="B1","B",IF('Création champs PV'!BH41="B2","B",IF('Création champs PV'!BH41="1a","1a","")))))</f>
        <v/>
      </c>
      <c r="BI39" s="27" t="str">
        <f>IF('Création champs PV'!BI41=1,1,IF(OR('Création champs PV'!BI41="V1",'Création champs PV'!BI41="V2"),"V",IF('Création champs PV'!BI41="B1","B",IF('Création champs PV'!BI41="B2","B",IF('Création champs PV'!BI41="1a","1a","")))))</f>
        <v/>
      </c>
      <c r="BJ39" s="27" t="str">
        <f>IF('Création champs PV'!BJ41=1,1,IF(OR('Création champs PV'!BJ41="V1",'Création champs PV'!BJ41="V2"),"V",IF('Création champs PV'!BJ41="B1","B",IF('Création champs PV'!BJ41="B2","B",IF('Création champs PV'!BJ41="1a","1a","")))))</f>
        <v/>
      </c>
      <c r="BK39" s="27" t="str">
        <f>IF('Création champs PV'!BK41=1,1,IF(OR('Création champs PV'!BK41="V1",'Création champs PV'!BK41="V2"),"V",IF('Création champs PV'!BK41="B1","B",IF('Création champs PV'!BK41="B2","B",IF('Création champs PV'!BK41="1a","1a","")))))</f>
        <v/>
      </c>
      <c r="BL39" s="27" t="str">
        <f>IF('Création champs PV'!BL41=1,1,IF(OR('Création champs PV'!BL41="V1",'Création champs PV'!BL41="V2"),"V",IF('Création champs PV'!BL41="B1","B",IF('Création champs PV'!BL41="B2","B",IF('Création champs PV'!BL41="1a","1a","")))))</f>
        <v/>
      </c>
      <c r="BM39" s="27" t="str">
        <f>IF('Création champs PV'!BM41=1,1,IF(OR('Création champs PV'!BM41="V1",'Création champs PV'!BM41="V2"),"V",IF('Création champs PV'!BM41="B1","B",IF('Création champs PV'!BM41="B2","B",IF('Création champs PV'!BM41="1a","1a","")))))</f>
        <v/>
      </c>
      <c r="BN39" s="27" t="str">
        <f>IF('Création champs PV'!BN41=1,1,IF(OR('Création champs PV'!BN41="V1",'Création champs PV'!BN41="V2"),"V",IF('Création champs PV'!BN41="B1","B",IF('Création champs PV'!BN41="B2","B",IF('Création champs PV'!BN41="1a","1a","")))))</f>
        <v/>
      </c>
      <c r="BO39" s="27" t="str">
        <f>IF('Création champs PV'!BO41=1,1,IF(OR('Création champs PV'!BO41="V1",'Création champs PV'!BO41="V2"),"V",IF('Création champs PV'!BO41="B1","B",IF('Création champs PV'!BO41="B2","B",IF('Création champs PV'!BO41="1a","1a","")))))</f>
        <v/>
      </c>
      <c r="BP39" s="27" t="str">
        <f>IF('Création champs PV'!BP41=1,1,IF(OR('Création champs PV'!BP41="V1",'Création champs PV'!BP41="V2"),"V",IF('Création champs PV'!BP41="B1","B",IF('Création champs PV'!BP41="B2","B",IF('Création champs PV'!BP41="1a","1a","")))))</f>
        <v/>
      </c>
      <c r="BQ39" s="27" t="str">
        <f>IF('Création champs PV'!BQ41=1,1,IF(OR('Création champs PV'!BQ41="V1",'Création champs PV'!BQ41="V2"),"V",IF('Création champs PV'!BQ41="B1","B",IF('Création champs PV'!BQ41="B2","B",IF('Création champs PV'!BQ41="1a","1a","")))))</f>
        <v/>
      </c>
      <c r="BR39" s="27" t="str">
        <f>IF('Création champs PV'!BR41=1,1,IF(OR('Création champs PV'!BR41="V1",'Création champs PV'!BR41="V2"),"V",IF('Création champs PV'!BR41="B1","B",IF('Création champs PV'!BR41="B2","B",IF('Création champs PV'!BR41="1a","1a","")))))</f>
        <v/>
      </c>
      <c r="BS39" s="27" t="str">
        <f>IF('Création champs PV'!BS41=1,1,IF(OR('Création champs PV'!BS41="V1",'Création champs PV'!BS41="V2"),"V",IF('Création champs PV'!BS41="B1","B",IF('Création champs PV'!BS41="B2","B",IF('Création champs PV'!BS41="1a","1a","")))))</f>
        <v/>
      </c>
      <c r="BT39" s="27" t="str">
        <f>IF('Création champs PV'!BT41=1,1,IF(OR('Création champs PV'!BT41="V1",'Création champs PV'!BT41="V2"),"V",IF('Création champs PV'!BT41="B1","B",IF('Création champs PV'!BT41="B2","B",IF('Création champs PV'!BT41="1a","1a","")))))</f>
        <v/>
      </c>
      <c r="BU39" s="27" t="str">
        <f>IF('Création champs PV'!BU41=1,1,IF(OR('Création champs PV'!BU41="V1",'Création champs PV'!BU41="V2"),"V",IF('Création champs PV'!BU41="B1","B",IF('Création champs PV'!BU41="B2","B",IF('Création champs PV'!BU41="1a","1a","")))))</f>
        <v/>
      </c>
      <c r="BV39" s="27" t="str">
        <f>IF('Création champs PV'!BV41=1,1,IF(OR('Création champs PV'!BV41="V1",'Création champs PV'!BV41="V2"),"V",IF('Création champs PV'!BV41="B1","B",IF('Création champs PV'!BV41="B2","B",IF('Création champs PV'!BV41="1a","1a","")))))</f>
        <v/>
      </c>
      <c r="BW39" s="27" t="str">
        <f>IF('Création champs PV'!BW41=1,1,IF(OR('Création champs PV'!BW41="V1",'Création champs PV'!BW41="V2"),"V",IF('Création champs PV'!BW41="B1","B",IF('Création champs PV'!BW41="B2","B",IF('Création champs PV'!BW41="1a","1a","")))))</f>
        <v/>
      </c>
      <c r="BX39" s="27" t="str">
        <f>IF('Création champs PV'!BX41=1,1,IF(OR('Création champs PV'!BX41="V1",'Création champs PV'!BX41="V2"),"V",IF('Création champs PV'!BX41="B1","B",IF('Création champs PV'!BX41="B2","B",IF('Création champs PV'!BX41="1a","1a","")))))</f>
        <v/>
      </c>
      <c r="BY39" s="27" t="str">
        <f>IF('Création champs PV'!BY41=1,1,IF(OR('Création champs PV'!BY41="V1",'Création champs PV'!BY41="V2"),"V",IF('Création champs PV'!BY41="B1","B",IF('Création champs PV'!BY41="B2","B",IF('Création champs PV'!BY41="1a","1a","")))))</f>
        <v/>
      </c>
      <c r="BZ39" s="27" t="str">
        <f>IF('Création champs PV'!BZ41=1,1,IF(OR('Création champs PV'!BZ41="V1",'Création champs PV'!BZ41="V2"),"V",IF('Création champs PV'!BZ41="B1","B",IF('Création champs PV'!BZ41="B2","B",IF('Création champs PV'!BZ41="1a","1a","")))))</f>
        <v/>
      </c>
      <c r="CA39" s="27" t="str">
        <f>IF('Création champs PV'!CA41=1,1,IF(OR('Création champs PV'!CA41="V1",'Création champs PV'!CA41="V2"),"V",IF('Création champs PV'!CA41="B1","B",IF('Création champs PV'!CA41="B2","B",IF('Création champs PV'!CA41="1a","1a","")))))</f>
        <v/>
      </c>
      <c r="CB39" s="27" t="str">
        <f>IF('Création champs PV'!CB41=1,1,IF(OR('Création champs PV'!CB41="V1",'Création champs PV'!CB41="V2"),"V",IF('Création champs PV'!CB41="B1","B",IF('Création champs PV'!CB41="B2","B",IF('Création champs PV'!CB41="1a","1a","")))))</f>
        <v/>
      </c>
      <c r="CC39" s="27" t="str">
        <f>IF('Création champs PV'!CC41=1,1,IF(OR('Création champs PV'!CC41="V1",'Création champs PV'!CC41="V2"),"V",IF('Création champs PV'!CC41="B1","B",IF('Création champs PV'!CC41="B2","B",IF('Création champs PV'!CC41="1a","1a","")))))</f>
        <v/>
      </c>
      <c r="CD39" s="27" t="str">
        <f>IF('Création champs PV'!CD41=1,1,IF(OR('Création champs PV'!CD41="V1",'Création champs PV'!CD41="V2"),"V",IF('Création champs PV'!CD41="B1","B",IF('Création champs PV'!CD41="B2","B",IF('Création champs PV'!CD41="1a","1a","")))))</f>
        <v/>
      </c>
      <c r="CE39" s="27" t="str">
        <f>IF('Création champs PV'!CE41=1,1,IF(OR('Création champs PV'!CE41="V1",'Création champs PV'!CE41="V2"),"V",IF('Création champs PV'!CE41="B1","B",IF('Création champs PV'!CE41="B2","B",IF('Création champs PV'!CE41="1a","1a","")))))</f>
        <v/>
      </c>
      <c r="CF39" s="27" t="str">
        <f>IF('Création champs PV'!CF41=1,1,IF(OR('Création champs PV'!CF41="V1",'Création champs PV'!CF41="V2"),"V",IF('Création champs PV'!CF41="B1","B",IF('Création champs PV'!CF41="B2","B",IF('Création champs PV'!CF41="1a","1a","")))))</f>
        <v/>
      </c>
      <c r="CG39" s="27" t="str">
        <f>IF('Création champs PV'!CG41=1,1,IF(OR('Création champs PV'!CG41="V1",'Création champs PV'!CG41="V2"),"V",IF('Création champs PV'!CG41="B1","B",IF('Création champs PV'!CG41="B2","B",IF('Création champs PV'!CG41="1a","1a","")))))</f>
        <v/>
      </c>
      <c r="CH39" s="27" t="str">
        <f>IF('Création champs PV'!CH41=1,1,IF(OR('Création champs PV'!CH41="V1",'Création champs PV'!CH41="V2"),"V",IF('Création champs PV'!CH41="B1","B",IF('Création champs PV'!CH41="B2","B",IF('Création champs PV'!CH41="1a","1a","")))))</f>
        <v/>
      </c>
      <c r="CI39" s="27" t="str">
        <f>IF('Création champs PV'!CI41=1,1,IF(OR('Création champs PV'!CI41="V1",'Création champs PV'!CI41="V2"),"V",IF('Création champs PV'!CI41="B1","B",IF('Création champs PV'!CI41="B2","B",IF('Création champs PV'!CI41="1a","1a","")))))</f>
        <v/>
      </c>
      <c r="CJ39" s="27" t="str">
        <f>IF('Création champs PV'!CJ41=1,1,IF(OR('Création champs PV'!CJ41="V1",'Création champs PV'!CJ41="V2"),"V",IF('Création champs PV'!CJ41="B1","B",IF('Création champs PV'!CJ41="B2","B",IF('Création champs PV'!CJ41="1a","1a","")))))</f>
        <v/>
      </c>
      <c r="CK39" s="27" t="str">
        <f>IF('Création champs PV'!CK41=1,1,IF(OR('Création champs PV'!CK41="V1",'Création champs PV'!CK41="V2"),"V",IF('Création champs PV'!CK41="B1","B",IF('Création champs PV'!CK41="B2","B",IF('Création champs PV'!CK41="1a","1a","")))))</f>
        <v/>
      </c>
      <c r="CL39" s="27" t="str">
        <f>IF('Création champs PV'!CL41=1,1,IF(OR('Création champs PV'!CL41="V1",'Création champs PV'!CL41="V2"),"V",IF('Création champs PV'!CL41="B1","B",IF('Création champs PV'!CL41="B2","B",IF('Création champs PV'!CL41="1a","1a","")))))</f>
        <v/>
      </c>
      <c r="CM39" s="27" t="str">
        <f>IF('Création champs PV'!CM41=1,1,IF(OR('Création champs PV'!CM41="V1",'Création champs PV'!CM41="V2"),"V",IF('Création champs PV'!CM41="B1","B",IF('Création champs PV'!CM41="B2","B",IF('Création champs PV'!CM41="1a","1a","")))))</f>
        <v/>
      </c>
      <c r="CN39" s="27" t="str">
        <f>IF('Création champs PV'!CN41=1,1,IF(OR('Création champs PV'!CN41="V1",'Création champs PV'!CN41="V2"),"V",IF('Création champs PV'!CN41="B1","B",IF('Création champs PV'!CN41="B2","B",IF('Création champs PV'!CN41="1a","1a","")))))</f>
        <v/>
      </c>
      <c r="CO39" s="27" t="str">
        <f>IF('Création champs PV'!CO41=1,1,IF(OR('Création champs PV'!CO41="V1",'Création champs PV'!CO41="V2"),"V",IF('Création champs PV'!CO41="B1","B",IF('Création champs PV'!CO41="B2","B",IF('Création champs PV'!CO41="1a","1a","")))))</f>
        <v/>
      </c>
      <c r="CP39" s="27" t="str">
        <f>IF('Création champs PV'!CP41=1,1,IF(OR('Création champs PV'!CP41="V1",'Création champs PV'!CP41="V2"),"V",IF('Création champs PV'!CP41="B1","B",IF('Création champs PV'!CP41="B2","B",IF('Création champs PV'!CP41="1a","1a","")))))</f>
        <v/>
      </c>
      <c r="CQ39" s="27" t="str">
        <f>IF('Création champs PV'!CQ41=1,1,IF(OR('Création champs PV'!CQ41="V1",'Création champs PV'!CQ41="V2"),"V",IF('Création champs PV'!CQ41="B1","B",IF('Création champs PV'!CQ41="B2","B",IF('Création champs PV'!CQ41="1a","1a","")))))</f>
        <v/>
      </c>
      <c r="CR39" s="27" t="str">
        <f>IF('Création champs PV'!CR41=1,1,IF(OR('Création champs PV'!CR41="V1",'Création champs PV'!CR41="V2"),"V",IF('Création champs PV'!CR41="B1","B",IF('Création champs PV'!CR41="B2","B",IF('Création champs PV'!CR41="1a","1a","")))))</f>
        <v/>
      </c>
      <c r="CS39" s="27" t="str">
        <f>IF('Création champs PV'!CS41=1,1,IF(OR('Création champs PV'!CS41="V1",'Création champs PV'!CS41="V2"),"V",IF('Création champs PV'!CS41="B1","B",IF('Création champs PV'!CS41="B2","B",IF('Création champs PV'!CS41="1a","1a","")))))</f>
        <v/>
      </c>
      <c r="CT39" s="27" t="str">
        <f>IF('Création champs PV'!CT41=1,1,IF(OR('Création champs PV'!CT41="V1",'Création champs PV'!CT41="V2"),"V",IF('Création champs PV'!CT41="B1","B",IF('Création champs PV'!CT41="B2","B",IF('Création champs PV'!CT41="1a","1a","")))))</f>
        <v/>
      </c>
      <c r="CU39" s="27" t="str">
        <f>IF('Création champs PV'!CU41=1,1,IF(OR('Création champs PV'!CU41="V1",'Création champs PV'!CU41="V2"),"V",IF('Création champs PV'!CU41="B1","B",IF('Création champs PV'!CU41="B2","B",IF('Création champs PV'!CU41="1a","1a","")))))</f>
        <v/>
      </c>
      <c r="CV39" s="27" t="str">
        <f>IF('Création champs PV'!CV41=1,1,IF(OR('Création champs PV'!CV41="V1",'Création champs PV'!CV41="V2"),"V",IF('Création champs PV'!CV41="B1","B",IF('Création champs PV'!CV41="B2","B",IF('Création champs PV'!CV41="1a","1a","")))))</f>
        <v/>
      </c>
      <c r="CW39" s="27" t="str">
        <f>IF('Création champs PV'!CW41=1,1,IF(OR('Création champs PV'!CW41="V1",'Création champs PV'!CW41="V2"),"V",IF('Création champs PV'!CW41="B1","B",IF('Création champs PV'!CW41="B2","B",IF('Création champs PV'!CW41="1a","1a","")))))</f>
        <v/>
      </c>
      <c r="CX39" s="27" t="str">
        <f>IF('Création champs PV'!CX41=1,1,IF(OR('Création champs PV'!CX41="V1",'Création champs PV'!CX41="V2"),"V",IF('Création champs PV'!CX41="B1","B",IF('Création champs PV'!CX41="B2","B",IF('Création champs PV'!CX41="1a","1a","")))))</f>
        <v/>
      </c>
      <c r="CY39" s="27" t="str">
        <f>IF('Création champs PV'!CY41=1,1,IF(OR('Création champs PV'!CY41="V1",'Création champs PV'!CY41="V2"),"V",IF('Création champs PV'!CY41="B1","B",IF('Création champs PV'!CY41="B2","B",IF('Création champs PV'!CY41="1a","1a","")))))</f>
        <v/>
      </c>
      <c r="CZ39" s="27" t="str">
        <f>IF('Création champs PV'!CZ41=1,1,IF(OR('Création champs PV'!CZ41="V1",'Création champs PV'!CZ41="V2"),"V",IF('Création champs PV'!CZ41="B1","B",IF('Création champs PV'!CZ41="B2","B",IF('Création champs PV'!CZ41="1a","1a","")))))</f>
        <v/>
      </c>
      <c r="DA39" s="27" t="str">
        <f>IF('Création champs PV'!DA41=1,1,IF(OR('Création champs PV'!DA41="V1",'Création champs PV'!DA41="V2"),"V",IF('Création champs PV'!DA41="B1","B",IF('Création champs PV'!DA41="B2","B",IF('Création champs PV'!DA41="1a","1a","")))))</f>
        <v/>
      </c>
      <c r="DB39" s="27" t="str">
        <f>IF('Création champs PV'!DB41=1,1,IF(OR('Création champs PV'!DB41="V1",'Création champs PV'!DB41="V2"),"V",IF('Création champs PV'!DB41="B1","B",IF('Création champs PV'!DB41="B2","B",IF('Création champs PV'!DB41="1a","1a","")))))</f>
        <v/>
      </c>
      <c r="DC39" s="27" t="str">
        <f>IF('Création champs PV'!DC41=1,1,IF(OR('Création champs PV'!DC41="V1",'Création champs PV'!DC41="V2"),"V",IF('Création champs PV'!DC41="B1","B",IF('Création champs PV'!DC41="B2","B",IF('Création champs PV'!DC41="1a","1a","")))))</f>
        <v/>
      </c>
      <c r="DD39" s="28" t="str">
        <f>IF('Création champs PV'!DD41=1,1,IF(OR('Création champs PV'!DD41="V1",'Création champs PV'!DD41="V2"),"V",IF('Création champs PV'!DD41="B1","B",IF('Création champs PV'!DD41="B2","B",IF('Création champs PV'!DD41="1a","1a","")))))</f>
        <v/>
      </c>
      <c r="DE39" s="37"/>
    </row>
    <row r="40" spans="2:109" ht="21" customHeight="1" x14ac:dyDescent="0.25">
      <c r="B40" s="36"/>
      <c r="C40" s="26" t="str">
        <f>IF('Création champs PV'!C42=1,1,IF(OR('Création champs PV'!C42="V1",'Création champs PV'!C42="V2"),"V",IF('Création champs PV'!C42="B1","B",IF('Création champs PV'!C42="B2","B",IF('Création champs PV'!C42="1a","1a","")))))</f>
        <v/>
      </c>
      <c r="D40" s="27" t="str">
        <f>IF('Création champs PV'!D42=1,1,IF(OR('Création champs PV'!D42="V1",'Création champs PV'!D42="V2"),"V",IF('Création champs PV'!D42="B1","B",IF('Création champs PV'!D42="B2","B",IF('Création champs PV'!D42="1a","1a","")))))</f>
        <v/>
      </c>
      <c r="E40" s="27" t="str">
        <f>IF('Création champs PV'!E42=1,1,IF(OR('Création champs PV'!E42="V1",'Création champs PV'!E42="V2"),"V",IF('Création champs PV'!E42="B1","B",IF('Création champs PV'!E42="B2","B",IF('Création champs PV'!E42="1a","1a","")))))</f>
        <v/>
      </c>
      <c r="F40" s="27" t="str">
        <f>IF('Création champs PV'!F42=1,1,IF(OR('Création champs PV'!F42="V1",'Création champs PV'!F42="V2"),"V",IF('Création champs PV'!F42="B1","B",IF('Création champs PV'!F42="B2","B",IF('Création champs PV'!F42="1a","1a","")))))</f>
        <v/>
      </c>
      <c r="G40" s="27" t="str">
        <f>IF('Création champs PV'!G42=1,1,IF(OR('Création champs PV'!G42="V1",'Création champs PV'!G42="V2"),"V",IF('Création champs PV'!G42="B1","B",IF('Création champs PV'!G42="B2","B",IF('Création champs PV'!G42="1a","1a","")))))</f>
        <v/>
      </c>
      <c r="H40" s="27" t="str">
        <f>IF('Création champs PV'!H42=1,1,IF(OR('Création champs PV'!H42="V1",'Création champs PV'!H42="V2"),"V",IF('Création champs PV'!H42="B1","B",IF('Création champs PV'!H42="B2","B",IF('Création champs PV'!H42="1a","1a","")))))</f>
        <v/>
      </c>
      <c r="I40" s="27" t="str">
        <f>IF('Création champs PV'!I42=1,1,IF(OR('Création champs PV'!I42="V1",'Création champs PV'!I42="V2"),"V",IF('Création champs PV'!I42="B1","B",IF('Création champs PV'!I42="B2","B",IF('Création champs PV'!I42="1a","1a","")))))</f>
        <v/>
      </c>
      <c r="J40" s="27" t="str">
        <f>IF('Création champs PV'!J42=1,1,IF(OR('Création champs PV'!J42="V1",'Création champs PV'!J42="V2"),"V",IF('Création champs PV'!J42="B1","B",IF('Création champs PV'!J42="B2","B",IF('Création champs PV'!J42="1a","1a","")))))</f>
        <v/>
      </c>
      <c r="K40" s="27" t="str">
        <f>IF('Création champs PV'!K42=1,1,IF(OR('Création champs PV'!K42="V1",'Création champs PV'!K42="V2"),"V",IF('Création champs PV'!K42="B1","B",IF('Création champs PV'!K42="B2","B",IF('Création champs PV'!K42="1a","1a","")))))</f>
        <v/>
      </c>
      <c r="L40" s="27" t="str">
        <f>IF('Création champs PV'!L42=1,1,IF(OR('Création champs PV'!L42="V1",'Création champs PV'!L42="V2"),"V",IF('Création champs PV'!L42="B1","B",IF('Création champs PV'!L42="B2","B",IF('Création champs PV'!L42="1a","1a","")))))</f>
        <v/>
      </c>
      <c r="M40" s="27" t="str">
        <f>IF('Création champs PV'!M42=1,1,IF(OR('Création champs PV'!M42="V1",'Création champs PV'!M42="V2"),"V",IF('Création champs PV'!M42="B1","B",IF('Création champs PV'!M42="B2","B",IF('Création champs PV'!M42="1a","1a","")))))</f>
        <v/>
      </c>
      <c r="N40" s="27" t="str">
        <f>IF('Création champs PV'!N42=1,1,IF(OR('Création champs PV'!N42="V1",'Création champs PV'!N42="V2"),"V",IF('Création champs PV'!N42="B1","B",IF('Création champs PV'!N42="B2","B",IF('Création champs PV'!N42="1a","1a","")))))</f>
        <v/>
      </c>
      <c r="O40" s="27" t="str">
        <f>IF('Création champs PV'!O42=1,1,IF(OR('Création champs PV'!O42="V1",'Création champs PV'!O42="V2"),"V",IF('Création champs PV'!O42="B1","B",IF('Création champs PV'!O42="B2","B",IF('Création champs PV'!O42="1a","1a","")))))</f>
        <v/>
      </c>
      <c r="P40" s="27" t="str">
        <f>IF('Création champs PV'!P42=1,1,IF(OR('Création champs PV'!P42="V1",'Création champs PV'!P42="V2"),"V",IF('Création champs PV'!P42="B1","B",IF('Création champs PV'!P42="B2","B",IF('Création champs PV'!P42="1a","1a","")))))</f>
        <v/>
      </c>
      <c r="Q40" s="27" t="str">
        <f>IF('Création champs PV'!Q42=1,1,IF(OR('Création champs PV'!Q42="V1",'Création champs PV'!Q42="V2"),"V",IF('Création champs PV'!Q42="B1","B",IF('Création champs PV'!Q42="B2","B",IF('Création champs PV'!Q42="1a","1a","")))))</f>
        <v/>
      </c>
      <c r="R40" s="27" t="str">
        <f>IF('Création champs PV'!R42=1,1,IF(OR('Création champs PV'!R42="V1",'Création champs PV'!R42="V2"),"V",IF('Création champs PV'!R42="B1","B",IF('Création champs PV'!R42="B2","B",IF('Création champs PV'!R42="1a","1a","")))))</f>
        <v/>
      </c>
      <c r="S40" s="27" t="str">
        <f>IF('Création champs PV'!S42=1,1,IF(OR('Création champs PV'!S42="V1",'Création champs PV'!S42="V2"),"V",IF('Création champs PV'!S42="B1","B",IF('Création champs PV'!S42="B2","B",IF('Création champs PV'!S42="1a","1a","")))))</f>
        <v/>
      </c>
      <c r="T40" s="27" t="str">
        <f>IF('Création champs PV'!T42=1,1,IF(OR('Création champs PV'!T42="V1",'Création champs PV'!T42="V2"),"V",IF('Création champs PV'!T42="B1","B",IF('Création champs PV'!T42="B2","B",IF('Création champs PV'!T42="1a","1a","")))))</f>
        <v/>
      </c>
      <c r="U40" s="27" t="str">
        <f>IF('Création champs PV'!U42=1,1,IF(OR('Création champs PV'!U42="V1",'Création champs PV'!U42="V2"),"V",IF('Création champs PV'!U42="B1","B",IF('Création champs PV'!U42="B2","B",IF('Création champs PV'!U42="1a","1a","")))))</f>
        <v/>
      </c>
      <c r="V40" s="27" t="str">
        <f>IF('Création champs PV'!V42=1,1,IF(OR('Création champs PV'!V42="V1",'Création champs PV'!V42="V2"),"V",IF('Création champs PV'!V42="B1","B",IF('Création champs PV'!V42="B2","B",IF('Création champs PV'!V42="1a","1a","")))))</f>
        <v/>
      </c>
      <c r="W40" s="27" t="str">
        <f>IF('Création champs PV'!W42=1,1,IF(OR('Création champs PV'!W42="V1",'Création champs PV'!W42="V2"),"V",IF('Création champs PV'!W42="B1","B",IF('Création champs PV'!W42="B2","B",IF('Création champs PV'!W42="1a","1a","")))))</f>
        <v/>
      </c>
      <c r="X40" s="27" t="str">
        <f>IF('Création champs PV'!X42=1,1,IF(OR('Création champs PV'!X42="V1",'Création champs PV'!X42="V2"),"V",IF('Création champs PV'!X42="B1","B",IF('Création champs PV'!X42="B2","B",IF('Création champs PV'!X42="1a","1a","")))))</f>
        <v/>
      </c>
      <c r="Y40" s="27" t="str">
        <f>IF('Création champs PV'!Y42=1,1,IF(OR('Création champs PV'!Y42="V1",'Création champs PV'!Y42="V2"),"V",IF('Création champs PV'!Y42="B1","B",IF('Création champs PV'!Y42="B2","B",IF('Création champs PV'!Y42="1a","1a","")))))</f>
        <v/>
      </c>
      <c r="Z40" s="27" t="str">
        <f>IF('Création champs PV'!Z42=1,1,IF(OR('Création champs PV'!Z42="V1",'Création champs PV'!Z42="V2"),"V",IF('Création champs PV'!Z42="B1","B",IF('Création champs PV'!Z42="B2","B",IF('Création champs PV'!Z42="1a","1a","")))))</f>
        <v/>
      </c>
      <c r="AA40" s="27" t="str">
        <f>IF('Création champs PV'!AA42=1,1,IF(OR('Création champs PV'!AA42="V1",'Création champs PV'!AA42="V2"),"V",IF('Création champs PV'!AA42="B1","B",IF('Création champs PV'!AA42="B2","B",IF('Création champs PV'!AA42="1a","1a","")))))</f>
        <v/>
      </c>
      <c r="AB40" s="27" t="str">
        <f>IF('Création champs PV'!AB42=1,1,IF(OR('Création champs PV'!AB42="V1",'Création champs PV'!AB42="V2"),"V",IF('Création champs PV'!AB42="B1","B",IF('Création champs PV'!AB42="B2","B",IF('Création champs PV'!AB42="1a","1a","")))))</f>
        <v/>
      </c>
      <c r="AC40" s="27" t="str">
        <f>IF('Création champs PV'!AC42=1,1,IF(OR('Création champs PV'!AC42="V1",'Création champs PV'!AC42="V2"),"V",IF('Création champs PV'!AC42="B1","B",IF('Création champs PV'!AC42="B2","B",IF('Création champs PV'!AC42="1a","1a","")))))</f>
        <v/>
      </c>
      <c r="AD40" s="27" t="str">
        <f>IF('Création champs PV'!AD42=1,1,IF(OR('Création champs PV'!AD42="V1",'Création champs PV'!AD42="V2"),"V",IF('Création champs PV'!AD42="B1","B",IF('Création champs PV'!AD42="B2","B",IF('Création champs PV'!AD42="1a","1a","")))))</f>
        <v/>
      </c>
      <c r="AE40" s="27" t="str">
        <f>IF('Création champs PV'!AE42=1,1,IF(OR('Création champs PV'!AE42="V1",'Création champs PV'!AE42="V2"),"V",IF('Création champs PV'!AE42="B1","B",IF('Création champs PV'!AE42="B2","B",IF('Création champs PV'!AE42="1a","1a","")))))</f>
        <v/>
      </c>
      <c r="AF40" s="27" t="str">
        <f>IF('Création champs PV'!AF42=1,1,IF(OR('Création champs PV'!AF42="V1",'Création champs PV'!AF42="V2"),"V",IF('Création champs PV'!AF42="B1","B",IF('Création champs PV'!AF42="B2","B",IF('Création champs PV'!AF42="1a","1a","")))))</f>
        <v/>
      </c>
      <c r="AG40" s="27" t="str">
        <f>IF('Création champs PV'!AG42=1,1,IF(OR('Création champs PV'!AG42="V1",'Création champs PV'!AG42="V2"),"V",IF('Création champs PV'!AG42="B1","B",IF('Création champs PV'!AG42="B2","B",IF('Création champs PV'!AG42="1a","1a","")))))</f>
        <v/>
      </c>
      <c r="AH40" s="27" t="str">
        <f>IF('Création champs PV'!AH42=1,1,IF(OR('Création champs PV'!AH42="V1",'Création champs PV'!AH42="V2"),"V",IF('Création champs PV'!AH42="B1","B",IF('Création champs PV'!AH42="B2","B",IF('Création champs PV'!AH42="1a","1a","")))))</f>
        <v/>
      </c>
      <c r="AI40" s="27" t="str">
        <f>IF('Création champs PV'!AI42=1,1,IF(OR('Création champs PV'!AI42="V1",'Création champs PV'!AI42="V2"),"V",IF('Création champs PV'!AI42="B1","B",IF('Création champs PV'!AI42="B2","B",IF('Création champs PV'!AI42="1a","1a","")))))</f>
        <v/>
      </c>
      <c r="AJ40" s="27" t="str">
        <f>IF('Création champs PV'!AJ42=1,1,IF(OR('Création champs PV'!AJ42="V1",'Création champs PV'!AJ42="V2"),"V",IF('Création champs PV'!AJ42="B1","B",IF('Création champs PV'!AJ42="B2","B",IF('Création champs PV'!AJ42="1a","1a","")))))</f>
        <v/>
      </c>
      <c r="AK40" s="27" t="str">
        <f>IF('Création champs PV'!AK42=1,1,IF(OR('Création champs PV'!AK42="V1",'Création champs PV'!AK42="V2"),"V",IF('Création champs PV'!AK42="B1","B",IF('Création champs PV'!AK42="B2","B",IF('Création champs PV'!AK42="1a","1a","")))))</f>
        <v/>
      </c>
      <c r="AL40" s="27" t="str">
        <f>IF('Création champs PV'!AL42=1,1,IF(OR('Création champs PV'!AL42="V1",'Création champs PV'!AL42="V2"),"V",IF('Création champs PV'!AL42="B1","B",IF('Création champs PV'!AL42="B2","B",IF('Création champs PV'!AL42="1a","1a","")))))</f>
        <v/>
      </c>
      <c r="AM40" s="27" t="str">
        <f>IF('Création champs PV'!AM42=1,1,IF(OR('Création champs PV'!AM42="V1",'Création champs PV'!AM42="V2"),"V",IF('Création champs PV'!AM42="B1","B",IF('Création champs PV'!AM42="B2","B",IF('Création champs PV'!AM42="1a","1a","")))))</f>
        <v/>
      </c>
      <c r="AN40" s="27" t="str">
        <f>IF('Création champs PV'!AN42=1,1,IF(OR('Création champs PV'!AN42="V1",'Création champs PV'!AN42="V2"),"V",IF('Création champs PV'!AN42="B1","B",IF('Création champs PV'!AN42="B2","B",IF('Création champs PV'!AN42="1a","1a","")))))</f>
        <v/>
      </c>
      <c r="AO40" s="27" t="str">
        <f>IF('Création champs PV'!AO42=1,1,IF(OR('Création champs PV'!AO42="V1",'Création champs PV'!AO42="V2"),"V",IF('Création champs PV'!AO42="B1","B",IF('Création champs PV'!AO42="B2","B",IF('Création champs PV'!AO42="1a","1a","")))))</f>
        <v/>
      </c>
      <c r="AP40" s="27" t="str">
        <f>IF('Création champs PV'!AP42=1,1,IF(OR('Création champs PV'!AP42="V1",'Création champs PV'!AP42="V2"),"V",IF('Création champs PV'!AP42="B1","B",IF('Création champs PV'!AP42="B2","B",IF('Création champs PV'!AP42="1a","1a","")))))</f>
        <v/>
      </c>
      <c r="AQ40" s="27" t="str">
        <f>IF('Création champs PV'!AQ42=1,1,IF(OR('Création champs PV'!AQ42="V1",'Création champs PV'!AQ42="V2"),"V",IF('Création champs PV'!AQ42="B1","B",IF('Création champs PV'!AQ42="B2","B",IF('Création champs PV'!AQ42="1a","1a","")))))</f>
        <v/>
      </c>
      <c r="AR40" s="27" t="str">
        <f>IF('Création champs PV'!AR42=1,1,IF(OR('Création champs PV'!AR42="V1",'Création champs PV'!AR42="V2"),"V",IF('Création champs PV'!AR42="B1","B",IF('Création champs PV'!AR42="B2","B",IF('Création champs PV'!AR42="1a","1a","")))))</f>
        <v/>
      </c>
      <c r="AS40" s="27" t="str">
        <f>IF('Création champs PV'!AS42=1,1,IF(OR('Création champs PV'!AS42="V1",'Création champs PV'!AS42="V2"),"V",IF('Création champs PV'!AS42="B1","B",IF('Création champs PV'!AS42="B2","B",IF('Création champs PV'!AS42="1a","1a","")))))</f>
        <v/>
      </c>
      <c r="AT40" s="27" t="str">
        <f>IF('Création champs PV'!AT42=1,1,IF(OR('Création champs PV'!AT42="V1",'Création champs PV'!AT42="V2"),"V",IF('Création champs PV'!AT42="B1","B",IF('Création champs PV'!AT42="B2","B",IF('Création champs PV'!AT42="1a","1a","")))))</f>
        <v/>
      </c>
      <c r="AU40" s="27" t="str">
        <f>IF('Création champs PV'!AU42=1,1,IF(OR('Création champs PV'!AU42="V1",'Création champs PV'!AU42="V2"),"V",IF('Création champs PV'!AU42="B1","B",IF('Création champs PV'!AU42="B2","B",IF('Création champs PV'!AU42="1a","1a","")))))</f>
        <v/>
      </c>
      <c r="AV40" s="27" t="str">
        <f>IF('Création champs PV'!AV42=1,1,IF(OR('Création champs PV'!AV42="V1",'Création champs PV'!AV42="V2"),"V",IF('Création champs PV'!AV42="B1","B",IF('Création champs PV'!AV42="B2","B",IF('Création champs PV'!AV42="1a","1a","")))))</f>
        <v/>
      </c>
      <c r="AW40" s="27" t="str">
        <f>IF('Création champs PV'!AW42=1,1,IF(OR('Création champs PV'!AW42="V1",'Création champs PV'!AW42="V2"),"V",IF('Création champs PV'!AW42="B1","B",IF('Création champs PV'!AW42="B2","B",IF('Création champs PV'!AW42="1a","1a","")))))</f>
        <v/>
      </c>
      <c r="AX40" s="27" t="str">
        <f>IF('Création champs PV'!AX42=1,1,IF(OR('Création champs PV'!AX42="V1",'Création champs PV'!AX42="V2"),"V",IF('Création champs PV'!AX42="B1","B",IF('Création champs PV'!AX42="B2","B",IF('Création champs PV'!AX42="1a","1a","")))))</f>
        <v/>
      </c>
      <c r="AY40" s="27" t="str">
        <f>IF('Création champs PV'!AY42=1,1,IF(OR('Création champs PV'!AY42="V1",'Création champs PV'!AY42="V2"),"V",IF('Création champs PV'!AY42="B1","B",IF('Création champs PV'!AY42="B2","B",IF('Création champs PV'!AY42="1a","1a","")))))</f>
        <v/>
      </c>
      <c r="AZ40" s="27" t="str">
        <f>IF('Création champs PV'!AZ42=1,1,IF(OR('Création champs PV'!AZ42="V1",'Création champs PV'!AZ42="V2"),"V",IF('Création champs PV'!AZ42="B1","B",IF('Création champs PV'!AZ42="B2","B",IF('Création champs PV'!AZ42="1a","1a","")))))</f>
        <v/>
      </c>
      <c r="BA40" s="27" t="str">
        <f>IF('Création champs PV'!BA42=1,1,IF(OR('Création champs PV'!BA42="V1",'Création champs PV'!BA42="V2"),"V",IF('Création champs PV'!BA42="B1","B",IF('Création champs PV'!BA42="B2","B",IF('Création champs PV'!BA42="1a","1a","")))))</f>
        <v/>
      </c>
      <c r="BB40" s="27" t="str">
        <f>IF('Création champs PV'!BB42=1,1,IF(OR('Création champs PV'!BB42="V1",'Création champs PV'!BB42="V2"),"V",IF('Création champs PV'!BB42="B1","B",IF('Création champs PV'!BB42="B2","B",IF('Création champs PV'!BB42="1a","1a","")))))</f>
        <v/>
      </c>
      <c r="BC40" s="27" t="str">
        <f>IF('Création champs PV'!BC42=1,1,IF(OR('Création champs PV'!BC42="V1",'Création champs PV'!BC42="V2"),"V",IF('Création champs PV'!BC42="B1","B",IF('Création champs PV'!BC42="B2","B",IF('Création champs PV'!BC42="1a","1a","")))))</f>
        <v/>
      </c>
      <c r="BD40" s="27" t="str">
        <f>IF('Création champs PV'!BD42=1,1,IF(OR('Création champs PV'!BD42="V1",'Création champs PV'!BD42="V2"),"V",IF('Création champs PV'!BD42="B1","B",IF('Création champs PV'!BD42="B2","B",IF('Création champs PV'!BD42="1a","1a","")))))</f>
        <v/>
      </c>
      <c r="BE40" s="27" t="str">
        <f>IF('Création champs PV'!BE42=1,1,IF(OR('Création champs PV'!BE42="V1",'Création champs PV'!BE42="V2"),"V",IF('Création champs PV'!BE42="B1","B",IF('Création champs PV'!BE42="B2","B",IF('Création champs PV'!BE42="1a","1a","")))))</f>
        <v/>
      </c>
      <c r="BF40" s="27" t="str">
        <f>IF('Création champs PV'!BF42=1,1,IF(OR('Création champs PV'!BF42="V1",'Création champs PV'!BF42="V2"),"V",IF('Création champs PV'!BF42="B1","B",IF('Création champs PV'!BF42="B2","B",IF('Création champs PV'!BF42="1a","1a","")))))</f>
        <v/>
      </c>
      <c r="BG40" s="27" t="str">
        <f>IF('Création champs PV'!BG42=1,1,IF(OR('Création champs PV'!BG42="V1",'Création champs PV'!BG42="V2"),"V",IF('Création champs PV'!BG42="B1","B",IF('Création champs PV'!BG42="B2","B",IF('Création champs PV'!BG42="1a","1a","")))))</f>
        <v/>
      </c>
      <c r="BH40" s="27" t="str">
        <f>IF('Création champs PV'!BH42=1,1,IF(OR('Création champs PV'!BH42="V1",'Création champs PV'!BH42="V2"),"V",IF('Création champs PV'!BH42="B1","B",IF('Création champs PV'!BH42="B2","B",IF('Création champs PV'!BH42="1a","1a","")))))</f>
        <v/>
      </c>
      <c r="BI40" s="27" t="str">
        <f>IF('Création champs PV'!BI42=1,1,IF(OR('Création champs PV'!BI42="V1",'Création champs PV'!BI42="V2"),"V",IF('Création champs PV'!BI42="B1","B",IF('Création champs PV'!BI42="B2","B",IF('Création champs PV'!BI42="1a","1a","")))))</f>
        <v/>
      </c>
      <c r="BJ40" s="27" t="str">
        <f>IF('Création champs PV'!BJ42=1,1,IF(OR('Création champs PV'!BJ42="V1",'Création champs PV'!BJ42="V2"),"V",IF('Création champs PV'!BJ42="B1","B",IF('Création champs PV'!BJ42="B2","B",IF('Création champs PV'!BJ42="1a","1a","")))))</f>
        <v/>
      </c>
      <c r="BK40" s="27" t="str">
        <f>IF('Création champs PV'!BK42=1,1,IF(OR('Création champs PV'!BK42="V1",'Création champs PV'!BK42="V2"),"V",IF('Création champs PV'!BK42="B1","B",IF('Création champs PV'!BK42="B2","B",IF('Création champs PV'!BK42="1a","1a","")))))</f>
        <v/>
      </c>
      <c r="BL40" s="27" t="str">
        <f>IF('Création champs PV'!BL42=1,1,IF(OR('Création champs PV'!BL42="V1",'Création champs PV'!BL42="V2"),"V",IF('Création champs PV'!BL42="B1","B",IF('Création champs PV'!BL42="B2","B",IF('Création champs PV'!BL42="1a","1a","")))))</f>
        <v/>
      </c>
      <c r="BM40" s="27" t="str">
        <f>IF('Création champs PV'!BM42=1,1,IF(OR('Création champs PV'!BM42="V1",'Création champs PV'!BM42="V2"),"V",IF('Création champs PV'!BM42="B1","B",IF('Création champs PV'!BM42="B2","B",IF('Création champs PV'!BM42="1a","1a","")))))</f>
        <v/>
      </c>
      <c r="BN40" s="27" t="str">
        <f>IF('Création champs PV'!BN42=1,1,IF(OR('Création champs PV'!BN42="V1",'Création champs PV'!BN42="V2"),"V",IF('Création champs PV'!BN42="B1","B",IF('Création champs PV'!BN42="B2","B",IF('Création champs PV'!BN42="1a","1a","")))))</f>
        <v/>
      </c>
      <c r="BO40" s="27" t="str">
        <f>IF('Création champs PV'!BO42=1,1,IF(OR('Création champs PV'!BO42="V1",'Création champs PV'!BO42="V2"),"V",IF('Création champs PV'!BO42="B1","B",IF('Création champs PV'!BO42="B2","B",IF('Création champs PV'!BO42="1a","1a","")))))</f>
        <v/>
      </c>
      <c r="BP40" s="27" t="str">
        <f>IF('Création champs PV'!BP42=1,1,IF(OR('Création champs PV'!BP42="V1",'Création champs PV'!BP42="V2"),"V",IF('Création champs PV'!BP42="B1","B",IF('Création champs PV'!BP42="B2","B",IF('Création champs PV'!BP42="1a","1a","")))))</f>
        <v/>
      </c>
      <c r="BQ40" s="27" t="str">
        <f>IF('Création champs PV'!BQ42=1,1,IF(OR('Création champs PV'!BQ42="V1",'Création champs PV'!BQ42="V2"),"V",IF('Création champs PV'!BQ42="B1","B",IF('Création champs PV'!BQ42="B2","B",IF('Création champs PV'!BQ42="1a","1a","")))))</f>
        <v/>
      </c>
      <c r="BR40" s="27" t="str">
        <f>IF('Création champs PV'!BR42=1,1,IF(OR('Création champs PV'!BR42="V1",'Création champs PV'!BR42="V2"),"V",IF('Création champs PV'!BR42="B1","B",IF('Création champs PV'!BR42="B2","B",IF('Création champs PV'!BR42="1a","1a","")))))</f>
        <v/>
      </c>
      <c r="BS40" s="27" t="str">
        <f>IF('Création champs PV'!BS42=1,1,IF(OR('Création champs PV'!BS42="V1",'Création champs PV'!BS42="V2"),"V",IF('Création champs PV'!BS42="B1","B",IF('Création champs PV'!BS42="B2","B",IF('Création champs PV'!BS42="1a","1a","")))))</f>
        <v/>
      </c>
      <c r="BT40" s="27" t="str">
        <f>IF('Création champs PV'!BT42=1,1,IF(OR('Création champs PV'!BT42="V1",'Création champs PV'!BT42="V2"),"V",IF('Création champs PV'!BT42="B1","B",IF('Création champs PV'!BT42="B2","B",IF('Création champs PV'!BT42="1a","1a","")))))</f>
        <v/>
      </c>
      <c r="BU40" s="27" t="str">
        <f>IF('Création champs PV'!BU42=1,1,IF(OR('Création champs PV'!BU42="V1",'Création champs PV'!BU42="V2"),"V",IF('Création champs PV'!BU42="B1","B",IF('Création champs PV'!BU42="B2","B",IF('Création champs PV'!BU42="1a","1a","")))))</f>
        <v/>
      </c>
      <c r="BV40" s="27" t="str">
        <f>IF('Création champs PV'!BV42=1,1,IF(OR('Création champs PV'!BV42="V1",'Création champs PV'!BV42="V2"),"V",IF('Création champs PV'!BV42="B1","B",IF('Création champs PV'!BV42="B2","B",IF('Création champs PV'!BV42="1a","1a","")))))</f>
        <v/>
      </c>
      <c r="BW40" s="27" t="str">
        <f>IF('Création champs PV'!BW42=1,1,IF(OR('Création champs PV'!BW42="V1",'Création champs PV'!BW42="V2"),"V",IF('Création champs PV'!BW42="B1","B",IF('Création champs PV'!BW42="B2","B",IF('Création champs PV'!BW42="1a","1a","")))))</f>
        <v/>
      </c>
      <c r="BX40" s="27" t="str">
        <f>IF('Création champs PV'!BX42=1,1,IF(OR('Création champs PV'!BX42="V1",'Création champs PV'!BX42="V2"),"V",IF('Création champs PV'!BX42="B1","B",IF('Création champs PV'!BX42="B2","B",IF('Création champs PV'!BX42="1a","1a","")))))</f>
        <v/>
      </c>
      <c r="BY40" s="27" t="str">
        <f>IF('Création champs PV'!BY42=1,1,IF(OR('Création champs PV'!BY42="V1",'Création champs PV'!BY42="V2"),"V",IF('Création champs PV'!BY42="B1","B",IF('Création champs PV'!BY42="B2","B",IF('Création champs PV'!BY42="1a","1a","")))))</f>
        <v/>
      </c>
      <c r="BZ40" s="27" t="str">
        <f>IF('Création champs PV'!BZ42=1,1,IF(OR('Création champs PV'!BZ42="V1",'Création champs PV'!BZ42="V2"),"V",IF('Création champs PV'!BZ42="B1","B",IF('Création champs PV'!BZ42="B2","B",IF('Création champs PV'!BZ42="1a","1a","")))))</f>
        <v/>
      </c>
      <c r="CA40" s="27" t="str">
        <f>IF('Création champs PV'!CA42=1,1,IF(OR('Création champs PV'!CA42="V1",'Création champs PV'!CA42="V2"),"V",IF('Création champs PV'!CA42="B1","B",IF('Création champs PV'!CA42="B2","B",IF('Création champs PV'!CA42="1a","1a","")))))</f>
        <v/>
      </c>
      <c r="CB40" s="27" t="str">
        <f>IF('Création champs PV'!CB42=1,1,IF(OR('Création champs PV'!CB42="V1",'Création champs PV'!CB42="V2"),"V",IF('Création champs PV'!CB42="B1","B",IF('Création champs PV'!CB42="B2","B",IF('Création champs PV'!CB42="1a","1a","")))))</f>
        <v/>
      </c>
      <c r="CC40" s="27" t="str">
        <f>IF('Création champs PV'!CC42=1,1,IF(OR('Création champs PV'!CC42="V1",'Création champs PV'!CC42="V2"),"V",IF('Création champs PV'!CC42="B1","B",IF('Création champs PV'!CC42="B2","B",IF('Création champs PV'!CC42="1a","1a","")))))</f>
        <v/>
      </c>
      <c r="CD40" s="27" t="str">
        <f>IF('Création champs PV'!CD42=1,1,IF(OR('Création champs PV'!CD42="V1",'Création champs PV'!CD42="V2"),"V",IF('Création champs PV'!CD42="B1","B",IF('Création champs PV'!CD42="B2","B",IF('Création champs PV'!CD42="1a","1a","")))))</f>
        <v/>
      </c>
      <c r="CE40" s="27" t="str">
        <f>IF('Création champs PV'!CE42=1,1,IF(OR('Création champs PV'!CE42="V1",'Création champs PV'!CE42="V2"),"V",IF('Création champs PV'!CE42="B1","B",IF('Création champs PV'!CE42="B2","B",IF('Création champs PV'!CE42="1a","1a","")))))</f>
        <v/>
      </c>
      <c r="CF40" s="27" t="str">
        <f>IF('Création champs PV'!CF42=1,1,IF(OR('Création champs PV'!CF42="V1",'Création champs PV'!CF42="V2"),"V",IF('Création champs PV'!CF42="B1","B",IF('Création champs PV'!CF42="B2","B",IF('Création champs PV'!CF42="1a","1a","")))))</f>
        <v/>
      </c>
      <c r="CG40" s="27" t="str">
        <f>IF('Création champs PV'!CG42=1,1,IF(OR('Création champs PV'!CG42="V1",'Création champs PV'!CG42="V2"),"V",IF('Création champs PV'!CG42="B1","B",IF('Création champs PV'!CG42="B2","B",IF('Création champs PV'!CG42="1a","1a","")))))</f>
        <v/>
      </c>
      <c r="CH40" s="27" t="str">
        <f>IF('Création champs PV'!CH42=1,1,IF(OR('Création champs PV'!CH42="V1",'Création champs PV'!CH42="V2"),"V",IF('Création champs PV'!CH42="B1","B",IF('Création champs PV'!CH42="B2","B",IF('Création champs PV'!CH42="1a","1a","")))))</f>
        <v/>
      </c>
      <c r="CI40" s="27" t="str">
        <f>IF('Création champs PV'!CI42=1,1,IF(OR('Création champs PV'!CI42="V1",'Création champs PV'!CI42="V2"),"V",IF('Création champs PV'!CI42="B1","B",IF('Création champs PV'!CI42="B2","B",IF('Création champs PV'!CI42="1a","1a","")))))</f>
        <v/>
      </c>
      <c r="CJ40" s="27" t="str">
        <f>IF('Création champs PV'!CJ42=1,1,IF(OR('Création champs PV'!CJ42="V1",'Création champs PV'!CJ42="V2"),"V",IF('Création champs PV'!CJ42="B1","B",IF('Création champs PV'!CJ42="B2","B",IF('Création champs PV'!CJ42="1a","1a","")))))</f>
        <v/>
      </c>
      <c r="CK40" s="27" t="str">
        <f>IF('Création champs PV'!CK42=1,1,IF(OR('Création champs PV'!CK42="V1",'Création champs PV'!CK42="V2"),"V",IF('Création champs PV'!CK42="B1","B",IF('Création champs PV'!CK42="B2","B",IF('Création champs PV'!CK42="1a","1a","")))))</f>
        <v/>
      </c>
      <c r="CL40" s="27" t="str">
        <f>IF('Création champs PV'!CL42=1,1,IF(OR('Création champs PV'!CL42="V1",'Création champs PV'!CL42="V2"),"V",IF('Création champs PV'!CL42="B1","B",IF('Création champs PV'!CL42="B2","B",IF('Création champs PV'!CL42="1a","1a","")))))</f>
        <v/>
      </c>
      <c r="CM40" s="27" t="str">
        <f>IF('Création champs PV'!CM42=1,1,IF(OR('Création champs PV'!CM42="V1",'Création champs PV'!CM42="V2"),"V",IF('Création champs PV'!CM42="B1","B",IF('Création champs PV'!CM42="B2","B",IF('Création champs PV'!CM42="1a","1a","")))))</f>
        <v/>
      </c>
      <c r="CN40" s="27" t="str">
        <f>IF('Création champs PV'!CN42=1,1,IF(OR('Création champs PV'!CN42="V1",'Création champs PV'!CN42="V2"),"V",IF('Création champs PV'!CN42="B1","B",IF('Création champs PV'!CN42="B2","B",IF('Création champs PV'!CN42="1a","1a","")))))</f>
        <v/>
      </c>
      <c r="CO40" s="27" t="str">
        <f>IF('Création champs PV'!CO42=1,1,IF(OR('Création champs PV'!CO42="V1",'Création champs PV'!CO42="V2"),"V",IF('Création champs PV'!CO42="B1","B",IF('Création champs PV'!CO42="B2","B",IF('Création champs PV'!CO42="1a","1a","")))))</f>
        <v/>
      </c>
      <c r="CP40" s="27" t="str">
        <f>IF('Création champs PV'!CP42=1,1,IF(OR('Création champs PV'!CP42="V1",'Création champs PV'!CP42="V2"),"V",IF('Création champs PV'!CP42="B1","B",IF('Création champs PV'!CP42="B2","B",IF('Création champs PV'!CP42="1a","1a","")))))</f>
        <v/>
      </c>
      <c r="CQ40" s="27" t="str">
        <f>IF('Création champs PV'!CQ42=1,1,IF(OR('Création champs PV'!CQ42="V1",'Création champs PV'!CQ42="V2"),"V",IF('Création champs PV'!CQ42="B1","B",IF('Création champs PV'!CQ42="B2","B",IF('Création champs PV'!CQ42="1a","1a","")))))</f>
        <v/>
      </c>
      <c r="CR40" s="27" t="str">
        <f>IF('Création champs PV'!CR42=1,1,IF(OR('Création champs PV'!CR42="V1",'Création champs PV'!CR42="V2"),"V",IF('Création champs PV'!CR42="B1","B",IF('Création champs PV'!CR42="B2","B",IF('Création champs PV'!CR42="1a","1a","")))))</f>
        <v/>
      </c>
      <c r="CS40" s="27" t="str">
        <f>IF('Création champs PV'!CS42=1,1,IF(OR('Création champs PV'!CS42="V1",'Création champs PV'!CS42="V2"),"V",IF('Création champs PV'!CS42="B1","B",IF('Création champs PV'!CS42="B2","B",IF('Création champs PV'!CS42="1a","1a","")))))</f>
        <v/>
      </c>
      <c r="CT40" s="27" t="str">
        <f>IF('Création champs PV'!CT42=1,1,IF(OR('Création champs PV'!CT42="V1",'Création champs PV'!CT42="V2"),"V",IF('Création champs PV'!CT42="B1","B",IF('Création champs PV'!CT42="B2","B",IF('Création champs PV'!CT42="1a","1a","")))))</f>
        <v/>
      </c>
      <c r="CU40" s="27" t="str">
        <f>IF('Création champs PV'!CU42=1,1,IF(OR('Création champs PV'!CU42="V1",'Création champs PV'!CU42="V2"),"V",IF('Création champs PV'!CU42="B1","B",IF('Création champs PV'!CU42="B2","B",IF('Création champs PV'!CU42="1a","1a","")))))</f>
        <v/>
      </c>
      <c r="CV40" s="27" t="str">
        <f>IF('Création champs PV'!CV42=1,1,IF(OR('Création champs PV'!CV42="V1",'Création champs PV'!CV42="V2"),"V",IF('Création champs PV'!CV42="B1","B",IF('Création champs PV'!CV42="B2","B",IF('Création champs PV'!CV42="1a","1a","")))))</f>
        <v/>
      </c>
      <c r="CW40" s="27" t="str">
        <f>IF('Création champs PV'!CW42=1,1,IF(OR('Création champs PV'!CW42="V1",'Création champs PV'!CW42="V2"),"V",IF('Création champs PV'!CW42="B1","B",IF('Création champs PV'!CW42="B2","B",IF('Création champs PV'!CW42="1a","1a","")))))</f>
        <v/>
      </c>
      <c r="CX40" s="27" t="str">
        <f>IF('Création champs PV'!CX42=1,1,IF(OR('Création champs PV'!CX42="V1",'Création champs PV'!CX42="V2"),"V",IF('Création champs PV'!CX42="B1","B",IF('Création champs PV'!CX42="B2","B",IF('Création champs PV'!CX42="1a","1a","")))))</f>
        <v/>
      </c>
      <c r="CY40" s="27" t="str">
        <f>IF('Création champs PV'!CY42=1,1,IF(OR('Création champs PV'!CY42="V1",'Création champs PV'!CY42="V2"),"V",IF('Création champs PV'!CY42="B1","B",IF('Création champs PV'!CY42="B2","B",IF('Création champs PV'!CY42="1a","1a","")))))</f>
        <v/>
      </c>
      <c r="CZ40" s="27" t="str">
        <f>IF('Création champs PV'!CZ42=1,1,IF(OR('Création champs PV'!CZ42="V1",'Création champs PV'!CZ42="V2"),"V",IF('Création champs PV'!CZ42="B1","B",IF('Création champs PV'!CZ42="B2","B",IF('Création champs PV'!CZ42="1a","1a","")))))</f>
        <v/>
      </c>
      <c r="DA40" s="27" t="str">
        <f>IF('Création champs PV'!DA42=1,1,IF(OR('Création champs PV'!DA42="V1",'Création champs PV'!DA42="V2"),"V",IF('Création champs PV'!DA42="B1","B",IF('Création champs PV'!DA42="B2","B",IF('Création champs PV'!DA42="1a","1a","")))))</f>
        <v/>
      </c>
      <c r="DB40" s="27" t="str">
        <f>IF('Création champs PV'!DB42=1,1,IF(OR('Création champs PV'!DB42="V1",'Création champs PV'!DB42="V2"),"V",IF('Création champs PV'!DB42="B1","B",IF('Création champs PV'!DB42="B2","B",IF('Création champs PV'!DB42="1a","1a","")))))</f>
        <v/>
      </c>
      <c r="DC40" s="27" t="str">
        <f>IF('Création champs PV'!DC42=1,1,IF(OR('Création champs PV'!DC42="V1",'Création champs PV'!DC42="V2"),"V",IF('Création champs PV'!DC42="B1","B",IF('Création champs PV'!DC42="B2","B",IF('Création champs PV'!DC42="1a","1a","")))))</f>
        <v/>
      </c>
      <c r="DD40" s="28" t="str">
        <f>IF('Création champs PV'!DD42=1,1,IF(OR('Création champs PV'!DD42="V1",'Création champs PV'!DD42="V2"),"V",IF('Création champs PV'!DD42="B1","B",IF('Création champs PV'!DD42="B2","B",IF('Création champs PV'!DD42="1a","1a","")))))</f>
        <v/>
      </c>
      <c r="DE40" s="37"/>
    </row>
    <row r="41" spans="2:109" ht="21" customHeight="1" x14ac:dyDescent="0.25">
      <c r="B41" s="36"/>
      <c r="C41" s="26" t="str">
        <f>IF('Création champs PV'!C43=1,1,IF(OR('Création champs PV'!C43="V1",'Création champs PV'!C43="V2"),"V",IF('Création champs PV'!C43="B1","B",IF('Création champs PV'!C43="B2","B",IF('Création champs PV'!C43="1a","1a","")))))</f>
        <v/>
      </c>
      <c r="D41" s="27" t="str">
        <f>IF('Création champs PV'!D43=1,1,IF(OR('Création champs PV'!D43="V1",'Création champs PV'!D43="V2"),"V",IF('Création champs PV'!D43="B1","B",IF('Création champs PV'!D43="B2","B",IF('Création champs PV'!D43="1a","1a","")))))</f>
        <v/>
      </c>
      <c r="E41" s="27" t="str">
        <f>IF('Création champs PV'!E43=1,1,IF(OR('Création champs PV'!E43="V1",'Création champs PV'!E43="V2"),"V",IF('Création champs PV'!E43="B1","B",IF('Création champs PV'!E43="B2","B",IF('Création champs PV'!E43="1a","1a","")))))</f>
        <v/>
      </c>
      <c r="F41" s="27" t="str">
        <f>IF('Création champs PV'!F43=1,1,IF(OR('Création champs PV'!F43="V1",'Création champs PV'!F43="V2"),"V",IF('Création champs PV'!F43="B1","B",IF('Création champs PV'!F43="B2","B",IF('Création champs PV'!F43="1a","1a","")))))</f>
        <v/>
      </c>
      <c r="G41" s="27" t="str">
        <f>IF('Création champs PV'!G43=1,1,IF(OR('Création champs PV'!G43="V1",'Création champs PV'!G43="V2"),"V",IF('Création champs PV'!G43="B1","B",IF('Création champs PV'!G43="B2","B",IF('Création champs PV'!G43="1a","1a","")))))</f>
        <v/>
      </c>
      <c r="H41" s="27" t="str">
        <f>IF('Création champs PV'!H43=1,1,IF(OR('Création champs PV'!H43="V1",'Création champs PV'!H43="V2"),"V",IF('Création champs PV'!H43="B1","B",IF('Création champs PV'!H43="B2","B",IF('Création champs PV'!H43="1a","1a","")))))</f>
        <v/>
      </c>
      <c r="I41" s="27" t="str">
        <f>IF('Création champs PV'!I43=1,1,IF(OR('Création champs PV'!I43="V1",'Création champs PV'!I43="V2"),"V",IF('Création champs PV'!I43="B1","B",IF('Création champs PV'!I43="B2","B",IF('Création champs PV'!I43="1a","1a","")))))</f>
        <v/>
      </c>
      <c r="J41" s="27" t="str">
        <f>IF('Création champs PV'!J43=1,1,IF(OR('Création champs PV'!J43="V1",'Création champs PV'!J43="V2"),"V",IF('Création champs PV'!J43="B1","B",IF('Création champs PV'!J43="B2","B",IF('Création champs PV'!J43="1a","1a","")))))</f>
        <v/>
      </c>
      <c r="K41" s="27" t="str">
        <f>IF('Création champs PV'!K43=1,1,IF(OR('Création champs PV'!K43="V1",'Création champs PV'!K43="V2"),"V",IF('Création champs PV'!K43="B1","B",IF('Création champs PV'!K43="B2","B",IF('Création champs PV'!K43="1a","1a","")))))</f>
        <v/>
      </c>
      <c r="L41" s="27" t="str">
        <f>IF('Création champs PV'!L43=1,1,IF(OR('Création champs PV'!L43="V1",'Création champs PV'!L43="V2"),"V",IF('Création champs PV'!L43="B1","B",IF('Création champs PV'!L43="B2","B",IF('Création champs PV'!L43="1a","1a","")))))</f>
        <v/>
      </c>
      <c r="M41" s="27" t="str">
        <f>IF('Création champs PV'!M43=1,1,IF(OR('Création champs PV'!M43="V1",'Création champs PV'!M43="V2"),"V",IF('Création champs PV'!M43="B1","B",IF('Création champs PV'!M43="B2","B",IF('Création champs PV'!M43="1a","1a","")))))</f>
        <v/>
      </c>
      <c r="N41" s="27" t="str">
        <f>IF('Création champs PV'!N43=1,1,IF(OR('Création champs PV'!N43="V1",'Création champs PV'!N43="V2"),"V",IF('Création champs PV'!N43="B1","B",IF('Création champs PV'!N43="B2","B",IF('Création champs PV'!N43="1a","1a","")))))</f>
        <v/>
      </c>
      <c r="O41" s="27" t="str">
        <f>IF('Création champs PV'!O43=1,1,IF(OR('Création champs PV'!O43="V1",'Création champs PV'!O43="V2"),"V",IF('Création champs PV'!O43="B1","B",IF('Création champs PV'!O43="B2","B",IF('Création champs PV'!O43="1a","1a","")))))</f>
        <v/>
      </c>
      <c r="P41" s="27" t="str">
        <f>IF('Création champs PV'!P43=1,1,IF(OR('Création champs PV'!P43="V1",'Création champs PV'!P43="V2"),"V",IF('Création champs PV'!P43="B1","B",IF('Création champs PV'!P43="B2","B",IF('Création champs PV'!P43="1a","1a","")))))</f>
        <v/>
      </c>
      <c r="Q41" s="27" t="str">
        <f>IF('Création champs PV'!Q43=1,1,IF(OR('Création champs PV'!Q43="V1",'Création champs PV'!Q43="V2"),"V",IF('Création champs PV'!Q43="B1","B",IF('Création champs PV'!Q43="B2","B",IF('Création champs PV'!Q43="1a","1a","")))))</f>
        <v/>
      </c>
      <c r="R41" s="27" t="str">
        <f>IF('Création champs PV'!R43=1,1,IF(OR('Création champs PV'!R43="V1",'Création champs PV'!R43="V2"),"V",IF('Création champs PV'!R43="B1","B",IF('Création champs PV'!R43="B2","B",IF('Création champs PV'!R43="1a","1a","")))))</f>
        <v/>
      </c>
      <c r="S41" s="27" t="str">
        <f>IF('Création champs PV'!S43=1,1,IF(OR('Création champs PV'!S43="V1",'Création champs PV'!S43="V2"),"V",IF('Création champs PV'!S43="B1","B",IF('Création champs PV'!S43="B2","B",IF('Création champs PV'!S43="1a","1a","")))))</f>
        <v/>
      </c>
      <c r="T41" s="27" t="str">
        <f>IF('Création champs PV'!T43=1,1,IF(OR('Création champs PV'!T43="V1",'Création champs PV'!T43="V2"),"V",IF('Création champs PV'!T43="B1","B",IF('Création champs PV'!T43="B2","B",IF('Création champs PV'!T43="1a","1a","")))))</f>
        <v/>
      </c>
      <c r="U41" s="27" t="str">
        <f>IF('Création champs PV'!U43=1,1,IF(OR('Création champs PV'!U43="V1",'Création champs PV'!U43="V2"),"V",IF('Création champs PV'!U43="B1","B",IF('Création champs PV'!U43="B2","B",IF('Création champs PV'!U43="1a","1a","")))))</f>
        <v/>
      </c>
      <c r="V41" s="27" t="str">
        <f>IF('Création champs PV'!V43=1,1,IF(OR('Création champs PV'!V43="V1",'Création champs PV'!V43="V2"),"V",IF('Création champs PV'!V43="B1","B",IF('Création champs PV'!V43="B2","B",IF('Création champs PV'!V43="1a","1a","")))))</f>
        <v/>
      </c>
      <c r="W41" s="27" t="str">
        <f>IF('Création champs PV'!W43=1,1,IF(OR('Création champs PV'!W43="V1",'Création champs PV'!W43="V2"),"V",IF('Création champs PV'!W43="B1","B",IF('Création champs PV'!W43="B2","B",IF('Création champs PV'!W43="1a","1a","")))))</f>
        <v/>
      </c>
      <c r="X41" s="27" t="str">
        <f>IF('Création champs PV'!X43=1,1,IF(OR('Création champs PV'!X43="V1",'Création champs PV'!X43="V2"),"V",IF('Création champs PV'!X43="B1","B",IF('Création champs PV'!X43="B2","B",IF('Création champs PV'!X43="1a","1a","")))))</f>
        <v/>
      </c>
      <c r="Y41" s="27" t="str">
        <f>IF('Création champs PV'!Y43=1,1,IF(OR('Création champs PV'!Y43="V1",'Création champs PV'!Y43="V2"),"V",IF('Création champs PV'!Y43="B1","B",IF('Création champs PV'!Y43="B2","B",IF('Création champs PV'!Y43="1a","1a","")))))</f>
        <v/>
      </c>
      <c r="Z41" s="27" t="str">
        <f>IF('Création champs PV'!Z43=1,1,IF(OR('Création champs PV'!Z43="V1",'Création champs PV'!Z43="V2"),"V",IF('Création champs PV'!Z43="B1","B",IF('Création champs PV'!Z43="B2","B",IF('Création champs PV'!Z43="1a","1a","")))))</f>
        <v/>
      </c>
      <c r="AA41" s="27" t="str">
        <f>IF('Création champs PV'!AA43=1,1,IF(OR('Création champs PV'!AA43="V1",'Création champs PV'!AA43="V2"),"V",IF('Création champs PV'!AA43="B1","B",IF('Création champs PV'!AA43="B2","B",IF('Création champs PV'!AA43="1a","1a","")))))</f>
        <v/>
      </c>
      <c r="AB41" s="27" t="str">
        <f>IF('Création champs PV'!AB43=1,1,IF(OR('Création champs PV'!AB43="V1",'Création champs PV'!AB43="V2"),"V",IF('Création champs PV'!AB43="B1","B",IF('Création champs PV'!AB43="B2","B",IF('Création champs PV'!AB43="1a","1a","")))))</f>
        <v/>
      </c>
      <c r="AC41" s="27" t="str">
        <f>IF('Création champs PV'!AC43=1,1,IF(OR('Création champs PV'!AC43="V1",'Création champs PV'!AC43="V2"),"V",IF('Création champs PV'!AC43="B1","B",IF('Création champs PV'!AC43="B2","B",IF('Création champs PV'!AC43="1a","1a","")))))</f>
        <v/>
      </c>
      <c r="AD41" s="27" t="str">
        <f>IF('Création champs PV'!AD43=1,1,IF(OR('Création champs PV'!AD43="V1",'Création champs PV'!AD43="V2"),"V",IF('Création champs PV'!AD43="B1","B",IF('Création champs PV'!AD43="B2","B",IF('Création champs PV'!AD43="1a","1a","")))))</f>
        <v/>
      </c>
      <c r="AE41" s="27" t="str">
        <f>IF('Création champs PV'!AE43=1,1,IF(OR('Création champs PV'!AE43="V1",'Création champs PV'!AE43="V2"),"V",IF('Création champs PV'!AE43="B1","B",IF('Création champs PV'!AE43="B2","B",IF('Création champs PV'!AE43="1a","1a","")))))</f>
        <v/>
      </c>
      <c r="AF41" s="27" t="str">
        <f>IF('Création champs PV'!AF43=1,1,IF(OR('Création champs PV'!AF43="V1",'Création champs PV'!AF43="V2"),"V",IF('Création champs PV'!AF43="B1","B",IF('Création champs PV'!AF43="B2","B",IF('Création champs PV'!AF43="1a","1a","")))))</f>
        <v/>
      </c>
      <c r="AG41" s="27" t="str">
        <f>IF('Création champs PV'!AG43=1,1,IF(OR('Création champs PV'!AG43="V1",'Création champs PV'!AG43="V2"),"V",IF('Création champs PV'!AG43="B1","B",IF('Création champs PV'!AG43="B2","B",IF('Création champs PV'!AG43="1a","1a","")))))</f>
        <v/>
      </c>
      <c r="AH41" s="27" t="str">
        <f>IF('Création champs PV'!AH43=1,1,IF(OR('Création champs PV'!AH43="V1",'Création champs PV'!AH43="V2"),"V",IF('Création champs PV'!AH43="B1","B",IF('Création champs PV'!AH43="B2","B",IF('Création champs PV'!AH43="1a","1a","")))))</f>
        <v/>
      </c>
      <c r="AI41" s="27" t="str">
        <f>IF('Création champs PV'!AI43=1,1,IF(OR('Création champs PV'!AI43="V1",'Création champs PV'!AI43="V2"),"V",IF('Création champs PV'!AI43="B1","B",IF('Création champs PV'!AI43="B2","B",IF('Création champs PV'!AI43="1a","1a","")))))</f>
        <v/>
      </c>
      <c r="AJ41" s="27" t="str">
        <f>IF('Création champs PV'!AJ43=1,1,IF(OR('Création champs PV'!AJ43="V1",'Création champs PV'!AJ43="V2"),"V",IF('Création champs PV'!AJ43="B1","B",IF('Création champs PV'!AJ43="B2","B",IF('Création champs PV'!AJ43="1a","1a","")))))</f>
        <v/>
      </c>
      <c r="AK41" s="27" t="str">
        <f>IF('Création champs PV'!AK43=1,1,IF(OR('Création champs PV'!AK43="V1",'Création champs PV'!AK43="V2"),"V",IF('Création champs PV'!AK43="B1","B",IF('Création champs PV'!AK43="B2","B",IF('Création champs PV'!AK43="1a","1a","")))))</f>
        <v/>
      </c>
      <c r="AL41" s="27" t="str">
        <f>IF('Création champs PV'!AL43=1,1,IF(OR('Création champs PV'!AL43="V1",'Création champs PV'!AL43="V2"),"V",IF('Création champs PV'!AL43="B1","B",IF('Création champs PV'!AL43="B2","B",IF('Création champs PV'!AL43="1a","1a","")))))</f>
        <v/>
      </c>
      <c r="AM41" s="27" t="str">
        <f>IF('Création champs PV'!AM43=1,1,IF(OR('Création champs PV'!AM43="V1",'Création champs PV'!AM43="V2"),"V",IF('Création champs PV'!AM43="B1","B",IF('Création champs PV'!AM43="B2","B",IF('Création champs PV'!AM43="1a","1a","")))))</f>
        <v/>
      </c>
      <c r="AN41" s="27" t="str">
        <f>IF('Création champs PV'!AN43=1,1,IF(OR('Création champs PV'!AN43="V1",'Création champs PV'!AN43="V2"),"V",IF('Création champs PV'!AN43="B1","B",IF('Création champs PV'!AN43="B2","B",IF('Création champs PV'!AN43="1a","1a","")))))</f>
        <v/>
      </c>
      <c r="AO41" s="27" t="str">
        <f>IF('Création champs PV'!AO43=1,1,IF(OR('Création champs PV'!AO43="V1",'Création champs PV'!AO43="V2"),"V",IF('Création champs PV'!AO43="B1","B",IF('Création champs PV'!AO43="B2","B",IF('Création champs PV'!AO43="1a","1a","")))))</f>
        <v/>
      </c>
      <c r="AP41" s="27" t="str">
        <f>IF('Création champs PV'!AP43=1,1,IF(OR('Création champs PV'!AP43="V1",'Création champs PV'!AP43="V2"),"V",IF('Création champs PV'!AP43="B1","B",IF('Création champs PV'!AP43="B2","B",IF('Création champs PV'!AP43="1a","1a","")))))</f>
        <v/>
      </c>
      <c r="AQ41" s="27" t="str">
        <f>IF('Création champs PV'!AQ43=1,1,IF(OR('Création champs PV'!AQ43="V1",'Création champs PV'!AQ43="V2"),"V",IF('Création champs PV'!AQ43="B1","B",IF('Création champs PV'!AQ43="B2","B",IF('Création champs PV'!AQ43="1a","1a","")))))</f>
        <v/>
      </c>
      <c r="AR41" s="27" t="str">
        <f>IF('Création champs PV'!AR43=1,1,IF(OR('Création champs PV'!AR43="V1",'Création champs PV'!AR43="V2"),"V",IF('Création champs PV'!AR43="B1","B",IF('Création champs PV'!AR43="B2","B",IF('Création champs PV'!AR43="1a","1a","")))))</f>
        <v/>
      </c>
      <c r="AS41" s="27" t="str">
        <f>IF('Création champs PV'!AS43=1,1,IF(OR('Création champs PV'!AS43="V1",'Création champs PV'!AS43="V2"),"V",IF('Création champs PV'!AS43="B1","B",IF('Création champs PV'!AS43="B2","B",IF('Création champs PV'!AS43="1a","1a","")))))</f>
        <v/>
      </c>
      <c r="AT41" s="27" t="str">
        <f>IF('Création champs PV'!AT43=1,1,IF(OR('Création champs PV'!AT43="V1",'Création champs PV'!AT43="V2"),"V",IF('Création champs PV'!AT43="B1","B",IF('Création champs PV'!AT43="B2","B",IF('Création champs PV'!AT43="1a","1a","")))))</f>
        <v/>
      </c>
      <c r="AU41" s="27" t="str">
        <f>IF('Création champs PV'!AU43=1,1,IF(OR('Création champs PV'!AU43="V1",'Création champs PV'!AU43="V2"),"V",IF('Création champs PV'!AU43="B1","B",IF('Création champs PV'!AU43="B2","B",IF('Création champs PV'!AU43="1a","1a","")))))</f>
        <v/>
      </c>
      <c r="AV41" s="27" t="str">
        <f>IF('Création champs PV'!AV43=1,1,IF(OR('Création champs PV'!AV43="V1",'Création champs PV'!AV43="V2"),"V",IF('Création champs PV'!AV43="B1","B",IF('Création champs PV'!AV43="B2","B",IF('Création champs PV'!AV43="1a","1a","")))))</f>
        <v/>
      </c>
      <c r="AW41" s="27" t="str">
        <f>IF('Création champs PV'!AW43=1,1,IF(OR('Création champs PV'!AW43="V1",'Création champs PV'!AW43="V2"),"V",IF('Création champs PV'!AW43="B1","B",IF('Création champs PV'!AW43="B2","B",IF('Création champs PV'!AW43="1a","1a","")))))</f>
        <v/>
      </c>
      <c r="AX41" s="27" t="str">
        <f>IF('Création champs PV'!AX43=1,1,IF(OR('Création champs PV'!AX43="V1",'Création champs PV'!AX43="V2"),"V",IF('Création champs PV'!AX43="B1","B",IF('Création champs PV'!AX43="B2","B",IF('Création champs PV'!AX43="1a","1a","")))))</f>
        <v/>
      </c>
      <c r="AY41" s="27" t="str">
        <f>IF('Création champs PV'!AY43=1,1,IF(OR('Création champs PV'!AY43="V1",'Création champs PV'!AY43="V2"),"V",IF('Création champs PV'!AY43="B1","B",IF('Création champs PV'!AY43="B2","B",IF('Création champs PV'!AY43="1a","1a","")))))</f>
        <v/>
      </c>
      <c r="AZ41" s="27" t="str">
        <f>IF('Création champs PV'!AZ43=1,1,IF(OR('Création champs PV'!AZ43="V1",'Création champs PV'!AZ43="V2"),"V",IF('Création champs PV'!AZ43="B1","B",IF('Création champs PV'!AZ43="B2","B",IF('Création champs PV'!AZ43="1a","1a","")))))</f>
        <v/>
      </c>
      <c r="BA41" s="27" t="str">
        <f>IF('Création champs PV'!BA43=1,1,IF(OR('Création champs PV'!BA43="V1",'Création champs PV'!BA43="V2"),"V",IF('Création champs PV'!BA43="B1","B",IF('Création champs PV'!BA43="B2","B",IF('Création champs PV'!BA43="1a","1a","")))))</f>
        <v/>
      </c>
      <c r="BB41" s="27" t="str">
        <f>IF('Création champs PV'!BB43=1,1,IF(OR('Création champs PV'!BB43="V1",'Création champs PV'!BB43="V2"),"V",IF('Création champs PV'!BB43="B1","B",IF('Création champs PV'!BB43="B2","B",IF('Création champs PV'!BB43="1a","1a","")))))</f>
        <v/>
      </c>
      <c r="BC41" s="27" t="str">
        <f>IF('Création champs PV'!BC43=1,1,IF(OR('Création champs PV'!BC43="V1",'Création champs PV'!BC43="V2"),"V",IF('Création champs PV'!BC43="B1","B",IF('Création champs PV'!BC43="B2","B",IF('Création champs PV'!BC43="1a","1a","")))))</f>
        <v/>
      </c>
      <c r="BD41" s="27" t="str">
        <f>IF('Création champs PV'!BD43=1,1,IF(OR('Création champs PV'!BD43="V1",'Création champs PV'!BD43="V2"),"V",IF('Création champs PV'!BD43="B1","B",IF('Création champs PV'!BD43="B2","B",IF('Création champs PV'!BD43="1a","1a","")))))</f>
        <v/>
      </c>
      <c r="BE41" s="27" t="str">
        <f>IF('Création champs PV'!BE43=1,1,IF(OR('Création champs PV'!BE43="V1",'Création champs PV'!BE43="V2"),"V",IF('Création champs PV'!BE43="B1","B",IF('Création champs PV'!BE43="B2","B",IF('Création champs PV'!BE43="1a","1a","")))))</f>
        <v/>
      </c>
      <c r="BF41" s="27" t="str">
        <f>IF('Création champs PV'!BF43=1,1,IF(OR('Création champs PV'!BF43="V1",'Création champs PV'!BF43="V2"),"V",IF('Création champs PV'!BF43="B1","B",IF('Création champs PV'!BF43="B2","B",IF('Création champs PV'!BF43="1a","1a","")))))</f>
        <v/>
      </c>
      <c r="BG41" s="27" t="str">
        <f>IF('Création champs PV'!BG43=1,1,IF(OR('Création champs PV'!BG43="V1",'Création champs PV'!BG43="V2"),"V",IF('Création champs PV'!BG43="B1","B",IF('Création champs PV'!BG43="B2","B",IF('Création champs PV'!BG43="1a","1a","")))))</f>
        <v/>
      </c>
      <c r="BH41" s="27" t="str">
        <f>IF('Création champs PV'!BH43=1,1,IF(OR('Création champs PV'!BH43="V1",'Création champs PV'!BH43="V2"),"V",IF('Création champs PV'!BH43="B1","B",IF('Création champs PV'!BH43="B2","B",IF('Création champs PV'!BH43="1a","1a","")))))</f>
        <v/>
      </c>
      <c r="BI41" s="27" t="str">
        <f>IF('Création champs PV'!BI43=1,1,IF(OR('Création champs PV'!BI43="V1",'Création champs PV'!BI43="V2"),"V",IF('Création champs PV'!BI43="B1","B",IF('Création champs PV'!BI43="B2","B",IF('Création champs PV'!BI43="1a","1a","")))))</f>
        <v/>
      </c>
      <c r="BJ41" s="27" t="str">
        <f>IF('Création champs PV'!BJ43=1,1,IF(OR('Création champs PV'!BJ43="V1",'Création champs PV'!BJ43="V2"),"V",IF('Création champs PV'!BJ43="B1","B",IF('Création champs PV'!BJ43="B2","B",IF('Création champs PV'!BJ43="1a","1a","")))))</f>
        <v/>
      </c>
      <c r="BK41" s="27" t="str">
        <f>IF('Création champs PV'!BK43=1,1,IF(OR('Création champs PV'!BK43="V1",'Création champs PV'!BK43="V2"),"V",IF('Création champs PV'!BK43="B1","B",IF('Création champs PV'!BK43="B2","B",IF('Création champs PV'!BK43="1a","1a","")))))</f>
        <v/>
      </c>
      <c r="BL41" s="27" t="str">
        <f>IF('Création champs PV'!BL43=1,1,IF(OR('Création champs PV'!BL43="V1",'Création champs PV'!BL43="V2"),"V",IF('Création champs PV'!BL43="B1","B",IF('Création champs PV'!BL43="B2","B",IF('Création champs PV'!BL43="1a","1a","")))))</f>
        <v/>
      </c>
      <c r="BM41" s="27" t="str">
        <f>IF('Création champs PV'!BM43=1,1,IF(OR('Création champs PV'!BM43="V1",'Création champs PV'!BM43="V2"),"V",IF('Création champs PV'!BM43="B1","B",IF('Création champs PV'!BM43="B2","B",IF('Création champs PV'!BM43="1a","1a","")))))</f>
        <v/>
      </c>
      <c r="BN41" s="27" t="str">
        <f>IF('Création champs PV'!BN43=1,1,IF(OR('Création champs PV'!BN43="V1",'Création champs PV'!BN43="V2"),"V",IF('Création champs PV'!BN43="B1","B",IF('Création champs PV'!BN43="B2","B",IF('Création champs PV'!BN43="1a","1a","")))))</f>
        <v/>
      </c>
      <c r="BO41" s="27" t="str">
        <f>IF('Création champs PV'!BO43=1,1,IF(OR('Création champs PV'!BO43="V1",'Création champs PV'!BO43="V2"),"V",IF('Création champs PV'!BO43="B1","B",IF('Création champs PV'!BO43="B2","B",IF('Création champs PV'!BO43="1a","1a","")))))</f>
        <v/>
      </c>
      <c r="BP41" s="27" t="str">
        <f>IF('Création champs PV'!BP43=1,1,IF(OR('Création champs PV'!BP43="V1",'Création champs PV'!BP43="V2"),"V",IF('Création champs PV'!BP43="B1","B",IF('Création champs PV'!BP43="B2","B",IF('Création champs PV'!BP43="1a","1a","")))))</f>
        <v/>
      </c>
      <c r="BQ41" s="27" t="str">
        <f>IF('Création champs PV'!BQ43=1,1,IF(OR('Création champs PV'!BQ43="V1",'Création champs PV'!BQ43="V2"),"V",IF('Création champs PV'!BQ43="B1","B",IF('Création champs PV'!BQ43="B2","B",IF('Création champs PV'!BQ43="1a","1a","")))))</f>
        <v/>
      </c>
      <c r="BR41" s="27" t="str">
        <f>IF('Création champs PV'!BR43=1,1,IF(OR('Création champs PV'!BR43="V1",'Création champs PV'!BR43="V2"),"V",IF('Création champs PV'!BR43="B1","B",IF('Création champs PV'!BR43="B2","B",IF('Création champs PV'!BR43="1a","1a","")))))</f>
        <v/>
      </c>
      <c r="BS41" s="27" t="str">
        <f>IF('Création champs PV'!BS43=1,1,IF(OR('Création champs PV'!BS43="V1",'Création champs PV'!BS43="V2"),"V",IF('Création champs PV'!BS43="B1","B",IF('Création champs PV'!BS43="B2","B",IF('Création champs PV'!BS43="1a","1a","")))))</f>
        <v/>
      </c>
      <c r="BT41" s="27" t="str">
        <f>IF('Création champs PV'!BT43=1,1,IF(OR('Création champs PV'!BT43="V1",'Création champs PV'!BT43="V2"),"V",IF('Création champs PV'!BT43="B1","B",IF('Création champs PV'!BT43="B2","B",IF('Création champs PV'!BT43="1a","1a","")))))</f>
        <v/>
      </c>
      <c r="BU41" s="27" t="str">
        <f>IF('Création champs PV'!BU43=1,1,IF(OR('Création champs PV'!BU43="V1",'Création champs PV'!BU43="V2"),"V",IF('Création champs PV'!BU43="B1","B",IF('Création champs PV'!BU43="B2","B",IF('Création champs PV'!BU43="1a","1a","")))))</f>
        <v/>
      </c>
      <c r="BV41" s="27" t="str">
        <f>IF('Création champs PV'!BV43=1,1,IF(OR('Création champs PV'!BV43="V1",'Création champs PV'!BV43="V2"),"V",IF('Création champs PV'!BV43="B1","B",IF('Création champs PV'!BV43="B2","B",IF('Création champs PV'!BV43="1a","1a","")))))</f>
        <v/>
      </c>
      <c r="BW41" s="27" t="str">
        <f>IF('Création champs PV'!BW43=1,1,IF(OR('Création champs PV'!BW43="V1",'Création champs PV'!BW43="V2"),"V",IF('Création champs PV'!BW43="B1","B",IF('Création champs PV'!BW43="B2","B",IF('Création champs PV'!BW43="1a","1a","")))))</f>
        <v/>
      </c>
      <c r="BX41" s="27" t="str">
        <f>IF('Création champs PV'!BX43=1,1,IF(OR('Création champs PV'!BX43="V1",'Création champs PV'!BX43="V2"),"V",IF('Création champs PV'!BX43="B1","B",IF('Création champs PV'!BX43="B2","B",IF('Création champs PV'!BX43="1a","1a","")))))</f>
        <v/>
      </c>
      <c r="BY41" s="27" t="str">
        <f>IF('Création champs PV'!BY43=1,1,IF(OR('Création champs PV'!BY43="V1",'Création champs PV'!BY43="V2"),"V",IF('Création champs PV'!BY43="B1","B",IF('Création champs PV'!BY43="B2","B",IF('Création champs PV'!BY43="1a","1a","")))))</f>
        <v/>
      </c>
      <c r="BZ41" s="27" t="str">
        <f>IF('Création champs PV'!BZ43=1,1,IF(OR('Création champs PV'!BZ43="V1",'Création champs PV'!BZ43="V2"),"V",IF('Création champs PV'!BZ43="B1","B",IF('Création champs PV'!BZ43="B2","B",IF('Création champs PV'!BZ43="1a","1a","")))))</f>
        <v/>
      </c>
      <c r="CA41" s="27" t="str">
        <f>IF('Création champs PV'!CA43=1,1,IF(OR('Création champs PV'!CA43="V1",'Création champs PV'!CA43="V2"),"V",IF('Création champs PV'!CA43="B1","B",IF('Création champs PV'!CA43="B2","B",IF('Création champs PV'!CA43="1a","1a","")))))</f>
        <v/>
      </c>
      <c r="CB41" s="27" t="str">
        <f>IF('Création champs PV'!CB43=1,1,IF(OR('Création champs PV'!CB43="V1",'Création champs PV'!CB43="V2"),"V",IF('Création champs PV'!CB43="B1","B",IF('Création champs PV'!CB43="B2","B",IF('Création champs PV'!CB43="1a","1a","")))))</f>
        <v/>
      </c>
      <c r="CC41" s="27" t="str">
        <f>IF('Création champs PV'!CC43=1,1,IF(OR('Création champs PV'!CC43="V1",'Création champs PV'!CC43="V2"),"V",IF('Création champs PV'!CC43="B1","B",IF('Création champs PV'!CC43="B2","B",IF('Création champs PV'!CC43="1a","1a","")))))</f>
        <v/>
      </c>
      <c r="CD41" s="27" t="str">
        <f>IF('Création champs PV'!CD43=1,1,IF(OR('Création champs PV'!CD43="V1",'Création champs PV'!CD43="V2"),"V",IF('Création champs PV'!CD43="B1","B",IF('Création champs PV'!CD43="B2","B",IF('Création champs PV'!CD43="1a","1a","")))))</f>
        <v/>
      </c>
      <c r="CE41" s="27" t="str">
        <f>IF('Création champs PV'!CE43=1,1,IF(OR('Création champs PV'!CE43="V1",'Création champs PV'!CE43="V2"),"V",IF('Création champs PV'!CE43="B1","B",IF('Création champs PV'!CE43="B2","B",IF('Création champs PV'!CE43="1a","1a","")))))</f>
        <v/>
      </c>
      <c r="CF41" s="27" t="str">
        <f>IF('Création champs PV'!CF43=1,1,IF(OR('Création champs PV'!CF43="V1",'Création champs PV'!CF43="V2"),"V",IF('Création champs PV'!CF43="B1","B",IF('Création champs PV'!CF43="B2","B",IF('Création champs PV'!CF43="1a","1a","")))))</f>
        <v/>
      </c>
      <c r="CG41" s="27" t="str">
        <f>IF('Création champs PV'!CG43=1,1,IF(OR('Création champs PV'!CG43="V1",'Création champs PV'!CG43="V2"),"V",IF('Création champs PV'!CG43="B1","B",IF('Création champs PV'!CG43="B2","B",IF('Création champs PV'!CG43="1a","1a","")))))</f>
        <v/>
      </c>
      <c r="CH41" s="27" t="str">
        <f>IF('Création champs PV'!CH43=1,1,IF(OR('Création champs PV'!CH43="V1",'Création champs PV'!CH43="V2"),"V",IF('Création champs PV'!CH43="B1","B",IF('Création champs PV'!CH43="B2","B",IF('Création champs PV'!CH43="1a","1a","")))))</f>
        <v/>
      </c>
      <c r="CI41" s="27" t="str">
        <f>IF('Création champs PV'!CI43=1,1,IF(OR('Création champs PV'!CI43="V1",'Création champs PV'!CI43="V2"),"V",IF('Création champs PV'!CI43="B1","B",IF('Création champs PV'!CI43="B2","B",IF('Création champs PV'!CI43="1a","1a","")))))</f>
        <v/>
      </c>
      <c r="CJ41" s="27" t="str">
        <f>IF('Création champs PV'!CJ43=1,1,IF(OR('Création champs PV'!CJ43="V1",'Création champs PV'!CJ43="V2"),"V",IF('Création champs PV'!CJ43="B1","B",IF('Création champs PV'!CJ43="B2","B",IF('Création champs PV'!CJ43="1a","1a","")))))</f>
        <v/>
      </c>
      <c r="CK41" s="27" t="str">
        <f>IF('Création champs PV'!CK43=1,1,IF(OR('Création champs PV'!CK43="V1",'Création champs PV'!CK43="V2"),"V",IF('Création champs PV'!CK43="B1","B",IF('Création champs PV'!CK43="B2","B",IF('Création champs PV'!CK43="1a","1a","")))))</f>
        <v/>
      </c>
      <c r="CL41" s="27" t="str">
        <f>IF('Création champs PV'!CL43=1,1,IF(OR('Création champs PV'!CL43="V1",'Création champs PV'!CL43="V2"),"V",IF('Création champs PV'!CL43="B1","B",IF('Création champs PV'!CL43="B2","B",IF('Création champs PV'!CL43="1a","1a","")))))</f>
        <v/>
      </c>
      <c r="CM41" s="27" t="str">
        <f>IF('Création champs PV'!CM43=1,1,IF(OR('Création champs PV'!CM43="V1",'Création champs PV'!CM43="V2"),"V",IF('Création champs PV'!CM43="B1","B",IF('Création champs PV'!CM43="B2","B",IF('Création champs PV'!CM43="1a","1a","")))))</f>
        <v/>
      </c>
      <c r="CN41" s="27" t="str">
        <f>IF('Création champs PV'!CN43=1,1,IF(OR('Création champs PV'!CN43="V1",'Création champs PV'!CN43="V2"),"V",IF('Création champs PV'!CN43="B1","B",IF('Création champs PV'!CN43="B2","B",IF('Création champs PV'!CN43="1a","1a","")))))</f>
        <v/>
      </c>
      <c r="CO41" s="27" t="str">
        <f>IF('Création champs PV'!CO43=1,1,IF(OR('Création champs PV'!CO43="V1",'Création champs PV'!CO43="V2"),"V",IF('Création champs PV'!CO43="B1","B",IF('Création champs PV'!CO43="B2","B",IF('Création champs PV'!CO43="1a","1a","")))))</f>
        <v/>
      </c>
      <c r="CP41" s="27" t="str">
        <f>IF('Création champs PV'!CP43=1,1,IF(OR('Création champs PV'!CP43="V1",'Création champs PV'!CP43="V2"),"V",IF('Création champs PV'!CP43="B1","B",IF('Création champs PV'!CP43="B2","B",IF('Création champs PV'!CP43="1a","1a","")))))</f>
        <v/>
      </c>
      <c r="CQ41" s="27" t="str">
        <f>IF('Création champs PV'!CQ43=1,1,IF(OR('Création champs PV'!CQ43="V1",'Création champs PV'!CQ43="V2"),"V",IF('Création champs PV'!CQ43="B1","B",IF('Création champs PV'!CQ43="B2","B",IF('Création champs PV'!CQ43="1a","1a","")))))</f>
        <v/>
      </c>
      <c r="CR41" s="27" t="str">
        <f>IF('Création champs PV'!CR43=1,1,IF(OR('Création champs PV'!CR43="V1",'Création champs PV'!CR43="V2"),"V",IF('Création champs PV'!CR43="B1","B",IF('Création champs PV'!CR43="B2","B",IF('Création champs PV'!CR43="1a","1a","")))))</f>
        <v/>
      </c>
      <c r="CS41" s="27" t="str">
        <f>IF('Création champs PV'!CS43=1,1,IF(OR('Création champs PV'!CS43="V1",'Création champs PV'!CS43="V2"),"V",IF('Création champs PV'!CS43="B1","B",IF('Création champs PV'!CS43="B2","B",IF('Création champs PV'!CS43="1a","1a","")))))</f>
        <v/>
      </c>
      <c r="CT41" s="27" t="str">
        <f>IF('Création champs PV'!CT43=1,1,IF(OR('Création champs PV'!CT43="V1",'Création champs PV'!CT43="V2"),"V",IF('Création champs PV'!CT43="B1","B",IF('Création champs PV'!CT43="B2","B",IF('Création champs PV'!CT43="1a","1a","")))))</f>
        <v/>
      </c>
      <c r="CU41" s="27" t="str">
        <f>IF('Création champs PV'!CU43=1,1,IF(OR('Création champs PV'!CU43="V1",'Création champs PV'!CU43="V2"),"V",IF('Création champs PV'!CU43="B1","B",IF('Création champs PV'!CU43="B2","B",IF('Création champs PV'!CU43="1a","1a","")))))</f>
        <v/>
      </c>
      <c r="CV41" s="27" t="str">
        <f>IF('Création champs PV'!CV43=1,1,IF(OR('Création champs PV'!CV43="V1",'Création champs PV'!CV43="V2"),"V",IF('Création champs PV'!CV43="B1","B",IF('Création champs PV'!CV43="B2","B",IF('Création champs PV'!CV43="1a","1a","")))))</f>
        <v/>
      </c>
      <c r="CW41" s="27" t="str">
        <f>IF('Création champs PV'!CW43=1,1,IF(OR('Création champs PV'!CW43="V1",'Création champs PV'!CW43="V2"),"V",IF('Création champs PV'!CW43="B1","B",IF('Création champs PV'!CW43="B2","B",IF('Création champs PV'!CW43="1a","1a","")))))</f>
        <v/>
      </c>
      <c r="CX41" s="27" t="str">
        <f>IF('Création champs PV'!CX43=1,1,IF(OR('Création champs PV'!CX43="V1",'Création champs PV'!CX43="V2"),"V",IF('Création champs PV'!CX43="B1","B",IF('Création champs PV'!CX43="B2","B",IF('Création champs PV'!CX43="1a","1a","")))))</f>
        <v/>
      </c>
      <c r="CY41" s="27" t="str">
        <f>IF('Création champs PV'!CY43=1,1,IF(OR('Création champs PV'!CY43="V1",'Création champs PV'!CY43="V2"),"V",IF('Création champs PV'!CY43="B1","B",IF('Création champs PV'!CY43="B2","B",IF('Création champs PV'!CY43="1a","1a","")))))</f>
        <v/>
      </c>
      <c r="CZ41" s="27" t="str">
        <f>IF('Création champs PV'!CZ43=1,1,IF(OR('Création champs PV'!CZ43="V1",'Création champs PV'!CZ43="V2"),"V",IF('Création champs PV'!CZ43="B1","B",IF('Création champs PV'!CZ43="B2","B",IF('Création champs PV'!CZ43="1a","1a","")))))</f>
        <v/>
      </c>
      <c r="DA41" s="27" t="str">
        <f>IF('Création champs PV'!DA43=1,1,IF(OR('Création champs PV'!DA43="V1",'Création champs PV'!DA43="V2"),"V",IF('Création champs PV'!DA43="B1","B",IF('Création champs PV'!DA43="B2","B",IF('Création champs PV'!DA43="1a","1a","")))))</f>
        <v/>
      </c>
      <c r="DB41" s="27" t="str">
        <f>IF('Création champs PV'!DB43=1,1,IF(OR('Création champs PV'!DB43="V1",'Création champs PV'!DB43="V2"),"V",IF('Création champs PV'!DB43="B1","B",IF('Création champs PV'!DB43="B2","B",IF('Création champs PV'!DB43="1a","1a","")))))</f>
        <v/>
      </c>
      <c r="DC41" s="27" t="str">
        <f>IF('Création champs PV'!DC43=1,1,IF(OR('Création champs PV'!DC43="V1",'Création champs PV'!DC43="V2"),"V",IF('Création champs PV'!DC43="B1","B",IF('Création champs PV'!DC43="B2","B",IF('Création champs PV'!DC43="1a","1a","")))))</f>
        <v/>
      </c>
      <c r="DD41" s="28" t="str">
        <f>IF('Création champs PV'!DD43=1,1,IF(OR('Création champs PV'!DD43="V1",'Création champs PV'!DD43="V2"),"V",IF('Création champs PV'!DD43="B1","B",IF('Création champs PV'!DD43="B2","B",IF('Création champs PV'!DD43="1a","1a","")))))</f>
        <v/>
      </c>
      <c r="DE41" s="37"/>
    </row>
    <row r="42" spans="2:109" ht="21" customHeight="1" x14ac:dyDescent="0.25">
      <c r="B42" s="36"/>
      <c r="C42" s="26" t="str">
        <f>IF('Création champs PV'!C44=1,1,IF(OR('Création champs PV'!C44="V1",'Création champs PV'!C44="V2"),"V",IF('Création champs PV'!C44="B1","B",IF('Création champs PV'!C44="B2","B",IF('Création champs PV'!C44="1a","1a","")))))</f>
        <v/>
      </c>
      <c r="D42" s="27" t="str">
        <f>IF('Création champs PV'!D44=1,1,IF(OR('Création champs PV'!D44="V1",'Création champs PV'!D44="V2"),"V",IF('Création champs PV'!D44="B1","B",IF('Création champs PV'!D44="B2","B",IF('Création champs PV'!D44="1a","1a","")))))</f>
        <v/>
      </c>
      <c r="E42" s="27" t="str">
        <f>IF('Création champs PV'!E44=1,1,IF(OR('Création champs PV'!E44="V1",'Création champs PV'!E44="V2"),"V",IF('Création champs PV'!E44="B1","B",IF('Création champs PV'!E44="B2","B",IF('Création champs PV'!E44="1a","1a","")))))</f>
        <v/>
      </c>
      <c r="F42" s="27" t="str">
        <f>IF('Création champs PV'!F44=1,1,IF(OR('Création champs PV'!F44="V1",'Création champs PV'!F44="V2"),"V",IF('Création champs PV'!F44="B1","B",IF('Création champs PV'!F44="B2","B",IF('Création champs PV'!F44="1a","1a","")))))</f>
        <v/>
      </c>
      <c r="G42" s="27" t="str">
        <f>IF('Création champs PV'!G44=1,1,IF(OR('Création champs PV'!G44="V1",'Création champs PV'!G44="V2"),"V",IF('Création champs PV'!G44="B1","B",IF('Création champs PV'!G44="B2","B",IF('Création champs PV'!G44="1a","1a","")))))</f>
        <v/>
      </c>
      <c r="H42" s="27" t="str">
        <f>IF('Création champs PV'!H44=1,1,IF(OR('Création champs PV'!H44="V1",'Création champs PV'!H44="V2"),"V",IF('Création champs PV'!H44="B1","B",IF('Création champs PV'!H44="B2","B",IF('Création champs PV'!H44="1a","1a","")))))</f>
        <v/>
      </c>
      <c r="I42" s="27" t="str">
        <f>IF('Création champs PV'!I44=1,1,IF(OR('Création champs PV'!I44="V1",'Création champs PV'!I44="V2"),"V",IF('Création champs PV'!I44="B1","B",IF('Création champs PV'!I44="B2","B",IF('Création champs PV'!I44="1a","1a","")))))</f>
        <v/>
      </c>
      <c r="J42" s="27" t="str">
        <f>IF('Création champs PV'!J44=1,1,IF(OR('Création champs PV'!J44="V1",'Création champs PV'!J44="V2"),"V",IF('Création champs PV'!J44="B1","B",IF('Création champs PV'!J44="B2","B",IF('Création champs PV'!J44="1a","1a","")))))</f>
        <v/>
      </c>
      <c r="K42" s="27" t="str">
        <f>IF('Création champs PV'!K44=1,1,IF(OR('Création champs PV'!K44="V1",'Création champs PV'!K44="V2"),"V",IF('Création champs PV'!K44="B1","B",IF('Création champs PV'!K44="B2","B",IF('Création champs PV'!K44="1a","1a","")))))</f>
        <v/>
      </c>
      <c r="L42" s="27" t="str">
        <f>IF('Création champs PV'!L44=1,1,IF(OR('Création champs PV'!L44="V1",'Création champs PV'!L44="V2"),"V",IF('Création champs PV'!L44="B1","B",IF('Création champs PV'!L44="B2","B",IF('Création champs PV'!L44="1a","1a","")))))</f>
        <v/>
      </c>
      <c r="M42" s="27" t="str">
        <f>IF('Création champs PV'!M44=1,1,IF(OR('Création champs PV'!M44="V1",'Création champs PV'!M44="V2"),"V",IF('Création champs PV'!M44="B1","B",IF('Création champs PV'!M44="B2","B",IF('Création champs PV'!M44="1a","1a","")))))</f>
        <v/>
      </c>
      <c r="N42" s="27" t="str">
        <f>IF('Création champs PV'!N44=1,1,IF(OR('Création champs PV'!N44="V1",'Création champs PV'!N44="V2"),"V",IF('Création champs PV'!N44="B1","B",IF('Création champs PV'!N44="B2","B",IF('Création champs PV'!N44="1a","1a","")))))</f>
        <v/>
      </c>
      <c r="O42" s="27" t="str">
        <f>IF('Création champs PV'!O44=1,1,IF(OR('Création champs PV'!O44="V1",'Création champs PV'!O44="V2"),"V",IF('Création champs PV'!O44="B1","B",IF('Création champs PV'!O44="B2","B",IF('Création champs PV'!O44="1a","1a","")))))</f>
        <v/>
      </c>
      <c r="P42" s="27" t="str">
        <f>IF('Création champs PV'!P44=1,1,IF(OR('Création champs PV'!P44="V1",'Création champs PV'!P44="V2"),"V",IF('Création champs PV'!P44="B1","B",IF('Création champs PV'!P44="B2","B",IF('Création champs PV'!P44="1a","1a","")))))</f>
        <v/>
      </c>
      <c r="Q42" s="27" t="str">
        <f>IF('Création champs PV'!Q44=1,1,IF(OR('Création champs PV'!Q44="V1",'Création champs PV'!Q44="V2"),"V",IF('Création champs PV'!Q44="B1","B",IF('Création champs PV'!Q44="B2","B",IF('Création champs PV'!Q44="1a","1a","")))))</f>
        <v/>
      </c>
      <c r="R42" s="27" t="str">
        <f>IF('Création champs PV'!R44=1,1,IF(OR('Création champs PV'!R44="V1",'Création champs PV'!R44="V2"),"V",IF('Création champs PV'!R44="B1","B",IF('Création champs PV'!R44="B2","B",IF('Création champs PV'!R44="1a","1a","")))))</f>
        <v/>
      </c>
      <c r="S42" s="27" t="str">
        <f>IF('Création champs PV'!S44=1,1,IF(OR('Création champs PV'!S44="V1",'Création champs PV'!S44="V2"),"V",IF('Création champs PV'!S44="B1","B",IF('Création champs PV'!S44="B2","B",IF('Création champs PV'!S44="1a","1a","")))))</f>
        <v/>
      </c>
      <c r="T42" s="27" t="str">
        <f>IF('Création champs PV'!T44=1,1,IF(OR('Création champs PV'!T44="V1",'Création champs PV'!T44="V2"),"V",IF('Création champs PV'!T44="B1","B",IF('Création champs PV'!T44="B2","B",IF('Création champs PV'!T44="1a","1a","")))))</f>
        <v/>
      </c>
      <c r="U42" s="27" t="str">
        <f>IF('Création champs PV'!U44=1,1,IF(OR('Création champs PV'!U44="V1",'Création champs PV'!U44="V2"),"V",IF('Création champs PV'!U44="B1","B",IF('Création champs PV'!U44="B2","B",IF('Création champs PV'!U44="1a","1a","")))))</f>
        <v/>
      </c>
      <c r="V42" s="27" t="str">
        <f>IF('Création champs PV'!V44=1,1,IF(OR('Création champs PV'!V44="V1",'Création champs PV'!V44="V2"),"V",IF('Création champs PV'!V44="B1","B",IF('Création champs PV'!V44="B2","B",IF('Création champs PV'!V44="1a","1a","")))))</f>
        <v/>
      </c>
      <c r="W42" s="27" t="str">
        <f>IF('Création champs PV'!W44=1,1,IF(OR('Création champs PV'!W44="V1",'Création champs PV'!W44="V2"),"V",IF('Création champs PV'!W44="B1","B",IF('Création champs PV'!W44="B2","B",IF('Création champs PV'!W44="1a","1a","")))))</f>
        <v/>
      </c>
      <c r="X42" s="27" t="str">
        <f>IF('Création champs PV'!X44=1,1,IF(OR('Création champs PV'!X44="V1",'Création champs PV'!X44="V2"),"V",IF('Création champs PV'!X44="B1","B",IF('Création champs PV'!X44="B2","B",IF('Création champs PV'!X44="1a","1a","")))))</f>
        <v/>
      </c>
      <c r="Y42" s="27" t="str">
        <f>IF('Création champs PV'!Y44=1,1,IF(OR('Création champs PV'!Y44="V1",'Création champs PV'!Y44="V2"),"V",IF('Création champs PV'!Y44="B1","B",IF('Création champs PV'!Y44="B2","B",IF('Création champs PV'!Y44="1a","1a","")))))</f>
        <v/>
      </c>
      <c r="Z42" s="27" t="str">
        <f>IF('Création champs PV'!Z44=1,1,IF(OR('Création champs PV'!Z44="V1",'Création champs PV'!Z44="V2"),"V",IF('Création champs PV'!Z44="B1","B",IF('Création champs PV'!Z44="B2","B",IF('Création champs PV'!Z44="1a","1a","")))))</f>
        <v/>
      </c>
      <c r="AA42" s="27" t="str">
        <f>IF('Création champs PV'!AA44=1,1,IF(OR('Création champs PV'!AA44="V1",'Création champs PV'!AA44="V2"),"V",IF('Création champs PV'!AA44="B1","B",IF('Création champs PV'!AA44="B2","B",IF('Création champs PV'!AA44="1a","1a","")))))</f>
        <v/>
      </c>
      <c r="AB42" s="27" t="str">
        <f>IF('Création champs PV'!AB44=1,1,IF(OR('Création champs PV'!AB44="V1",'Création champs PV'!AB44="V2"),"V",IF('Création champs PV'!AB44="B1","B",IF('Création champs PV'!AB44="B2","B",IF('Création champs PV'!AB44="1a","1a","")))))</f>
        <v/>
      </c>
      <c r="AC42" s="27" t="str">
        <f>IF('Création champs PV'!AC44=1,1,IF(OR('Création champs PV'!AC44="V1",'Création champs PV'!AC44="V2"),"V",IF('Création champs PV'!AC44="B1","B",IF('Création champs PV'!AC44="B2","B",IF('Création champs PV'!AC44="1a","1a","")))))</f>
        <v/>
      </c>
      <c r="AD42" s="27" t="str">
        <f>IF('Création champs PV'!AD44=1,1,IF(OR('Création champs PV'!AD44="V1",'Création champs PV'!AD44="V2"),"V",IF('Création champs PV'!AD44="B1","B",IF('Création champs PV'!AD44="B2","B",IF('Création champs PV'!AD44="1a","1a","")))))</f>
        <v/>
      </c>
      <c r="AE42" s="27" t="str">
        <f>IF('Création champs PV'!AE44=1,1,IF(OR('Création champs PV'!AE44="V1",'Création champs PV'!AE44="V2"),"V",IF('Création champs PV'!AE44="B1","B",IF('Création champs PV'!AE44="B2","B",IF('Création champs PV'!AE44="1a","1a","")))))</f>
        <v/>
      </c>
      <c r="AF42" s="27" t="str">
        <f>IF('Création champs PV'!AF44=1,1,IF(OR('Création champs PV'!AF44="V1",'Création champs PV'!AF44="V2"),"V",IF('Création champs PV'!AF44="B1","B",IF('Création champs PV'!AF44="B2","B",IF('Création champs PV'!AF44="1a","1a","")))))</f>
        <v/>
      </c>
      <c r="AG42" s="27" t="str">
        <f>IF('Création champs PV'!AG44=1,1,IF(OR('Création champs PV'!AG44="V1",'Création champs PV'!AG44="V2"),"V",IF('Création champs PV'!AG44="B1","B",IF('Création champs PV'!AG44="B2","B",IF('Création champs PV'!AG44="1a","1a","")))))</f>
        <v/>
      </c>
      <c r="AH42" s="27" t="str">
        <f>IF('Création champs PV'!AH44=1,1,IF(OR('Création champs PV'!AH44="V1",'Création champs PV'!AH44="V2"),"V",IF('Création champs PV'!AH44="B1","B",IF('Création champs PV'!AH44="B2","B",IF('Création champs PV'!AH44="1a","1a","")))))</f>
        <v/>
      </c>
      <c r="AI42" s="27" t="str">
        <f>IF('Création champs PV'!AI44=1,1,IF(OR('Création champs PV'!AI44="V1",'Création champs PV'!AI44="V2"),"V",IF('Création champs PV'!AI44="B1","B",IF('Création champs PV'!AI44="B2","B",IF('Création champs PV'!AI44="1a","1a","")))))</f>
        <v/>
      </c>
      <c r="AJ42" s="27" t="str">
        <f>IF('Création champs PV'!AJ44=1,1,IF(OR('Création champs PV'!AJ44="V1",'Création champs PV'!AJ44="V2"),"V",IF('Création champs PV'!AJ44="B1","B",IF('Création champs PV'!AJ44="B2","B",IF('Création champs PV'!AJ44="1a","1a","")))))</f>
        <v/>
      </c>
      <c r="AK42" s="27" t="str">
        <f>IF('Création champs PV'!AK44=1,1,IF(OR('Création champs PV'!AK44="V1",'Création champs PV'!AK44="V2"),"V",IF('Création champs PV'!AK44="B1","B",IF('Création champs PV'!AK44="B2","B",IF('Création champs PV'!AK44="1a","1a","")))))</f>
        <v/>
      </c>
      <c r="AL42" s="27" t="str">
        <f>IF('Création champs PV'!AL44=1,1,IF(OR('Création champs PV'!AL44="V1",'Création champs PV'!AL44="V2"),"V",IF('Création champs PV'!AL44="B1","B",IF('Création champs PV'!AL44="B2","B",IF('Création champs PV'!AL44="1a","1a","")))))</f>
        <v/>
      </c>
      <c r="AM42" s="27" t="str">
        <f>IF('Création champs PV'!AM44=1,1,IF(OR('Création champs PV'!AM44="V1",'Création champs PV'!AM44="V2"),"V",IF('Création champs PV'!AM44="B1","B",IF('Création champs PV'!AM44="B2","B",IF('Création champs PV'!AM44="1a","1a","")))))</f>
        <v/>
      </c>
      <c r="AN42" s="27" t="str">
        <f>IF('Création champs PV'!AN44=1,1,IF(OR('Création champs PV'!AN44="V1",'Création champs PV'!AN44="V2"),"V",IF('Création champs PV'!AN44="B1","B",IF('Création champs PV'!AN44="B2","B",IF('Création champs PV'!AN44="1a","1a","")))))</f>
        <v/>
      </c>
      <c r="AO42" s="27" t="str">
        <f>IF('Création champs PV'!AO44=1,1,IF(OR('Création champs PV'!AO44="V1",'Création champs PV'!AO44="V2"),"V",IF('Création champs PV'!AO44="B1","B",IF('Création champs PV'!AO44="B2","B",IF('Création champs PV'!AO44="1a","1a","")))))</f>
        <v/>
      </c>
      <c r="AP42" s="27" t="str">
        <f>IF('Création champs PV'!AP44=1,1,IF(OR('Création champs PV'!AP44="V1",'Création champs PV'!AP44="V2"),"V",IF('Création champs PV'!AP44="B1","B",IF('Création champs PV'!AP44="B2","B",IF('Création champs PV'!AP44="1a","1a","")))))</f>
        <v/>
      </c>
      <c r="AQ42" s="27" t="str">
        <f>IF('Création champs PV'!AQ44=1,1,IF(OR('Création champs PV'!AQ44="V1",'Création champs PV'!AQ44="V2"),"V",IF('Création champs PV'!AQ44="B1","B",IF('Création champs PV'!AQ44="B2","B",IF('Création champs PV'!AQ44="1a","1a","")))))</f>
        <v/>
      </c>
      <c r="AR42" s="27" t="str">
        <f>IF('Création champs PV'!AR44=1,1,IF(OR('Création champs PV'!AR44="V1",'Création champs PV'!AR44="V2"),"V",IF('Création champs PV'!AR44="B1","B",IF('Création champs PV'!AR44="B2","B",IF('Création champs PV'!AR44="1a","1a","")))))</f>
        <v/>
      </c>
      <c r="AS42" s="27" t="str">
        <f>IF('Création champs PV'!AS44=1,1,IF(OR('Création champs PV'!AS44="V1",'Création champs PV'!AS44="V2"),"V",IF('Création champs PV'!AS44="B1","B",IF('Création champs PV'!AS44="B2","B",IF('Création champs PV'!AS44="1a","1a","")))))</f>
        <v/>
      </c>
      <c r="AT42" s="27" t="str">
        <f>IF('Création champs PV'!AT44=1,1,IF(OR('Création champs PV'!AT44="V1",'Création champs PV'!AT44="V2"),"V",IF('Création champs PV'!AT44="B1","B",IF('Création champs PV'!AT44="B2","B",IF('Création champs PV'!AT44="1a","1a","")))))</f>
        <v/>
      </c>
      <c r="AU42" s="27" t="str">
        <f>IF('Création champs PV'!AU44=1,1,IF(OR('Création champs PV'!AU44="V1",'Création champs PV'!AU44="V2"),"V",IF('Création champs PV'!AU44="B1","B",IF('Création champs PV'!AU44="B2","B",IF('Création champs PV'!AU44="1a","1a","")))))</f>
        <v/>
      </c>
      <c r="AV42" s="27" t="str">
        <f>IF('Création champs PV'!AV44=1,1,IF(OR('Création champs PV'!AV44="V1",'Création champs PV'!AV44="V2"),"V",IF('Création champs PV'!AV44="B1","B",IF('Création champs PV'!AV44="B2","B",IF('Création champs PV'!AV44="1a","1a","")))))</f>
        <v/>
      </c>
      <c r="AW42" s="27" t="str">
        <f>IF('Création champs PV'!AW44=1,1,IF(OR('Création champs PV'!AW44="V1",'Création champs PV'!AW44="V2"),"V",IF('Création champs PV'!AW44="B1","B",IF('Création champs PV'!AW44="B2","B",IF('Création champs PV'!AW44="1a","1a","")))))</f>
        <v/>
      </c>
      <c r="AX42" s="27" t="str">
        <f>IF('Création champs PV'!AX44=1,1,IF(OR('Création champs PV'!AX44="V1",'Création champs PV'!AX44="V2"),"V",IF('Création champs PV'!AX44="B1","B",IF('Création champs PV'!AX44="B2","B",IF('Création champs PV'!AX44="1a","1a","")))))</f>
        <v/>
      </c>
      <c r="AY42" s="27" t="str">
        <f>IF('Création champs PV'!AY44=1,1,IF(OR('Création champs PV'!AY44="V1",'Création champs PV'!AY44="V2"),"V",IF('Création champs PV'!AY44="B1","B",IF('Création champs PV'!AY44="B2","B",IF('Création champs PV'!AY44="1a","1a","")))))</f>
        <v/>
      </c>
      <c r="AZ42" s="27" t="str">
        <f>IF('Création champs PV'!AZ44=1,1,IF(OR('Création champs PV'!AZ44="V1",'Création champs PV'!AZ44="V2"),"V",IF('Création champs PV'!AZ44="B1","B",IF('Création champs PV'!AZ44="B2","B",IF('Création champs PV'!AZ44="1a","1a","")))))</f>
        <v/>
      </c>
      <c r="BA42" s="27" t="str">
        <f>IF('Création champs PV'!BA44=1,1,IF(OR('Création champs PV'!BA44="V1",'Création champs PV'!BA44="V2"),"V",IF('Création champs PV'!BA44="B1","B",IF('Création champs PV'!BA44="B2","B",IF('Création champs PV'!BA44="1a","1a","")))))</f>
        <v/>
      </c>
      <c r="BB42" s="27" t="str">
        <f>IF('Création champs PV'!BB44=1,1,IF(OR('Création champs PV'!BB44="V1",'Création champs PV'!BB44="V2"),"V",IF('Création champs PV'!BB44="B1","B",IF('Création champs PV'!BB44="B2","B",IF('Création champs PV'!BB44="1a","1a","")))))</f>
        <v/>
      </c>
      <c r="BC42" s="27" t="str">
        <f>IF('Création champs PV'!BC44=1,1,IF(OR('Création champs PV'!BC44="V1",'Création champs PV'!BC44="V2"),"V",IF('Création champs PV'!BC44="B1","B",IF('Création champs PV'!BC44="B2","B",IF('Création champs PV'!BC44="1a","1a","")))))</f>
        <v/>
      </c>
      <c r="BD42" s="27" t="str">
        <f>IF('Création champs PV'!BD44=1,1,IF(OR('Création champs PV'!BD44="V1",'Création champs PV'!BD44="V2"),"V",IF('Création champs PV'!BD44="B1","B",IF('Création champs PV'!BD44="B2","B",IF('Création champs PV'!BD44="1a","1a","")))))</f>
        <v/>
      </c>
      <c r="BE42" s="27" t="str">
        <f>IF('Création champs PV'!BE44=1,1,IF(OR('Création champs PV'!BE44="V1",'Création champs PV'!BE44="V2"),"V",IF('Création champs PV'!BE44="B1","B",IF('Création champs PV'!BE44="B2","B",IF('Création champs PV'!BE44="1a","1a","")))))</f>
        <v/>
      </c>
      <c r="BF42" s="27" t="str">
        <f>IF('Création champs PV'!BF44=1,1,IF(OR('Création champs PV'!BF44="V1",'Création champs PV'!BF44="V2"),"V",IF('Création champs PV'!BF44="B1","B",IF('Création champs PV'!BF44="B2","B",IF('Création champs PV'!BF44="1a","1a","")))))</f>
        <v/>
      </c>
      <c r="BG42" s="27" t="str">
        <f>IF('Création champs PV'!BG44=1,1,IF(OR('Création champs PV'!BG44="V1",'Création champs PV'!BG44="V2"),"V",IF('Création champs PV'!BG44="B1","B",IF('Création champs PV'!BG44="B2","B",IF('Création champs PV'!BG44="1a","1a","")))))</f>
        <v/>
      </c>
      <c r="BH42" s="27" t="str">
        <f>IF('Création champs PV'!BH44=1,1,IF(OR('Création champs PV'!BH44="V1",'Création champs PV'!BH44="V2"),"V",IF('Création champs PV'!BH44="B1","B",IF('Création champs PV'!BH44="B2","B",IF('Création champs PV'!BH44="1a","1a","")))))</f>
        <v/>
      </c>
      <c r="BI42" s="27" t="str">
        <f>IF('Création champs PV'!BI44=1,1,IF(OR('Création champs PV'!BI44="V1",'Création champs PV'!BI44="V2"),"V",IF('Création champs PV'!BI44="B1","B",IF('Création champs PV'!BI44="B2","B",IF('Création champs PV'!BI44="1a","1a","")))))</f>
        <v/>
      </c>
      <c r="BJ42" s="27" t="str">
        <f>IF('Création champs PV'!BJ44=1,1,IF(OR('Création champs PV'!BJ44="V1",'Création champs PV'!BJ44="V2"),"V",IF('Création champs PV'!BJ44="B1","B",IF('Création champs PV'!BJ44="B2","B",IF('Création champs PV'!BJ44="1a","1a","")))))</f>
        <v/>
      </c>
      <c r="BK42" s="27" t="str">
        <f>IF('Création champs PV'!BK44=1,1,IF(OR('Création champs PV'!BK44="V1",'Création champs PV'!BK44="V2"),"V",IF('Création champs PV'!BK44="B1","B",IF('Création champs PV'!BK44="B2","B",IF('Création champs PV'!BK44="1a","1a","")))))</f>
        <v/>
      </c>
      <c r="BL42" s="27" t="str">
        <f>IF('Création champs PV'!BL44=1,1,IF(OR('Création champs PV'!BL44="V1",'Création champs PV'!BL44="V2"),"V",IF('Création champs PV'!BL44="B1","B",IF('Création champs PV'!BL44="B2","B",IF('Création champs PV'!BL44="1a","1a","")))))</f>
        <v/>
      </c>
      <c r="BM42" s="27" t="str">
        <f>IF('Création champs PV'!BM44=1,1,IF(OR('Création champs PV'!BM44="V1",'Création champs PV'!BM44="V2"),"V",IF('Création champs PV'!BM44="B1","B",IF('Création champs PV'!BM44="B2","B",IF('Création champs PV'!BM44="1a","1a","")))))</f>
        <v/>
      </c>
      <c r="BN42" s="27" t="str">
        <f>IF('Création champs PV'!BN44=1,1,IF(OR('Création champs PV'!BN44="V1",'Création champs PV'!BN44="V2"),"V",IF('Création champs PV'!BN44="B1","B",IF('Création champs PV'!BN44="B2","B",IF('Création champs PV'!BN44="1a","1a","")))))</f>
        <v/>
      </c>
      <c r="BO42" s="27" t="str">
        <f>IF('Création champs PV'!BO44=1,1,IF(OR('Création champs PV'!BO44="V1",'Création champs PV'!BO44="V2"),"V",IF('Création champs PV'!BO44="B1","B",IF('Création champs PV'!BO44="B2","B",IF('Création champs PV'!BO44="1a","1a","")))))</f>
        <v/>
      </c>
      <c r="BP42" s="27" t="str">
        <f>IF('Création champs PV'!BP44=1,1,IF(OR('Création champs PV'!BP44="V1",'Création champs PV'!BP44="V2"),"V",IF('Création champs PV'!BP44="B1","B",IF('Création champs PV'!BP44="B2","B",IF('Création champs PV'!BP44="1a","1a","")))))</f>
        <v/>
      </c>
      <c r="BQ42" s="27" t="str">
        <f>IF('Création champs PV'!BQ44=1,1,IF(OR('Création champs PV'!BQ44="V1",'Création champs PV'!BQ44="V2"),"V",IF('Création champs PV'!BQ44="B1","B",IF('Création champs PV'!BQ44="B2","B",IF('Création champs PV'!BQ44="1a","1a","")))))</f>
        <v/>
      </c>
      <c r="BR42" s="27" t="str">
        <f>IF('Création champs PV'!BR44=1,1,IF(OR('Création champs PV'!BR44="V1",'Création champs PV'!BR44="V2"),"V",IF('Création champs PV'!BR44="B1","B",IF('Création champs PV'!BR44="B2","B",IF('Création champs PV'!BR44="1a","1a","")))))</f>
        <v/>
      </c>
      <c r="BS42" s="27" t="str">
        <f>IF('Création champs PV'!BS44=1,1,IF(OR('Création champs PV'!BS44="V1",'Création champs PV'!BS44="V2"),"V",IF('Création champs PV'!BS44="B1","B",IF('Création champs PV'!BS44="B2","B",IF('Création champs PV'!BS44="1a","1a","")))))</f>
        <v/>
      </c>
      <c r="BT42" s="27" t="str">
        <f>IF('Création champs PV'!BT44=1,1,IF(OR('Création champs PV'!BT44="V1",'Création champs PV'!BT44="V2"),"V",IF('Création champs PV'!BT44="B1","B",IF('Création champs PV'!BT44="B2","B",IF('Création champs PV'!BT44="1a","1a","")))))</f>
        <v/>
      </c>
      <c r="BU42" s="27" t="str">
        <f>IF('Création champs PV'!BU44=1,1,IF(OR('Création champs PV'!BU44="V1",'Création champs PV'!BU44="V2"),"V",IF('Création champs PV'!BU44="B1","B",IF('Création champs PV'!BU44="B2","B",IF('Création champs PV'!BU44="1a","1a","")))))</f>
        <v/>
      </c>
      <c r="BV42" s="27" t="str">
        <f>IF('Création champs PV'!BV44=1,1,IF(OR('Création champs PV'!BV44="V1",'Création champs PV'!BV44="V2"),"V",IF('Création champs PV'!BV44="B1","B",IF('Création champs PV'!BV44="B2","B",IF('Création champs PV'!BV44="1a","1a","")))))</f>
        <v/>
      </c>
      <c r="BW42" s="27" t="str">
        <f>IF('Création champs PV'!BW44=1,1,IF(OR('Création champs PV'!BW44="V1",'Création champs PV'!BW44="V2"),"V",IF('Création champs PV'!BW44="B1","B",IF('Création champs PV'!BW44="B2","B",IF('Création champs PV'!BW44="1a","1a","")))))</f>
        <v/>
      </c>
      <c r="BX42" s="27" t="str">
        <f>IF('Création champs PV'!BX44=1,1,IF(OR('Création champs PV'!BX44="V1",'Création champs PV'!BX44="V2"),"V",IF('Création champs PV'!BX44="B1","B",IF('Création champs PV'!BX44="B2","B",IF('Création champs PV'!BX44="1a","1a","")))))</f>
        <v/>
      </c>
      <c r="BY42" s="27" t="str">
        <f>IF('Création champs PV'!BY44=1,1,IF(OR('Création champs PV'!BY44="V1",'Création champs PV'!BY44="V2"),"V",IF('Création champs PV'!BY44="B1","B",IF('Création champs PV'!BY44="B2","B",IF('Création champs PV'!BY44="1a","1a","")))))</f>
        <v/>
      </c>
      <c r="BZ42" s="27" t="str">
        <f>IF('Création champs PV'!BZ44=1,1,IF(OR('Création champs PV'!BZ44="V1",'Création champs PV'!BZ44="V2"),"V",IF('Création champs PV'!BZ44="B1","B",IF('Création champs PV'!BZ44="B2","B",IF('Création champs PV'!BZ44="1a","1a","")))))</f>
        <v/>
      </c>
      <c r="CA42" s="27" t="str">
        <f>IF('Création champs PV'!CA44=1,1,IF(OR('Création champs PV'!CA44="V1",'Création champs PV'!CA44="V2"),"V",IF('Création champs PV'!CA44="B1","B",IF('Création champs PV'!CA44="B2","B",IF('Création champs PV'!CA44="1a","1a","")))))</f>
        <v/>
      </c>
      <c r="CB42" s="27" t="str">
        <f>IF('Création champs PV'!CB44=1,1,IF(OR('Création champs PV'!CB44="V1",'Création champs PV'!CB44="V2"),"V",IF('Création champs PV'!CB44="B1","B",IF('Création champs PV'!CB44="B2","B",IF('Création champs PV'!CB44="1a","1a","")))))</f>
        <v/>
      </c>
      <c r="CC42" s="27" t="str">
        <f>IF('Création champs PV'!CC44=1,1,IF(OR('Création champs PV'!CC44="V1",'Création champs PV'!CC44="V2"),"V",IF('Création champs PV'!CC44="B1","B",IF('Création champs PV'!CC44="B2","B",IF('Création champs PV'!CC44="1a","1a","")))))</f>
        <v/>
      </c>
      <c r="CD42" s="27" t="str">
        <f>IF('Création champs PV'!CD44=1,1,IF(OR('Création champs PV'!CD44="V1",'Création champs PV'!CD44="V2"),"V",IF('Création champs PV'!CD44="B1","B",IF('Création champs PV'!CD44="B2","B",IF('Création champs PV'!CD44="1a","1a","")))))</f>
        <v/>
      </c>
      <c r="CE42" s="27" t="str">
        <f>IF('Création champs PV'!CE44=1,1,IF(OR('Création champs PV'!CE44="V1",'Création champs PV'!CE44="V2"),"V",IF('Création champs PV'!CE44="B1","B",IF('Création champs PV'!CE44="B2","B",IF('Création champs PV'!CE44="1a","1a","")))))</f>
        <v/>
      </c>
      <c r="CF42" s="27" t="str">
        <f>IF('Création champs PV'!CF44=1,1,IF(OR('Création champs PV'!CF44="V1",'Création champs PV'!CF44="V2"),"V",IF('Création champs PV'!CF44="B1","B",IF('Création champs PV'!CF44="B2","B",IF('Création champs PV'!CF44="1a","1a","")))))</f>
        <v/>
      </c>
      <c r="CG42" s="27" t="str">
        <f>IF('Création champs PV'!CG44=1,1,IF(OR('Création champs PV'!CG44="V1",'Création champs PV'!CG44="V2"),"V",IF('Création champs PV'!CG44="B1","B",IF('Création champs PV'!CG44="B2","B",IF('Création champs PV'!CG44="1a","1a","")))))</f>
        <v/>
      </c>
      <c r="CH42" s="27" t="str">
        <f>IF('Création champs PV'!CH44=1,1,IF(OR('Création champs PV'!CH44="V1",'Création champs PV'!CH44="V2"),"V",IF('Création champs PV'!CH44="B1","B",IF('Création champs PV'!CH44="B2","B",IF('Création champs PV'!CH44="1a","1a","")))))</f>
        <v/>
      </c>
      <c r="CI42" s="27" t="str">
        <f>IF('Création champs PV'!CI44=1,1,IF(OR('Création champs PV'!CI44="V1",'Création champs PV'!CI44="V2"),"V",IF('Création champs PV'!CI44="B1","B",IF('Création champs PV'!CI44="B2","B",IF('Création champs PV'!CI44="1a","1a","")))))</f>
        <v/>
      </c>
      <c r="CJ42" s="27" t="str">
        <f>IF('Création champs PV'!CJ44=1,1,IF(OR('Création champs PV'!CJ44="V1",'Création champs PV'!CJ44="V2"),"V",IF('Création champs PV'!CJ44="B1","B",IF('Création champs PV'!CJ44="B2","B",IF('Création champs PV'!CJ44="1a","1a","")))))</f>
        <v/>
      </c>
      <c r="CK42" s="27" t="str">
        <f>IF('Création champs PV'!CK44=1,1,IF(OR('Création champs PV'!CK44="V1",'Création champs PV'!CK44="V2"),"V",IF('Création champs PV'!CK44="B1","B",IF('Création champs PV'!CK44="B2","B",IF('Création champs PV'!CK44="1a","1a","")))))</f>
        <v/>
      </c>
      <c r="CL42" s="27" t="str">
        <f>IF('Création champs PV'!CL44=1,1,IF(OR('Création champs PV'!CL44="V1",'Création champs PV'!CL44="V2"),"V",IF('Création champs PV'!CL44="B1","B",IF('Création champs PV'!CL44="B2","B",IF('Création champs PV'!CL44="1a","1a","")))))</f>
        <v/>
      </c>
      <c r="CM42" s="27" t="str">
        <f>IF('Création champs PV'!CM44=1,1,IF(OR('Création champs PV'!CM44="V1",'Création champs PV'!CM44="V2"),"V",IF('Création champs PV'!CM44="B1","B",IF('Création champs PV'!CM44="B2","B",IF('Création champs PV'!CM44="1a","1a","")))))</f>
        <v/>
      </c>
      <c r="CN42" s="27" t="str">
        <f>IF('Création champs PV'!CN44=1,1,IF(OR('Création champs PV'!CN44="V1",'Création champs PV'!CN44="V2"),"V",IF('Création champs PV'!CN44="B1","B",IF('Création champs PV'!CN44="B2","B",IF('Création champs PV'!CN44="1a","1a","")))))</f>
        <v/>
      </c>
      <c r="CO42" s="27" t="str">
        <f>IF('Création champs PV'!CO44=1,1,IF(OR('Création champs PV'!CO44="V1",'Création champs PV'!CO44="V2"),"V",IF('Création champs PV'!CO44="B1","B",IF('Création champs PV'!CO44="B2","B",IF('Création champs PV'!CO44="1a","1a","")))))</f>
        <v/>
      </c>
      <c r="CP42" s="27" t="str">
        <f>IF('Création champs PV'!CP44=1,1,IF(OR('Création champs PV'!CP44="V1",'Création champs PV'!CP44="V2"),"V",IF('Création champs PV'!CP44="B1","B",IF('Création champs PV'!CP44="B2","B",IF('Création champs PV'!CP44="1a","1a","")))))</f>
        <v/>
      </c>
      <c r="CQ42" s="27" t="str">
        <f>IF('Création champs PV'!CQ44=1,1,IF(OR('Création champs PV'!CQ44="V1",'Création champs PV'!CQ44="V2"),"V",IF('Création champs PV'!CQ44="B1","B",IF('Création champs PV'!CQ44="B2","B",IF('Création champs PV'!CQ44="1a","1a","")))))</f>
        <v/>
      </c>
      <c r="CR42" s="27" t="str">
        <f>IF('Création champs PV'!CR44=1,1,IF(OR('Création champs PV'!CR44="V1",'Création champs PV'!CR44="V2"),"V",IF('Création champs PV'!CR44="B1","B",IF('Création champs PV'!CR44="B2","B",IF('Création champs PV'!CR44="1a","1a","")))))</f>
        <v/>
      </c>
      <c r="CS42" s="27" t="str">
        <f>IF('Création champs PV'!CS44=1,1,IF(OR('Création champs PV'!CS44="V1",'Création champs PV'!CS44="V2"),"V",IF('Création champs PV'!CS44="B1","B",IF('Création champs PV'!CS44="B2","B",IF('Création champs PV'!CS44="1a","1a","")))))</f>
        <v/>
      </c>
      <c r="CT42" s="27" t="str">
        <f>IF('Création champs PV'!CT44=1,1,IF(OR('Création champs PV'!CT44="V1",'Création champs PV'!CT44="V2"),"V",IF('Création champs PV'!CT44="B1","B",IF('Création champs PV'!CT44="B2","B",IF('Création champs PV'!CT44="1a","1a","")))))</f>
        <v/>
      </c>
      <c r="CU42" s="27" t="str">
        <f>IF('Création champs PV'!CU44=1,1,IF(OR('Création champs PV'!CU44="V1",'Création champs PV'!CU44="V2"),"V",IF('Création champs PV'!CU44="B1","B",IF('Création champs PV'!CU44="B2","B",IF('Création champs PV'!CU44="1a","1a","")))))</f>
        <v/>
      </c>
      <c r="CV42" s="27" t="str">
        <f>IF('Création champs PV'!CV44=1,1,IF(OR('Création champs PV'!CV44="V1",'Création champs PV'!CV44="V2"),"V",IF('Création champs PV'!CV44="B1","B",IF('Création champs PV'!CV44="B2","B",IF('Création champs PV'!CV44="1a","1a","")))))</f>
        <v/>
      </c>
      <c r="CW42" s="27" t="str">
        <f>IF('Création champs PV'!CW44=1,1,IF(OR('Création champs PV'!CW44="V1",'Création champs PV'!CW44="V2"),"V",IF('Création champs PV'!CW44="B1","B",IF('Création champs PV'!CW44="B2","B",IF('Création champs PV'!CW44="1a","1a","")))))</f>
        <v/>
      </c>
      <c r="CX42" s="27" t="str">
        <f>IF('Création champs PV'!CX44=1,1,IF(OR('Création champs PV'!CX44="V1",'Création champs PV'!CX44="V2"),"V",IF('Création champs PV'!CX44="B1","B",IF('Création champs PV'!CX44="B2","B",IF('Création champs PV'!CX44="1a","1a","")))))</f>
        <v/>
      </c>
      <c r="CY42" s="27" t="str">
        <f>IF('Création champs PV'!CY44=1,1,IF(OR('Création champs PV'!CY44="V1",'Création champs PV'!CY44="V2"),"V",IF('Création champs PV'!CY44="B1","B",IF('Création champs PV'!CY44="B2","B",IF('Création champs PV'!CY44="1a","1a","")))))</f>
        <v/>
      </c>
      <c r="CZ42" s="27" t="str">
        <f>IF('Création champs PV'!CZ44=1,1,IF(OR('Création champs PV'!CZ44="V1",'Création champs PV'!CZ44="V2"),"V",IF('Création champs PV'!CZ44="B1","B",IF('Création champs PV'!CZ44="B2","B",IF('Création champs PV'!CZ44="1a","1a","")))))</f>
        <v/>
      </c>
      <c r="DA42" s="27" t="str">
        <f>IF('Création champs PV'!DA44=1,1,IF(OR('Création champs PV'!DA44="V1",'Création champs PV'!DA44="V2"),"V",IF('Création champs PV'!DA44="B1","B",IF('Création champs PV'!DA44="B2","B",IF('Création champs PV'!DA44="1a","1a","")))))</f>
        <v/>
      </c>
      <c r="DB42" s="27" t="str">
        <f>IF('Création champs PV'!DB44=1,1,IF(OR('Création champs PV'!DB44="V1",'Création champs PV'!DB44="V2"),"V",IF('Création champs PV'!DB44="B1","B",IF('Création champs PV'!DB44="B2","B",IF('Création champs PV'!DB44="1a","1a","")))))</f>
        <v/>
      </c>
      <c r="DC42" s="27" t="str">
        <f>IF('Création champs PV'!DC44=1,1,IF(OR('Création champs PV'!DC44="V1",'Création champs PV'!DC44="V2"),"V",IF('Création champs PV'!DC44="B1","B",IF('Création champs PV'!DC44="B2","B",IF('Création champs PV'!DC44="1a","1a","")))))</f>
        <v/>
      </c>
      <c r="DD42" s="28" t="str">
        <f>IF('Création champs PV'!DD44=1,1,IF(OR('Création champs PV'!DD44="V1",'Création champs PV'!DD44="V2"),"V",IF('Création champs PV'!DD44="B1","B",IF('Création champs PV'!DD44="B2","B",IF('Création champs PV'!DD44="1a","1a","")))))</f>
        <v/>
      </c>
      <c r="DE42" s="37"/>
    </row>
    <row r="43" spans="2:109" ht="21" customHeight="1" x14ac:dyDescent="0.25">
      <c r="B43" s="36"/>
      <c r="C43" s="26" t="str">
        <f>IF('Création champs PV'!C45=1,1,IF(OR('Création champs PV'!C45="V1",'Création champs PV'!C45="V2"),"V",IF('Création champs PV'!C45="B1","B",IF('Création champs PV'!C45="B2","B",IF('Création champs PV'!C45="1a","1a","")))))</f>
        <v/>
      </c>
      <c r="D43" s="27" t="str">
        <f>IF('Création champs PV'!D45=1,1,IF(OR('Création champs PV'!D45="V1",'Création champs PV'!D45="V2"),"V",IF('Création champs PV'!D45="B1","B",IF('Création champs PV'!D45="B2","B",IF('Création champs PV'!D45="1a","1a","")))))</f>
        <v/>
      </c>
      <c r="E43" s="27" t="str">
        <f>IF('Création champs PV'!E45=1,1,IF(OR('Création champs PV'!E45="V1",'Création champs PV'!E45="V2"),"V",IF('Création champs PV'!E45="B1","B",IF('Création champs PV'!E45="B2","B",IF('Création champs PV'!E45="1a","1a","")))))</f>
        <v/>
      </c>
      <c r="F43" s="27" t="str">
        <f>IF('Création champs PV'!F45=1,1,IF(OR('Création champs PV'!F45="V1",'Création champs PV'!F45="V2"),"V",IF('Création champs PV'!F45="B1","B",IF('Création champs PV'!F45="B2","B",IF('Création champs PV'!F45="1a","1a","")))))</f>
        <v/>
      </c>
      <c r="G43" s="27" t="str">
        <f>IF('Création champs PV'!G45=1,1,IF(OR('Création champs PV'!G45="V1",'Création champs PV'!G45="V2"),"V",IF('Création champs PV'!G45="B1","B",IF('Création champs PV'!G45="B2","B",IF('Création champs PV'!G45="1a","1a","")))))</f>
        <v/>
      </c>
      <c r="H43" s="27" t="str">
        <f>IF('Création champs PV'!H45=1,1,IF(OR('Création champs PV'!H45="V1",'Création champs PV'!H45="V2"),"V",IF('Création champs PV'!H45="B1","B",IF('Création champs PV'!H45="B2","B",IF('Création champs PV'!H45="1a","1a","")))))</f>
        <v/>
      </c>
      <c r="I43" s="27" t="str">
        <f>IF('Création champs PV'!I45=1,1,IF(OR('Création champs PV'!I45="V1",'Création champs PV'!I45="V2"),"V",IF('Création champs PV'!I45="B1","B",IF('Création champs PV'!I45="B2","B",IF('Création champs PV'!I45="1a","1a","")))))</f>
        <v/>
      </c>
      <c r="J43" s="27" t="str">
        <f>IF('Création champs PV'!J45=1,1,IF(OR('Création champs PV'!J45="V1",'Création champs PV'!J45="V2"),"V",IF('Création champs PV'!J45="B1","B",IF('Création champs PV'!J45="B2","B",IF('Création champs PV'!J45="1a","1a","")))))</f>
        <v/>
      </c>
      <c r="K43" s="27" t="str">
        <f>IF('Création champs PV'!K45=1,1,IF(OR('Création champs PV'!K45="V1",'Création champs PV'!K45="V2"),"V",IF('Création champs PV'!K45="B1","B",IF('Création champs PV'!K45="B2","B",IF('Création champs PV'!K45="1a","1a","")))))</f>
        <v/>
      </c>
      <c r="L43" s="27" t="str">
        <f>IF('Création champs PV'!L45=1,1,IF(OR('Création champs PV'!L45="V1",'Création champs PV'!L45="V2"),"V",IF('Création champs PV'!L45="B1","B",IF('Création champs PV'!L45="B2","B",IF('Création champs PV'!L45="1a","1a","")))))</f>
        <v/>
      </c>
      <c r="M43" s="27" t="str">
        <f>IF('Création champs PV'!M45=1,1,IF(OR('Création champs PV'!M45="V1",'Création champs PV'!M45="V2"),"V",IF('Création champs PV'!M45="B1","B",IF('Création champs PV'!M45="B2","B",IF('Création champs PV'!M45="1a","1a","")))))</f>
        <v/>
      </c>
      <c r="N43" s="27" t="str">
        <f>IF('Création champs PV'!N45=1,1,IF(OR('Création champs PV'!N45="V1",'Création champs PV'!N45="V2"),"V",IF('Création champs PV'!N45="B1","B",IF('Création champs PV'!N45="B2","B",IF('Création champs PV'!N45="1a","1a","")))))</f>
        <v/>
      </c>
      <c r="O43" s="27" t="str">
        <f>IF('Création champs PV'!O45=1,1,IF(OR('Création champs PV'!O45="V1",'Création champs PV'!O45="V2"),"V",IF('Création champs PV'!O45="B1","B",IF('Création champs PV'!O45="B2","B",IF('Création champs PV'!O45="1a","1a","")))))</f>
        <v/>
      </c>
      <c r="P43" s="27" t="str">
        <f>IF('Création champs PV'!P45=1,1,IF(OR('Création champs PV'!P45="V1",'Création champs PV'!P45="V2"),"V",IF('Création champs PV'!P45="B1","B",IF('Création champs PV'!P45="B2","B",IF('Création champs PV'!P45="1a","1a","")))))</f>
        <v/>
      </c>
      <c r="Q43" s="27" t="str">
        <f>IF('Création champs PV'!Q45=1,1,IF(OR('Création champs PV'!Q45="V1",'Création champs PV'!Q45="V2"),"V",IF('Création champs PV'!Q45="B1","B",IF('Création champs PV'!Q45="B2","B",IF('Création champs PV'!Q45="1a","1a","")))))</f>
        <v/>
      </c>
      <c r="R43" s="27" t="str">
        <f>IF('Création champs PV'!R45=1,1,IF(OR('Création champs PV'!R45="V1",'Création champs PV'!R45="V2"),"V",IF('Création champs PV'!R45="B1","B",IF('Création champs PV'!R45="B2","B",IF('Création champs PV'!R45="1a","1a","")))))</f>
        <v/>
      </c>
      <c r="S43" s="27" t="str">
        <f>IF('Création champs PV'!S45=1,1,IF(OR('Création champs PV'!S45="V1",'Création champs PV'!S45="V2"),"V",IF('Création champs PV'!S45="B1","B",IF('Création champs PV'!S45="B2","B",IF('Création champs PV'!S45="1a","1a","")))))</f>
        <v/>
      </c>
      <c r="T43" s="27" t="str">
        <f>IF('Création champs PV'!T45=1,1,IF(OR('Création champs PV'!T45="V1",'Création champs PV'!T45="V2"),"V",IF('Création champs PV'!T45="B1","B",IF('Création champs PV'!T45="B2","B",IF('Création champs PV'!T45="1a","1a","")))))</f>
        <v/>
      </c>
      <c r="U43" s="27" t="str">
        <f>IF('Création champs PV'!U45=1,1,IF(OR('Création champs PV'!U45="V1",'Création champs PV'!U45="V2"),"V",IF('Création champs PV'!U45="B1","B",IF('Création champs PV'!U45="B2","B",IF('Création champs PV'!U45="1a","1a","")))))</f>
        <v/>
      </c>
      <c r="V43" s="27" t="str">
        <f>IF('Création champs PV'!V45=1,1,IF(OR('Création champs PV'!V45="V1",'Création champs PV'!V45="V2"),"V",IF('Création champs PV'!V45="B1","B",IF('Création champs PV'!V45="B2","B",IF('Création champs PV'!V45="1a","1a","")))))</f>
        <v/>
      </c>
      <c r="W43" s="27" t="str">
        <f>IF('Création champs PV'!W45=1,1,IF(OR('Création champs PV'!W45="V1",'Création champs PV'!W45="V2"),"V",IF('Création champs PV'!W45="B1","B",IF('Création champs PV'!W45="B2","B",IF('Création champs PV'!W45="1a","1a","")))))</f>
        <v/>
      </c>
      <c r="X43" s="27" t="str">
        <f>IF('Création champs PV'!X45=1,1,IF(OR('Création champs PV'!X45="V1",'Création champs PV'!X45="V2"),"V",IF('Création champs PV'!X45="B1","B",IF('Création champs PV'!X45="B2","B",IF('Création champs PV'!X45="1a","1a","")))))</f>
        <v/>
      </c>
      <c r="Y43" s="27" t="str">
        <f>IF('Création champs PV'!Y45=1,1,IF(OR('Création champs PV'!Y45="V1",'Création champs PV'!Y45="V2"),"V",IF('Création champs PV'!Y45="B1","B",IF('Création champs PV'!Y45="B2","B",IF('Création champs PV'!Y45="1a","1a","")))))</f>
        <v/>
      </c>
      <c r="Z43" s="27" t="str">
        <f>IF('Création champs PV'!Z45=1,1,IF(OR('Création champs PV'!Z45="V1",'Création champs PV'!Z45="V2"),"V",IF('Création champs PV'!Z45="B1","B",IF('Création champs PV'!Z45="B2","B",IF('Création champs PV'!Z45="1a","1a","")))))</f>
        <v/>
      </c>
      <c r="AA43" s="27" t="str">
        <f>IF('Création champs PV'!AA45=1,1,IF(OR('Création champs PV'!AA45="V1",'Création champs PV'!AA45="V2"),"V",IF('Création champs PV'!AA45="B1","B",IF('Création champs PV'!AA45="B2","B",IF('Création champs PV'!AA45="1a","1a","")))))</f>
        <v/>
      </c>
      <c r="AB43" s="27" t="str">
        <f>IF('Création champs PV'!AB45=1,1,IF(OR('Création champs PV'!AB45="V1",'Création champs PV'!AB45="V2"),"V",IF('Création champs PV'!AB45="B1","B",IF('Création champs PV'!AB45="B2","B",IF('Création champs PV'!AB45="1a","1a","")))))</f>
        <v/>
      </c>
      <c r="AC43" s="27" t="str">
        <f>IF('Création champs PV'!AC45=1,1,IF(OR('Création champs PV'!AC45="V1",'Création champs PV'!AC45="V2"),"V",IF('Création champs PV'!AC45="B1","B",IF('Création champs PV'!AC45="B2","B",IF('Création champs PV'!AC45="1a","1a","")))))</f>
        <v/>
      </c>
      <c r="AD43" s="27" t="str">
        <f>IF('Création champs PV'!AD45=1,1,IF(OR('Création champs PV'!AD45="V1",'Création champs PV'!AD45="V2"),"V",IF('Création champs PV'!AD45="B1","B",IF('Création champs PV'!AD45="B2","B",IF('Création champs PV'!AD45="1a","1a","")))))</f>
        <v/>
      </c>
      <c r="AE43" s="27" t="str">
        <f>IF('Création champs PV'!AE45=1,1,IF(OR('Création champs PV'!AE45="V1",'Création champs PV'!AE45="V2"),"V",IF('Création champs PV'!AE45="B1","B",IF('Création champs PV'!AE45="B2","B",IF('Création champs PV'!AE45="1a","1a","")))))</f>
        <v/>
      </c>
      <c r="AF43" s="27" t="str">
        <f>IF('Création champs PV'!AF45=1,1,IF(OR('Création champs PV'!AF45="V1",'Création champs PV'!AF45="V2"),"V",IF('Création champs PV'!AF45="B1","B",IF('Création champs PV'!AF45="B2","B",IF('Création champs PV'!AF45="1a","1a","")))))</f>
        <v/>
      </c>
      <c r="AG43" s="27" t="str">
        <f>IF('Création champs PV'!AG45=1,1,IF(OR('Création champs PV'!AG45="V1",'Création champs PV'!AG45="V2"),"V",IF('Création champs PV'!AG45="B1","B",IF('Création champs PV'!AG45="B2","B",IF('Création champs PV'!AG45="1a","1a","")))))</f>
        <v/>
      </c>
      <c r="AH43" s="27" t="str">
        <f>IF('Création champs PV'!AH45=1,1,IF(OR('Création champs PV'!AH45="V1",'Création champs PV'!AH45="V2"),"V",IF('Création champs PV'!AH45="B1","B",IF('Création champs PV'!AH45="B2","B",IF('Création champs PV'!AH45="1a","1a","")))))</f>
        <v/>
      </c>
      <c r="AI43" s="27" t="str">
        <f>IF('Création champs PV'!AI45=1,1,IF(OR('Création champs PV'!AI45="V1",'Création champs PV'!AI45="V2"),"V",IF('Création champs PV'!AI45="B1","B",IF('Création champs PV'!AI45="B2","B",IF('Création champs PV'!AI45="1a","1a","")))))</f>
        <v/>
      </c>
      <c r="AJ43" s="27" t="str">
        <f>IF('Création champs PV'!AJ45=1,1,IF(OR('Création champs PV'!AJ45="V1",'Création champs PV'!AJ45="V2"),"V",IF('Création champs PV'!AJ45="B1","B",IF('Création champs PV'!AJ45="B2","B",IF('Création champs PV'!AJ45="1a","1a","")))))</f>
        <v/>
      </c>
      <c r="AK43" s="27" t="str">
        <f>IF('Création champs PV'!AK45=1,1,IF(OR('Création champs PV'!AK45="V1",'Création champs PV'!AK45="V2"),"V",IF('Création champs PV'!AK45="B1","B",IF('Création champs PV'!AK45="B2","B",IF('Création champs PV'!AK45="1a","1a","")))))</f>
        <v/>
      </c>
      <c r="AL43" s="27" t="str">
        <f>IF('Création champs PV'!AL45=1,1,IF(OR('Création champs PV'!AL45="V1",'Création champs PV'!AL45="V2"),"V",IF('Création champs PV'!AL45="B1","B",IF('Création champs PV'!AL45="B2","B",IF('Création champs PV'!AL45="1a","1a","")))))</f>
        <v/>
      </c>
      <c r="AM43" s="27" t="str">
        <f>IF('Création champs PV'!AM45=1,1,IF(OR('Création champs PV'!AM45="V1",'Création champs PV'!AM45="V2"),"V",IF('Création champs PV'!AM45="B1","B",IF('Création champs PV'!AM45="B2","B",IF('Création champs PV'!AM45="1a","1a","")))))</f>
        <v/>
      </c>
      <c r="AN43" s="27" t="str">
        <f>IF('Création champs PV'!AN45=1,1,IF(OR('Création champs PV'!AN45="V1",'Création champs PV'!AN45="V2"),"V",IF('Création champs PV'!AN45="B1","B",IF('Création champs PV'!AN45="B2","B",IF('Création champs PV'!AN45="1a","1a","")))))</f>
        <v/>
      </c>
      <c r="AO43" s="27" t="str">
        <f>IF('Création champs PV'!AO45=1,1,IF(OR('Création champs PV'!AO45="V1",'Création champs PV'!AO45="V2"),"V",IF('Création champs PV'!AO45="B1","B",IF('Création champs PV'!AO45="B2","B",IF('Création champs PV'!AO45="1a","1a","")))))</f>
        <v/>
      </c>
      <c r="AP43" s="27" t="str">
        <f>IF('Création champs PV'!AP45=1,1,IF(OR('Création champs PV'!AP45="V1",'Création champs PV'!AP45="V2"),"V",IF('Création champs PV'!AP45="B1","B",IF('Création champs PV'!AP45="B2","B",IF('Création champs PV'!AP45="1a","1a","")))))</f>
        <v/>
      </c>
      <c r="AQ43" s="27" t="str">
        <f>IF('Création champs PV'!AQ45=1,1,IF(OR('Création champs PV'!AQ45="V1",'Création champs PV'!AQ45="V2"),"V",IF('Création champs PV'!AQ45="B1","B",IF('Création champs PV'!AQ45="B2","B",IF('Création champs PV'!AQ45="1a","1a","")))))</f>
        <v/>
      </c>
      <c r="AR43" s="27" t="str">
        <f>IF('Création champs PV'!AR45=1,1,IF(OR('Création champs PV'!AR45="V1",'Création champs PV'!AR45="V2"),"V",IF('Création champs PV'!AR45="B1","B",IF('Création champs PV'!AR45="B2","B",IF('Création champs PV'!AR45="1a","1a","")))))</f>
        <v/>
      </c>
      <c r="AS43" s="27" t="str">
        <f>IF('Création champs PV'!AS45=1,1,IF(OR('Création champs PV'!AS45="V1",'Création champs PV'!AS45="V2"),"V",IF('Création champs PV'!AS45="B1","B",IF('Création champs PV'!AS45="B2","B",IF('Création champs PV'!AS45="1a","1a","")))))</f>
        <v/>
      </c>
      <c r="AT43" s="27" t="str">
        <f>IF('Création champs PV'!AT45=1,1,IF(OR('Création champs PV'!AT45="V1",'Création champs PV'!AT45="V2"),"V",IF('Création champs PV'!AT45="B1","B",IF('Création champs PV'!AT45="B2","B",IF('Création champs PV'!AT45="1a","1a","")))))</f>
        <v/>
      </c>
      <c r="AU43" s="27" t="str">
        <f>IF('Création champs PV'!AU45=1,1,IF(OR('Création champs PV'!AU45="V1",'Création champs PV'!AU45="V2"),"V",IF('Création champs PV'!AU45="B1","B",IF('Création champs PV'!AU45="B2","B",IF('Création champs PV'!AU45="1a","1a","")))))</f>
        <v/>
      </c>
      <c r="AV43" s="27" t="str">
        <f>IF('Création champs PV'!AV45=1,1,IF(OR('Création champs PV'!AV45="V1",'Création champs PV'!AV45="V2"),"V",IF('Création champs PV'!AV45="B1","B",IF('Création champs PV'!AV45="B2","B",IF('Création champs PV'!AV45="1a","1a","")))))</f>
        <v/>
      </c>
      <c r="AW43" s="27" t="str">
        <f>IF('Création champs PV'!AW45=1,1,IF(OR('Création champs PV'!AW45="V1",'Création champs PV'!AW45="V2"),"V",IF('Création champs PV'!AW45="B1","B",IF('Création champs PV'!AW45="B2","B",IF('Création champs PV'!AW45="1a","1a","")))))</f>
        <v/>
      </c>
      <c r="AX43" s="27" t="str">
        <f>IF('Création champs PV'!AX45=1,1,IF(OR('Création champs PV'!AX45="V1",'Création champs PV'!AX45="V2"),"V",IF('Création champs PV'!AX45="B1","B",IF('Création champs PV'!AX45="B2","B",IF('Création champs PV'!AX45="1a","1a","")))))</f>
        <v/>
      </c>
      <c r="AY43" s="27" t="str">
        <f>IF('Création champs PV'!AY45=1,1,IF(OR('Création champs PV'!AY45="V1",'Création champs PV'!AY45="V2"),"V",IF('Création champs PV'!AY45="B1","B",IF('Création champs PV'!AY45="B2","B",IF('Création champs PV'!AY45="1a","1a","")))))</f>
        <v/>
      </c>
      <c r="AZ43" s="27" t="str">
        <f>IF('Création champs PV'!AZ45=1,1,IF(OR('Création champs PV'!AZ45="V1",'Création champs PV'!AZ45="V2"),"V",IF('Création champs PV'!AZ45="B1","B",IF('Création champs PV'!AZ45="B2","B",IF('Création champs PV'!AZ45="1a","1a","")))))</f>
        <v/>
      </c>
      <c r="BA43" s="27" t="str">
        <f>IF('Création champs PV'!BA45=1,1,IF(OR('Création champs PV'!BA45="V1",'Création champs PV'!BA45="V2"),"V",IF('Création champs PV'!BA45="B1","B",IF('Création champs PV'!BA45="B2","B",IF('Création champs PV'!BA45="1a","1a","")))))</f>
        <v/>
      </c>
      <c r="BB43" s="27" t="str">
        <f>IF('Création champs PV'!BB45=1,1,IF(OR('Création champs PV'!BB45="V1",'Création champs PV'!BB45="V2"),"V",IF('Création champs PV'!BB45="B1","B",IF('Création champs PV'!BB45="B2","B",IF('Création champs PV'!BB45="1a","1a","")))))</f>
        <v/>
      </c>
      <c r="BC43" s="27" t="str">
        <f>IF('Création champs PV'!BC45=1,1,IF(OR('Création champs PV'!BC45="V1",'Création champs PV'!BC45="V2"),"V",IF('Création champs PV'!BC45="B1","B",IF('Création champs PV'!BC45="B2","B",IF('Création champs PV'!BC45="1a","1a","")))))</f>
        <v/>
      </c>
      <c r="BD43" s="27" t="str">
        <f>IF('Création champs PV'!BD45=1,1,IF(OR('Création champs PV'!BD45="V1",'Création champs PV'!BD45="V2"),"V",IF('Création champs PV'!BD45="B1","B",IF('Création champs PV'!BD45="B2","B",IF('Création champs PV'!BD45="1a","1a","")))))</f>
        <v/>
      </c>
      <c r="BE43" s="27" t="str">
        <f>IF('Création champs PV'!BE45=1,1,IF(OR('Création champs PV'!BE45="V1",'Création champs PV'!BE45="V2"),"V",IF('Création champs PV'!BE45="B1","B",IF('Création champs PV'!BE45="B2","B",IF('Création champs PV'!BE45="1a","1a","")))))</f>
        <v/>
      </c>
      <c r="BF43" s="27" t="str">
        <f>IF('Création champs PV'!BF45=1,1,IF(OR('Création champs PV'!BF45="V1",'Création champs PV'!BF45="V2"),"V",IF('Création champs PV'!BF45="B1","B",IF('Création champs PV'!BF45="B2","B",IF('Création champs PV'!BF45="1a","1a","")))))</f>
        <v/>
      </c>
      <c r="BG43" s="27" t="str">
        <f>IF('Création champs PV'!BG45=1,1,IF(OR('Création champs PV'!BG45="V1",'Création champs PV'!BG45="V2"),"V",IF('Création champs PV'!BG45="B1","B",IF('Création champs PV'!BG45="B2","B",IF('Création champs PV'!BG45="1a","1a","")))))</f>
        <v/>
      </c>
      <c r="BH43" s="27" t="str">
        <f>IF('Création champs PV'!BH45=1,1,IF(OR('Création champs PV'!BH45="V1",'Création champs PV'!BH45="V2"),"V",IF('Création champs PV'!BH45="B1","B",IF('Création champs PV'!BH45="B2","B",IF('Création champs PV'!BH45="1a","1a","")))))</f>
        <v/>
      </c>
      <c r="BI43" s="27" t="str">
        <f>IF('Création champs PV'!BI45=1,1,IF(OR('Création champs PV'!BI45="V1",'Création champs PV'!BI45="V2"),"V",IF('Création champs PV'!BI45="B1","B",IF('Création champs PV'!BI45="B2","B",IF('Création champs PV'!BI45="1a","1a","")))))</f>
        <v/>
      </c>
      <c r="BJ43" s="27" t="str">
        <f>IF('Création champs PV'!BJ45=1,1,IF(OR('Création champs PV'!BJ45="V1",'Création champs PV'!BJ45="V2"),"V",IF('Création champs PV'!BJ45="B1","B",IF('Création champs PV'!BJ45="B2","B",IF('Création champs PV'!BJ45="1a","1a","")))))</f>
        <v/>
      </c>
      <c r="BK43" s="27" t="str">
        <f>IF('Création champs PV'!BK45=1,1,IF(OR('Création champs PV'!BK45="V1",'Création champs PV'!BK45="V2"),"V",IF('Création champs PV'!BK45="B1","B",IF('Création champs PV'!BK45="B2","B",IF('Création champs PV'!BK45="1a","1a","")))))</f>
        <v/>
      </c>
      <c r="BL43" s="27" t="str">
        <f>IF('Création champs PV'!BL45=1,1,IF(OR('Création champs PV'!BL45="V1",'Création champs PV'!BL45="V2"),"V",IF('Création champs PV'!BL45="B1","B",IF('Création champs PV'!BL45="B2","B",IF('Création champs PV'!BL45="1a","1a","")))))</f>
        <v/>
      </c>
      <c r="BM43" s="27" t="str">
        <f>IF('Création champs PV'!BM45=1,1,IF(OR('Création champs PV'!BM45="V1",'Création champs PV'!BM45="V2"),"V",IF('Création champs PV'!BM45="B1","B",IF('Création champs PV'!BM45="B2","B",IF('Création champs PV'!BM45="1a","1a","")))))</f>
        <v/>
      </c>
      <c r="BN43" s="27" t="str">
        <f>IF('Création champs PV'!BN45=1,1,IF(OR('Création champs PV'!BN45="V1",'Création champs PV'!BN45="V2"),"V",IF('Création champs PV'!BN45="B1","B",IF('Création champs PV'!BN45="B2","B",IF('Création champs PV'!BN45="1a","1a","")))))</f>
        <v/>
      </c>
      <c r="BO43" s="27" t="str">
        <f>IF('Création champs PV'!BO45=1,1,IF(OR('Création champs PV'!BO45="V1",'Création champs PV'!BO45="V2"),"V",IF('Création champs PV'!BO45="B1","B",IF('Création champs PV'!BO45="B2","B",IF('Création champs PV'!BO45="1a","1a","")))))</f>
        <v/>
      </c>
      <c r="BP43" s="27" t="str">
        <f>IF('Création champs PV'!BP45=1,1,IF(OR('Création champs PV'!BP45="V1",'Création champs PV'!BP45="V2"),"V",IF('Création champs PV'!BP45="B1","B",IF('Création champs PV'!BP45="B2","B",IF('Création champs PV'!BP45="1a","1a","")))))</f>
        <v/>
      </c>
      <c r="BQ43" s="27" t="str">
        <f>IF('Création champs PV'!BQ45=1,1,IF(OR('Création champs PV'!BQ45="V1",'Création champs PV'!BQ45="V2"),"V",IF('Création champs PV'!BQ45="B1","B",IF('Création champs PV'!BQ45="B2","B",IF('Création champs PV'!BQ45="1a","1a","")))))</f>
        <v/>
      </c>
      <c r="BR43" s="27" t="str">
        <f>IF('Création champs PV'!BR45=1,1,IF(OR('Création champs PV'!BR45="V1",'Création champs PV'!BR45="V2"),"V",IF('Création champs PV'!BR45="B1","B",IF('Création champs PV'!BR45="B2","B",IF('Création champs PV'!BR45="1a","1a","")))))</f>
        <v/>
      </c>
      <c r="BS43" s="27" t="str">
        <f>IF('Création champs PV'!BS45=1,1,IF(OR('Création champs PV'!BS45="V1",'Création champs PV'!BS45="V2"),"V",IF('Création champs PV'!BS45="B1","B",IF('Création champs PV'!BS45="B2","B",IF('Création champs PV'!BS45="1a","1a","")))))</f>
        <v/>
      </c>
      <c r="BT43" s="27" t="str">
        <f>IF('Création champs PV'!BT45=1,1,IF(OR('Création champs PV'!BT45="V1",'Création champs PV'!BT45="V2"),"V",IF('Création champs PV'!BT45="B1","B",IF('Création champs PV'!BT45="B2","B",IF('Création champs PV'!BT45="1a","1a","")))))</f>
        <v/>
      </c>
      <c r="BU43" s="27" t="str">
        <f>IF('Création champs PV'!BU45=1,1,IF(OR('Création champs PV'!BU45="V1",'Création champs PV'!BU45="V2"),"V",IF('Création champs PV'!BU45="B1","B",IF('Création champs PV'!BU45="B2","B",IF('Création champs PV'!BU45="1a","1a","")))))</f>
        <v/>
      </c>
      <c r="BV43" s="27" t="str">
        <f>IF('Création champs PV'!BV45=1,1,IF(OR('Création champs PV'!BV45="V1",'Création champs PV'!BV45="V2"),"V",IF('Création champs PV'!BV45="B1","B",IF('Création champs PV'!BV45="B2","B",IF('Création champs PV'!BV45="1a","1a","")))))</f>
        <v/>
      </c>
      <c r="BW43" s="27" t="str">
        <f>IF('Création champs PV'!BW45=1,1,IF(OR('Création champs PV'!BW45="V1",'Création champs PV'!BW45="V2"),"V",IF('Création champs PV'!BW45="B1","B",IF('Création champs PV'!BW45="B2","B",IF('Création champs PV'!BW45="1a","1a","")))))</f>
        <v/>
      </c>
      <c r="BX43" s="27" t="str">
        <f>IF('Création champs PV'!BX45=1,1,IF(OR('Création champs PV'!BX45="V1",'Création champs PV'!BX45="V2"),"V",IF('Création champs PV'!BX45="B1","B",IF('Création champs PV'!BX45="B2","B",IF('Création champs PV'!BX45="1a","1a","")))))</f>
        <v/>
      </c>
      <c r="BY43" s="27" t="str">
        <f>IF('Création champs PV'!BY45=1,1,IF(OR('Création champs PV'!BY45="V1",'Création champs PV'!BY45="V2"),"V",IF('Création champs PV'!BY45="B1","B",IF('Création champs PV'!BY45="B2","B",IF('Création champs PV'!BY45="1a","1a","")))))</f>
        <v/>
      </c>
      <c r="BZ43" s="27" t="str">
        <f>IF('Création champs PV'!BZ45=1,1,IF(OR('Création champs PV'!BZ45="V1",'Création champs PV'!BZ45="V2"),"V",IF('Création champs PV'!BZ45="B1","B",IF('Création champs PV'!BZ45="B2","B",IF('Création champs PV'!BZ45="1a","1a","")))))</f>
        <v/>
      </c>
      <c r="CA43" s="27" t="str">
        <f>IF('Création champs PV'!CA45=1,1,IF(OR('Création champs PV'!CA45="V1",'Création champs PV'!CA45="V2"),"V",IF('Création champs PV'!CA45="B1","B",IF('Création champs PV'!CA45="B2","B",IF('Création champs PV'!CA45="1a","1a","")))))</f>
        <v/>
      </c>
      <c r="CB43" s="27" t="str">
        <f>IF('Création champs PV'!CB45=1,1,IF(OR('Création champs PV'!CB45="V1",'Création champs PV'!CB45="V2"),"V",IF('Création champs PV'!CB45="B1","B",IF('Création champs PV'!CB45="B2","B",IF('Création champs PV'!CB45="1a","1a","")))))</f>
        <v/>
      </c>
      <c r="CC43" s="27" t="str">
        <f>IF('Création champs PV'!CC45=1,1,IF(OR('Création champs PV'!CC45="V1",'Création champs PV'!CC45="V2"),"V",IF('Création champs PV'!CC45="B1","B",IF('Création champs PV'!CC45="B2","B",IF('Création champs PV'!CC45="1a","1a","")))))</f>
        <v/>
      </c>
      <c r="CD43" s="27" t="str">
        <f>IF('Création champs PV'!CD45=1,1,IF(OR('Création champs PV'!CD45="V1",'Création champs PV'!CD45="V2"),"V",IF('Création champs PV'!CD45="B1","B",IF('Création champs PV'!CD45="B2","B",IF('Création champs PV'!CD45="1a","1a","")))))</f>
        <v/>
      </c>
      <c r="CE43" s="27" t="str">
        <f>IF('Création champs PV'!CE45=1,1,IF(OR('Création champs PV'!CE45="V1",'Création champs PV'!CE45="V2"),"V",IF('Création champs PV'!CE45="B1","B",IF('Création champs PV'!CE45="B2","B",IF('Création champs PV'!CE45="1a","1a","")))))</f>
        <v/>
      </c>
      <c r="CF43" s="27" t="str">
        <f>IF('Création champs PV'!CF45=1,1,IF(OR('Création champs PV'!CF45="V1",'Création champs PV'!CF45="V2"),"V",IF('Création champs PV'!CF45="B1","B",IF('Création champs PV'!CF45="B2","B",IF('Création champs PV'!CF45="1a","1a","")))))</f>
        <v/>
      </c>
      <c r="CG43" s="27" t="str">
        <f>IF('Création champs PV'!CG45=1,1,IF(OR('Création champs PV'!CG45="V1",'Création champs PV'!CG45="V2"),"V",IF('Création champs PV'!CG45="B1","B",IF('Création champs PV'!CG45="B2","B",IF('Création champs PV'!CG45="1a","1a","")))))</f>
        <v/>
      </c>
      <c r="CH43" s="27" t="str">
        <f>IF('Création champs PV'!CH45=1,1,IF(OR('Création champs PV'!CH45="V1",'Création champs PV'!CH45="V2"),"V",IF('Création champs PV'!CH45="B1","B",IF('Création champs PV'!CH45="B2","B",IF('Création champs PV'!CH45="1a","1a","")))))</f>
        <v/>
      </c>
      <c r="CI43" s="27" t="str">
        <f>IF('Création champs PV'!CI45=1,1,IF(OR('Création champs PV'!CI45="V1",'Création champs PV'!CI45="V2"),"V",IF('Création champs PV'!CI45="B1","B",IF('Création champs PV'!CI45="B2","B",IF('Création champs PV'!CI45="1a","1a","")))))</f>
        <v/>
      </c>
      <c r="CJ43" s="27" t="str">
        <f>IF('Création champs PV'!CJ45=1,1,IF(OR('Création champs PV'!CJ45="V1",'Création champs PV'!CJ45="V2"),"V",IF('Création champs PV'!CJ45="B1","B",IF('Création champs PV'!CJ45="B2","B",IF('Création champs PV'!CJ45="1a","1a","")))))</f>
        <v/>
      </c>
      <c r="CK43" s="27" t="str">
        <f>IF('Création champs PV'!CK45=1,1,IF(OR('Création champs PV'!CK45="V1",'Création champs PV'!CK45="V2"),"V",IF('Création champs PV'!CK45="B1","B",IF('Création champs PV'!CK45="B2","B",IF('Création champs PV'!CK45="1a","1a","")))))</f>
        <v/>
      </c>
      <c r="CL43" s="27" t="str">
        <f>IF('Création champs PV'!CL45=1,1,IF(OR('Création champs PV'!CL45="V1",'Création champs PV'!CL45="V2"),"V",IF('Création champs PV'!CL45="B1","B",IF('Création champs PV'!CL45="B2","B",IF('Création champs PV'!CL45="1a","1a","")))))</f>
        <v/>
      </c>
      <c r="CM43" s="27" t="str">
        <f>IF('Création champs PV'!CM45=1,1,IF(OR('Création champs PV'!CM45="V1",'Création champs PV'!CM45="V2"),"V",IF('Création champs PV'!CM45="B1","B",IF('Création champs PV'!CM45="B2","B",IF('Création champs PV'!CM45="1a","1a","")))))</f>
        <v/>
      </c>
      <c r="CN43" s="27" t="str">
        <f>IF('Création champs PV'!CN45=1,1,IF(OR('Création champs PV'!CN45="V1",'Création champs PV'!CN45="V2"),"V",IF('Création champs PV'!CN45="B1","B",IF('Création champs PV'!CN45="B2","B",IF('Création champs PV'!CN45="1a","1a","")))))</f>
        <v/>
      </c>
      <c r="CO43" s="27" t="str">
        <f>IF('Création champs PV'!CO45=1,1,IF(OR('Création champs PV'!CO45="V1",'Création champs PV'!CO45="V2"),"V",IF('Création champs PV'!CO45="B1","B",IF('Création champs PV'!CO45="B2","B",IF('Création champs PV'!CO45="1a","1a","")))))</f>
        <v/>
      </c>
      <c r="CP43" s="27" t="str">
        <f>IF('Création champs PV'!CP45=1,1,IF(OR('Création champs PV'!CP45="V1",'Création champs PV'!CP45="V2"),"V",IF('Création champs PV'!CP45="B1","B",IF('Création champs PV'!CP45="B2","B",IF('Création champs PV'!CP45="1a","1a","")))))</f>
        <v/>
      </c>
      <c r="CQ43" s="27" t="str">
        <f>IF('Création champs PV'!CQ45=1,1,IF(OR('Création champs PV'!CQ45="V1",'Création champs PV'!CQ45="V2"),"V",IF('Création champs PV'!CQ45="B1","B",IF('Création champs PV'!CQ45="B2","B",IF('Création champs PV'!CQ45="1a","1a","")))))</f>
        <v/>
      </c>
      <c r="CR43" s="27" t="str">
        <f>IF('Création champs PV'!CR45=1,1,IF(OR('Création champs PV'!CR45="V1",'Création champs PV'!CR45="V2"),"V",IF('Création champs PV'!CR45="B1","B",IF('Création champs PV'!CR45="B2","B",IF('Création champs PV'!CR45="1a","1a","")))))</f>
        <v/>
      </c>
      <c r="CS43" s="27" t="str">
        <f>IF('Création champs PV'!CS45=1,1,IF(OR('Création champs PV'!CS45="V1",'Création champs PV'!CS45="V2"),"V",IF('Création champs PV'!CS45="B1","B",IF('Création champs PV'!CS45="B2","B",IF('Création champs PV'!CS45="1a","1a","")))))</f>
        <v/>
      </c>
      <c r="CT43" s="27" t="str">
        <f>IF('Création champs PV'!CT45=1,1,IF(OR('Création champs PV'!CT45="V1",'Création champs PV'!CT45="V2"),"V",IF('Création champs PV'!CT45="B1","B",IF('Création champs PV'!CT45="B2","B",IF('Création champs PV'!CT45="1a","1a","")))))</f>
        <v/>
      </c>
      <c r="CU43" s="27" t="str">
        <f>IF('Création champs PV'!CU45=1,1,IF(OR('Création champs PV'!CU45="V1",'Création champs PV'!CU45="V2"),"V",IF('Création champs PV'!CU45="B1","B",IF('Création champs PV'!CU45="B2","B",IF('Création champs PV'!CU45="1a","1a","")))))</f>
        <v/>
      </c>
      <c r="CV43" s="27" t="str">
        <f>IF('Création champs PV'!CV45=1,1,IF(OR('Création champs PV'!CV45="V1",'Création champs PV'!CV45="V2"),"V",IF('Création champs PV'!CV45="B1","B",IF('Création champs PV'!CV45="B2","B",IF('Création champs PV'!CV45="1a","1a","")))))</f>
        <v/>
      </c>
      <c r="CW43" s="27" t="str">
        <f>IF('Création champs PV'!CW45=1,1,IF(OR('Création champs PV'!CW45="V1",'Création champs PV'!CW45="V2"),"V",IF('Création champs PV'!CW45="B1","B",IF('Création champs PV'!CW45="B2","B",IF('Création champs PV'!CW45="1a","1a","")))))</f>
        <v/>
      </c>
      <c r="CX43" s="27" t="str">
        <f>IF('Création champs PV'!CX45=1,1,IF(OR('Création champs PV'!CX45="V1",'Création champs PV'!CX45="V2"),"V",IF('Création champs PV'!CX45="B1","B",IF('Création champs PV'!CX45="B2","B",IF('Création champs PV'!CX45="1a","1a","")))))</f>
        <v/>
      </c>
      <c r="CY43" s="27" t="str">
        <f>IF('Création champs PV'!CY45=1,1,IF(OR('Création champs PV'!CY45="V1",'Création champs PV'!CY45="V2"),"V",IF('Création champs PV'!CY45="B1","B",IF('Création champs PV'!CY45="B2","B",IF('Création champs PV'!CY45="1a","1a","")))))</f>
        <v/>
      </c>
      <c r="CZ43" s="27" t="str">
        <f>IF('Création champs PV'!CZ45=1,1,IF(OR('Création champs PV'!CZ45="V1",'Création champs PV'!CZ45="V2"),"V",IF('Création champs PV'!CZ45="B1","B",IF('Création champs PV'!CZ45="B2","B",IF('Création champs PV'!CZ45="1a","1a","")))))</f>
        <v/>
      </c>
      <c r="DA43" s="27" t="str">
        <f>IF('Création champs PV'!DA45=1,1,IF(OR('Création champs PV'!DA45="V1",'Création champs PV'!DA45="V2"),"V",IF('Création champs PV'!DA45="B1","B",IF('Création champs PV'!DA45="B2","B",IF('Création champs PV'!DA45="1a","1a","")))))</f>
        <v/>
      </c>
      <c r="DB43" s="27" t="str">
        <f>IF('Création champs PV'!DB45=1,1,IF(OR('Création champs PV'!DB45="V1",'Création champs PV'!DB45="V2"),"V",IF('Création champs PV'!DB45="B1","B",IF('Création champs PV'!DB45="B2","B",IF('Création champs PV'!DB45="1a","1a","")))))</f>
        <v/>
      </c>
      <c r="DC43" s="27" t="str">
        <f>IF('Création champs PV'!DC45=1,1,IF(OR('Création champs PV'!DC45="V1",'Création champs PV'!DC45="V2"),"V",IF('Création champs PV'!DC45="B1","B",IF('Création champs PV'!DC45="B2","B",IF('Création champs PV'!DC45="1a","1a","")))))</f>
        <v/>
      </c>
      <c r="DD43" s="28" t="str">
        <f>IF('Création champs PV'!DD45=1,1,IF(OR('Création champs PV'!DD45="V1",'Création champs PV'!DD45="V2"),"V",IF('Création champs PV'!DD45="B1","B",IF('Création champs PV'!DD45="B2","B",IF('Création champs PV'!DD45="1a","1a","")))))</f>
        <v/>
      </c>
      <c r="DE43" s="37"/>
    </row>
    <row r="44" spans="2:109" ht="21" customHeight="1" x14ac:dyDescent="0.25">
      <c r="B44" s="36"/>
      <c r="C44" s="26" t="str">
        <f>IF('Création champs PV'!C46=1,1,IF(OR('Création champs PV'!C46="V1",'Création champs PV'!C46="V2"),"V",IF('Création champs PV'!C46="B1","B",IF('Création champs PV'!C46="B2","B",IF('Création champs PV'!C46="1a","1a","")))))</f>
        <v/>
      </c>
      <c r="D44" s="27" t="str">
        <f>IF('Création champs PV'!D46=1,1,IF(OR('Création champs PV'!D46="V1",'Création champs PV'!D46="V2"),"V",IF('Création champs PV'!D46="B1","B",IF('Création champs PV'!D46="B2","B",IF('Création champs PV'!D46="1a","1a","")))))</f>
        <v/>
      </c>
      <c r="E44" s="27" t="str">
        <f>IF('Création champs PV'!E46=1,1,IF(OR('Création champs PV'!E46="V1",'Création champs PV'!E46="V2"),"V",IF('Création champs PV'!E46="B1","B",IF('Création champs PV'!E46="B2","B",IF('Création champs PV'!E46="1a","1a","")))))</f>
        <v/>
      </c>
      <c r="F44" s="27" t="str">
        <f>IF('Création champs PV'!F46=1,1,IF(OR('Création champs PV'!F46="V1",'Création champs PV'!F46="V2"),"V",IF('Création champs PV'!F46="B1","B",IF('Création champs PV'!F46="B2","B",IF('Création champs PV'!F46="1a","1a","")))))</f>
        <v/>
      </c>
      <c r="G44" s="27" t="str">
        <f>IF('Création champs PV'!G46=1,1,IF(OR('Création champs PV'!G46="V1",'Création champs PV'!G46="V2"),"V",IF('Création champs PV'!G46="B1","B",IF('Création champs PV'!G46="B2","B",IF('Création champs PV'!G46="1a","1a","")))))</f>
        <v/>
      </c>
      <c r="H44" s="27" t="str">
        <f>IF('Création champs PV'!H46=1,1,IF(OR('Création champs PV'!H46="V1",'Création champs PV'!H46="V2"),"V",IF('Création champs PV'!H46="B1","B",IF('Création champs PV'!H46="B2","B",IF('Création champs PV'!H46="1a","1a","")))))</f>
        <v/>
      </c>
      <c r="I44" s="27" t="str">
        <f>IF('Création champs PV'!I46=1,1,IF(OR('Création champs PV'!I46="V1",'Création champs PV'!I46="V2"),"V",IF('Création champs PV'!I46="B1","B",IF('Création champs PV'!I46="B2","B",IF('Création champs PV'!I46="1a","1a","")))))</f>
        <v/>
      </c>
      <c r="J44" s="27" t="str">
        <f>IF('Création champs PV'!J46=1,1,IF(OR('Création champs PV'!J46="V1",'Création champs PV'!J46="V2"),"V",IF('Création champs PV'!J46="B1","B",IF('Création champs PV'!J46="B2","B",IF('Création champs PV'!J46="1a","1a","")))))</f>
        <v/>
      </c>
      <c r="K44" s="27" t="str">
        <f>IF('Création champs PV'!K46=1,1,IF(OR('Création champs PV'!K46="V1",'Création champs PV'!K46="V2"),"V",IF('Création champs PV'!K46="B1","B",IF('Création champs PV'!K46="B2","B",IF('Création champs PV'!K46="1a","1a","")))))</f>
        <v/>
      </c>
      <c r="L44" s="27" t="str">
        <f>IF('Création champs PV'!L46=1,1,IF(OR('Création champs PV'!L46="V1",'Création champs PV'!L46="V2"),"V",IF('Création champs PV'!L46="B1","B",IF('Création champs PV'!L46="B2","B",IF('Création champs PV'!L46="1a","1a","")))))</f>
        <v/>
      </c>
      <c r="M44" s="27" t="str">
        <f>IF('Création champs PV'!M46=1,1,IF(OR('Création champs PV'!M46="V1",'Création champs PV'!M46="V2"),"V",IF('Création champs PV'!M46="B1","B",IF('Création champs PV'!M46="B2","B",IF('Création champs PV'!M46="1a","1a","")))))</f>
        <v/>
      </c>
      <c r="N44" s="27" t="str">
        <f>IF('Création champs PV'!N46=1,1,IF(OR('Création champs PV'!N46="V1",'Création champs PV'!N46="V2"),"V",IF('Création champs PV'!N46="B1","B",IF('Création champs PV'!N46="B2","B",IF('Création champs PV'!N46="1a","1a","")))))</f>
        <v/>
      </c>
      <c r="O44" s="27" t="str">
        <f>IF('Création champs PV'!O46=1,1,IF(OR('Création champs PV'!O46="V1",'Création champs PV'!O46="V2"),"V",IF('Création champs PV'!O46="B1","B",IF('Création champs PV'!O46="B2","B",IF('Création champs PV'!O46="1a","1a","")))))</f>
        <v/>
      </c>
      <c r="P44" s="27" t="str">
        <f>IF('Création champs PV'!P46=1,1,IF(OR('Création champs PV'!P46="V1",'Création champs PV'!P46="V2"),"V",IF('Création champs PV'!P46="B1","B",IF('Création champs PV'!P46="B2","B",IF('Création champs PV'!P46="1a","1a","")))))</f>
        <v/>
      </c>
      <c r="Q44" s="27" t="str">
        <f>IF('Création champs PV'!Q46=1,1,IF(OR('Création champs PV'!Q46="V1",'Création champs PV'!Q46="V2"),"V",IF('Création champs PV'!Q46="B1","B",IF('Création champs PV'!Q46="B2","B",IF('Création champs PV'!Q46="1a","1a","")))))</f>
        <v/>
      </c>
      <c r="R44" s="27" t="str">
        <f>IF('Création champs PV'!R46=1,1,IF(OR('Création champs PV'!R46="V1",'Création champs PV'!R46="V2"),"V",IF('Création champs PV'!R46="B1","B",IF('Création champs PV'!R46="B2","B",IF('Création champs PV'!R46="1a","1a","")))))</f>
        <v/>
      </c>
      <c r="S44" s="27" t="str">
        <f>IF('Création champs PV'!S46=1,1,IF(OR('Création champs PV'!S46="V1",'Création champs PV'!S46="V2"),"V",IF('Création champs PV'!S46="B1","B",IF('Création champs PV'!S46="B2","B",IF('Création champs PV'!S46="1a","1a","")))))</f>
        <v/>
      </c>
      <c r="T44" s="27" t="str">
        <f>IF('Création champs PV'!T46=1,1,IF(OR('Création champs PV'!T46="V1",'Création champs PV'!T46="V2"),"V",IF('Création champs PV'!T46="B1","B",IF('Création champs PV'!T46="B2","B",IF('Création champs PV'!T46="1a","1a","")))))</f>
        <v/>
      </c>
      <c r="U44" s="27" t="str">
        <f>IF('Création champs PV'!U46=1,1,IF(OR('Création champs PV'!U46="V1",'Création champs PV'!U46="V2"),"V",IF('Création champs PV'!U46="B1","B",IF('Création champs PV'!U46="B2","B",IF('Création champs PV'!U46="1a","1a","")))))</f>
        <v/>
      </c>
      <c r="V44" s="27" t="str">
        <f>IF('Création champs PV'!V46=1,1,IF(OR('Création champs PV'!V46="V1",'Création champs PV'!V46="V2"),"V",IF('Création champs PV'!V46="B1","B",IF('Création champs PV'!V46="B2","B",IF('Création champs PV'!V46="1a","1a","")))))</f>
        <v/>
      </c>
      <c r="W44" s="27" t="str">
        <f>IF('Création champs PV'!W46=1,1,IF(OR('Création champs PV'!W46="V1",'Création champs PV'!W46="V2"),"V",IF('Création champs PV'!W46="B1","B",IF('Création champs PV'!W46="B2","B",IF('Création champs PV'!W46="1a","1a","")))))</f>
        <v/>
      </c>
      <c r="X44" s="27" t="str">
        <f>IF('Création champs PV'!X46=1,1,IF(OR('Création champs PV'!X46="V1",'Création champs PV'!X46="V2"),"V",IF('Création champs PV'!X46="B1","B",IF('Création champs PV'!X46="B2","B",IF('Création champs PV'!X46="1a","1a","")))))</f>
        <v/>
      </c>
      <c r="Y44" s="27" t="str">
        <f>IF('Création champs PV'!Y46=1,1,IF(OR('Création champs PV'!Y46="V1",'Création champs PV'!Y46="V2"),"V",IF('Création champs PV'!Y46="B1","B",IF('Création champs PV'!Y46="B2","B",IF('Création champs PV'!Y46="1a","1a","")))))</f>
        <v/>
      </c>
      <c r="Z44" s="27" t="str">
        <f>IF('Création champs PV'!Z46=1,1,IF(OR('Création champs PV'!Z46="V1",'Création champs PV'!Z46="V2"),"V",IF('Création champs PV'!Z46="B1","B",IF('Création champs PV'!Z46="B2","B",IF('Création champs PV'!Z46="1a","1a","")))))</f>
        <v/>
      </c>
      <c r="AA44" s="27" t="str">
        <f>IF('Création champs PV'!AA46=1,1,IF(OR('Création champs PV'!AA46="V1",'Création champs PV'!AA46="V2"),"V",IF('Création champs PV'!AA46="B1","B",IF('Création champs PV'!AA46="B2","B",IF('Création champs PV'!AA46="1a","1a","")))))</f>
        <v/>
      </c>
      <c r="AB44" s="27" t="str">
        <f>IF('Création champs PV'!AB46=1,1,IF(OR('Création champs PV'!AB46="V1",'Création champs PV'!AB46="V2"),"V",IF('Création champs PV'!AB46="B1","B",IF('Création champs PV'!AB46="B2","B",IF('Création champs PV'!AB46="1a","1a","")))))</f>
        <v/>
      </c>
      <c r="AC44" s="27" t="str">
        <f>IF('Création champs PV'!AC46=1,1,IF(OR('Création champs PV'!AC46="V1",'Création champs PV'!AC46="V2"),"V",IF('Création champs PV'!AC46="B1","B",IF('Création champs PV'!AC46="B2","B",IF('Création champs PV'!AC46="1a","1a","")))))</f>
        <v/>
      </c>
      <c r="AD44" s="27" t="str">
        <f>IF('Création champs PV'!AD46=1,1,IF(OR('Création champs PV'!AD46="V1",'Création champs PV'!AD46="V2"),"V",IF('Création champs PV'!AD46="B1","B",IF('Création champs PV'!AD46="B2","B",IF('Création champs PV'!AD46="1a","1a","")))))</f>
        <v/>
      </c>
      <c r="AE44" s="27" t="str">
        <f>IF('Création champs PV'!AE46=1,1,IF(OR('Création champs PV'!AE46="V1",'Création champs PV'!AE46="V2"),"V",IF('Création champs PV'!AE46="B1","B",IF('Création champs PV'!AE46="B2","B",IF('Création champs PV'!AE46="1a","1a","")))))</f>
        <v/>
      </c>
      <c r="AF44" s="27" t="str">
        <f>IF('Création champs PV'!AF46=1,1,IF(OR('Création champs PV'!AF46="V1",'Création champs PV'!AF46="V2"),"V",IF('Création champs PV'!AF46="B1","B",IF('Création champs PV'!AF46="B2","B",IF('Création champs PV'!AF46="1a","1a","")))))</f>
        <v/>
      </c>
      <c r="AG44" s="27" t="str">
        <f>IF('Création champs PV'!AG46=1,1,IF(OR('Création champs PV'!AG46="V1",'Création champs PV'!AG46="V2"),"V",IF('Création champs PV'!AG46="B1","B",IF('Création champs PV'!AG46="B2","B",IF('Création champs PV'!AG46="1a","1a","")))))</f>
        <v/>
      </c>
      <c r="AH44" s="27" t="str">
        <f>IF('Création champs PV'!AH46=1,1,IF(OR('Création champs PV'!AH46="V1",'Création champs PV'!AH46="V2"),"V",IF('Création champs PV'!AH46="B1","B",IF('Création champs PV'!AH46="B2","B",IF('Création champs PV'!AH46="1a","1a","")))))</f>
        <v/>
      </c>
      <c r="AI44" s="27" t="str">
        <f>IF('Création champs PV'!AI46=1,1,IF(OR('Création champs PV'!AI46="V1",'Création champs PV'!AI46="V2"),"V",IF('Création champs PV'!AI46="B1","B",IF('Création champs PV'!AI46="B2","B",IF('Création champs PV'!AI46="1a","1a","")))))</f>
        <v/>
      </c>
      <c r="AJ44" s="27" t="str">
        <f>IF('Création champs PV'!AJ46=1,1,IF(OR('Création champs PV'!AJ46="V1",'Création champs PV'!AJ46="V2"),"V",IF('Création champs PV'!AJ46="B1","B",IF('Création champs PV'!AJ46="B2","B",IF('Création champs PV'!AJ46="1a","1a","")))))</f>
        <v/>
      </c>
      <c r="AK44" s="27" t="str">
        <f>IF('Création champs PV'!AK46=1,1,IF(OR('Création champs PV'!AK46="V1",'Création champs PV'!AK46="V2"),"V",IF('Création champs PV'!AK46="B1","B",IF('Création champs PV'!AK46="B2","B",IF('Création champs PV'!AK46="1a","1a","")))))</f>
        <v/>
      </c>
      <c r="AL44" s="27" t="str">
        <f>IF('Création champs PV'!AL46=1,1,IF(OR('Création champs PV'!AL46="V1",'Création champs PV'!AL46="V2"),"V",IF('Création champs PV'!AL46="B1","B",IF('Création champs PV'!AL46="B2","B",IF('Création champs PV'!AL46="1a","1a","")))))</f>
        <v/>
      </c>
      <c r="AM44" s="27" t="str">
        <f>IF('Création champs PV'!AM46=1,1,IF(OR('Création champs PV'!AM46="V1",'Création champs PV'!AM46="V2"),"V",IF('Création champs PV'!AM46="B1","B",IF('Création champs PV'!AM46="B2","B",IF('Création champs PV'!AM46="1a","1a","")))))</f>
        <v/>
      </c>
      <c r="AN44" s="27" t="str">
        <f>IF('Création champs PV'!AN46=1,1,IF(OR('Création champs PV'!AN46="V1",'Création champs PV'!AN46="V2"),"V",IF('Création champs PV'!AN46="B1","B",IF('Création champs PV'!AN46="B2","B",IF('Création champs PV'!AN46="1a","1a","")))))</f>
        <v/>
      </c>
      <c r="AO44" s="27" t="str">
        <f>IF('Création champs PV'!AO46=1,1,IF(OR('Création champs PV'!AO46="V1",'Création champs PV'!AO46="V2"),"V",IF('Création champs PV'!AO46="B1","B",IF('Création champs PV'!AO46="B2","B",IF('Création champs PV'!AO46="1a","1a","")))))</f>
        <v/>
      </c>
      <c r="AP44" s="27" t="str">
        <f>IF('Création champs PV'!AP46=1,1,IF(OR('Création champs PV'!AP46="V1",'Création champs PV'!AP46="V2"),"V",IF('Création champs PV'!AP46="B1","B",IF('Création champs PV'!AP46="B2","B",IF('Création champs PV'!AP46="1a","1a","")))))</f>
        <v/>
      </c>
      <c r="AQ44" s="27" t="str">
        <f>IF('Création champs PV'!AQ46=1,1,IF(OR('Création champs PV'!AQ46="V1",'Création champs PV'!AQ46="V2"),"V",IF('Création champs PV'!AQ46="B1","B",IF('Création champs PV'!AQ46="B2","B",IF('Création champs PV'!AQ46="1a","1a","")))))</f>
        <v/>
      </c>
      <c r="AR44" s="27" t="str">
        <f>IF('Création champs PV'!AR46=1,1,IF(OR('Création champs PV'!AR46="V1",'Création champs PV'!AR46="V2"),"V",IF('Création champs PV'!AR46="B1","B",IF('Création champs PV'!AR46="B2","B",IF('Création champs PV'!AR46="1a","1a","")))))</f>
        <v/>
      </c>
      <c r="AS44" s="27" t="str">
        <f>IF('Création champs PV'!AS46=1,1,IF(OR('Création champs PV'!AS46="V1",'Création champs PV'!AS46="V2"),"V",IF('Création champs PV'!AS46="B1","B",IF('Création champs PV'!AS46="B2","B",IF('Création champs PV'!AS46="1a","1a","")))))</f>
        <v/>
      </c>
      <c r="AT44" s="27" t="str">
        <f>IF('Création champs PV'!AT46=1,1,IF(OR('Création champs PV'!AT46="V1",'Création champs PV'!AT46="V2"),"V",IF('Création champs PV'!AT46="B1","B",IF('Création champs PV'!AT46="B2","B",IF('Création champs PV'!AT46="1a","1a","")))))</f>
        <v/>
      </c>
      <c r="AU44" s="27" t="str">
        <f>IF('Création champs PV'!AU46=1,1,IF(OR('Création champs PV'!AU46="V1",'Création champs PV'!AU46="V2"),"V",IF('Création champs PV'!AU46="B1","B",IF('Création champs PV'!AU46="B2","B",IF('Création champs PV'!AU46="1a","1a","")))))</f>
        <v/>
      </c>
      <c r="AV44" s="27" t="str">
        <f>IF('Création champs PV'!AV46=1,1,IF(OR('Création champs PV'!AV46="V1",'Création champs PV'!AV46="V2"),"V",IF('Création champs PV'!AV46="B1","B",IF('Création champs PV'!AV46="B2","B",IF('Création champs PV'!AV46="1a","1a","")))))</f>
        <v/>
      </c>
      <c r="AW44" s="27" t="str">
        <f>IF('Création champs PV'!AW46=1,1,IF(OR('Création champs PV'!AW46="V1",'Création champs PV'!AW46="V2"),"V",IF('Création champs PV'!AW46="B1","B",IF('Création champs PV'!AW46="B2","B",IF('Création champs PV'!AW46="1a","1a","")))))</f>
        <v/>
      </c>
      <c r="AX44" s="27" t="str">
        <f>IF('Création champs PV'!AX46=1,1,IF(OR('Création champs PV'!AX46="V1",'Création champs PV'!AX46="V2"),"V",IF('Création champs PV'!AX46="B1","B",IF('Création champs PV'!AX46="B2","B",IF('Création champs PV'!AX46="1a","1a","")))))</f>
        <v/>
      </c>
      <c r="AY44" s="27" t="str">
        <f>IF('Création champs PV'!AY46=1,1,IF(OR('Création champs PV'!AY46="V1",'Création champs PV'!AY46="V2"),"V",IF('Création champs PV'!AY46="B1","B",IF('Création champs PV'!AY46="B2","B",IF('Création champs PV'!AY46="1a","1a","")))))</f>
        <v/>
      </c>
      <c r="AZ44" s="27" t="str">
        <f>IF('Création champs PV'!AZ46=1,1,IF(OR('Création champs PV'!AZ46="V1",'Création champs PV'!AZ46="V2"),"V",IF('Création champs PV'!AZ46="B1","B",IF('Création champs PV'!AZ46="B2","B",IF('Création champs PV'!AZ46="1a","1a","")))))</f>
        <v/>
      </c>
      <c r="BA44" s="27" t="str">
        <f>IF('Création champs PV'!BA46=1,1,IF(OR('Création champs PV'!BA46="V1",'Création champs PV'!BA46="V2"),"V",IF('Création champs PV'!BA46="B1","B",IF('Création champs PV'!BA46="B2","B",IF('Création champs PV'!BA46="1a","1a","")))))</f>
        <v/>
      </c>
      <c r="BB44" s="27" t="str">
        <f>IF('Création champs PV'!BB46=1,1,IF(OR('Création champs PV'!BB46="V1",'Création champs PV'!BB46="V2"),"V",IF('Création champs PV'!BB46="B1","B",IF('Création champs PV'!BB46="B2","B",IF('Création champs PV'!BB46="1a","1a","")))))</f>
        <v/>
      </c>
      <c r="BC44" s="27" t="str">
        <f>IF('Création champs PV'!BC46=1,1,IF(OR('Création champs PV'!BC46="V1",'Création champs PV'!BC46="V2"),"V",IF('Création champs PV'!BC46="B1","B",IF('Création champs PV'!BC46="B2","B",IF('Création champs PV'!BC46="1a","1a","")))))</f>
        <v/>
      </c>
      <c r="BD44" s="27" t="str">
        <f>IF('Création champs PV'!BD46=1,1,IF(OR('Création champs PV'!BD46="V1",'Création champs PV'!BD46="V2"),"V",IF('Création champs PV'!BD46="B1","B",IF('Création champs PV'!BD46="B2","B",IF('Création champs PV'!BD46="1a","1a","")))))</f>
        <v/>
      </c>
      <c r="BE44" s="27" t="str">
        <f>IF('Création champs PV'!BE46=1,1,IF(OR('Création champs PV'!BE46="V1",'Création champs PV'!BE46="V2"),"V",IF('Création champs PV'!BE46="B1","B",IF('Création champs PV'!BE46="B2","B",IF('Création champs PV'!BE46="1a","1a","")))))</f>
        <v/>
      </c>
      <c r="BF44" s="27" t="str">
        <f>IF('Création champs PV'!BF46=1,1,IF(OR('Création champs PV'!BF46="V1",'Création champs PV'!BF46="V2"),"V",IF('Création champs PV'!BF46="B1","B",IF('Création champs PV'!BF46="B2","B",IF('Création champs PV'!BF46="1a","1a","")))))</f>
        <v/>
      </c>
      <c r="BG44" s="27" t="str">
        <f>IF('Création champs PV'!BG46=1,1,IF(OR('Création champs PV'!BG46="V1",'Création champs PV'!BG46="V2"),"V",IF('Création champs PV'!BG46="B1","B",IF('Création champs PV'!BG46="B2","B",IF('Création champs PV'!BG46="1a","1a","")))))</f>
        <v/>
      </c>
      <c r="BH44" s="27" t="str">
        <f>IF('Création champs PV'!BH46=1,1,IF(OR('Création champs PV'!BH46="V1",'Création champs PV'!BH46="V2"),"V",IF('Création champs PV'!BH46="B1","B",IF('Création champs PV'!BH46="B2","B",IF('Création champs PV'!BH46="1a","1a","")))))</f>
        <v/>
      </c>
      <c r="BI44" s="27" t="str">
        <f>IF('Création champs PV'!BI46=1,1,IF(OR('Création champs PV'!BI46="V1",'Création champs PV'!BI46="V2"),"V",IF('Création champs PV'!BI46="B1","B",IF('Création champs PV'!BI46="B2","B",IF('Création champs PV'!BI46="1a","1a","")))))</f>
        <v/>
      </c>
      <c r="BJ44" s="27" t="str">
        <f>IF('Création champs PV'!BJ46=1,1,IF(OR('Création champs PV'!BJ46="V1",'Création champs PV'!BJ46="V2"),"V",IF('Création champs PV'!BJ46="B1","B",IF('Création champs PV'!BJ46="B2","B",IF('Création champs PV'!BJ46="1a","1a","")))))</f>
        <v/>
      </c>
      <c r="BK44" s="27" t="str">
        <f>IF('Création champs PV'!BK46=1,1,IF(OR('Création champs PV'!BK46="V1",'Création champs PV'!BK46="V2"),"V",IF('Création champs PV'!BK46="B1","B",IF('Création champs PV'!BK46="B2","B",IF('Création champs PV'!BK46="1a","1a","")))))</f>
        <v/>
      </c>
      <c r="BL44" s="27" t="str">
        <f>IF('Création champs PV'!BL46=1,1,IF(OR('Création champs PV'!BL46="V1",'Création champs PV'!BL46="V2"),"V",IF('Création champs PV'!BL46="B1","B",IF('Création champs PV'!BL46="B2","B",IF('Création champs PV'!BL46="1a","1a","")))))</f>
        <v/>
      </c>
      <c r="BM44" s="27" t="str">
        <f>IF('Création champs PV'!BM46=1,1,IF(OR('Création champs PV'!BM46="V1",'Création champs PV'!BM46="V2"),"V",IF('Création champs PV'!BM46="B1","B",IF('Création champs PV'!BM46="B2","B",IF('Création champs PV'!BM46="1a","1a","")))))</f>
        <v/>
      </c>
      <c r="BN44" s="27" t="str">
        <f>IF('Création champs PV'!BN46=1,1,IF(OR('Création champs PV'!BN46="V1",'Création champs PV'!BN46="V2"),"V",IF('Création champs PV'!BN46="B1","B",IF('Création champs PV'!BN46="B2","B",IF('Création champs PV'!BN46="1a","1a","")))))</f>
        <v/>
      </c>
      <c r="BO44" s="27" t="str">
        <f>IF('Création champs PV'!BO46=1,1,IF(OR('Création champs PV'!BO46="V1",'Création champs PV'!BO46="V2"),"V",IF('Création champs PV'!BO46="B1","B",IF('Création champs PV'!BO46="B2","B",IF('Création champs PV'!BO46="1a","1a","")))))</f>
        <v/>
      </c>
      <c r="BP44" s="27" t="str">
        <f>IF('Création champs PV'!BP46=1,1,IF(OR('Création champs PV'!BP46="V1",'Création champs PV'!BP46="V2"),"V",IF('Création champs PV'!BP46="B1","B",IF('Création champs PV'!BP46="B2","B",IF('Création champs PV'!BP46="1a","1a","")))))</f>
        <v/>
      </c>
      <c r="BQ44" s="27" t="str">
        <f>IF('Création champs PV'!BQ46=1,1,IF(OR('Création champs PV'!BQ46="V1",'Création champs PV'!BQ46="V2"),"V",IF('Création champs PV'!BQ46="B1","B",IF('Création champs PV'!BQ46="B2","B",IF('Création champs PV'!BQ46="1a","1a","")))))</f>
        <v/>
      </c>
      <c r="BR44" s="27" t="str">
        <f>IF('Création champs PV'!BR46=1,1,IF(OR('Création champs PV'!BR46="V1",'Création champs PV'!BR46="V2"),"V",IF('Création champs PV'!BR46="B1","B",IF('Création champs PV'!BR46="B2","B",IF('Création champs PV'!BR46="1a","1a","")))))</f>
        <v/>
      </c>
      <c r="BS44" s="27" t="str">
        <f>IF('Création champs PV'!BS46=1,1,IF(OR('Création champs PV'!BS46="V1",'Création champs PV'!BS46="V2"),"V",IF('Création champs PV'!BS46="B1","B",IF('Création champs PV'!BS46="B2","B",IF('Création champs PV'!BS46="1a","1a","")))))</f>
        <v/>
      </c>
      <c r="BT44" s="27" t="str">
        <f>IF('Création champs PV'!BT46=1,1,IF(OR('Création champs PV'!BT46="V1",'Création champs PV'!BT46="V2"),"V",IF('Création champs PV'!BT46="B1","B",IF('Création champs PV'!BT46="B2","B",IF('Création champs PV'!BT46="1a","1a","")))))</f>
        <v/>
      </c>
      <c r="BU44" s="27" t="str">
        <f>IF('Création champs PV'!BU46=1,1,IF(OR('Création champs PV'!BU46="V1",'Création champs PV'!BU46="V2"),"V",IF('Création champs PV'!BU46="B1","B",IF('Création champs PV'!BU46="B2","B",IF('Création champs PV'!BU46="1a","1a","")))))</f>
        <v/>
      </c>
      <c r="BV44" s="27" t="str">
        <f>IF('Création champs PV'!BV46=1,1,IF(OR('Création champs PV'!BV46="V1",'Création champs PV'!BV46="V2"),"V",IF('Création champs PV'!BV46="B1","B",IF('Création champs PV'!BV46="B2","B",IF('Création champs PV'!BV46="1a","1a","")))))</f>
        <v/>
      </c>
      <c r="BW44" s="27" t="str">
        <f>IF('Création champs PV'!BW46=1,1,IF(OR('Création champs PV'!BW46="V1",'Création champs PV'!BW46="V2"),"V",IF('Création champs PV'!BW46="B1","B",IF('Création champs PV'!BW46="B2","B",IF('Création champs PV'!BW46="1a","1a","")))))</f>
        <v/>
      </c>
      <c r="BX44" s="27" t="str">
        <f>IF('Création champs PV'!BX46=1,1,IF(OR('Création champs PV'!BX46="V1",'Création champs PV'!BX46="V2"),"V",IF('Création champs PV'!BX46="B1","B",IF('Création champs PV'!BX46="B2","B",IF('Création champs PV'!BX46="1a","1a","")))))</f>
        <v/>
      </c>
      <c r="BY44" s="27" t="str">
        <f>IF('Création champs PV'!BY46=1,1,IF(OR('Création champs PV'!BY46="V1",'Création champs PV'!BY46="V2"),"V",IF('Création champs PV'!BY46="B1","B",IF('Création champs PV'!BY46="B2","B",IF('Création champs PV'!BY46="1a","1a","")))))</f>
        <v/>
      </c>
      <c r="BZ44" s="27" t="str">
        <f>IF('Création champs PV'!BZ46=1,1,IF(OR('Création champs PV'!BZ46="V1",'Création champs PV'!BZ46="V2"),"V",IF('Création champs PV'!BZ46="B1","B",IF('Création champs PV'!BZ46="B2","B",IF('Création champs PV'!BZ46="1a","1a","")))))</f>
        <v/>
      </c>
      <c r="CA44" s="27" t="str">
        <f>IF('Création champs PV'!CA46=1,1,IF(OR('Création champs PV'!CA46="V1",'Création champs PV'!CA46="V2"),"V",IF('Création champs PV'!CA46="B1","B",IF('Création champs PV'!CA46="B2","B",IF('Création champs PV'!CA46="1a","1a","")))))</f>
        <v/>
      </c>
      <c r="CB44" s="27" t="str">
        <f>IF('Création champs PV'!CB46=1,1,IF(OR('Création champs PV'!CB46="V1",'Création champs PV'!CB46="V2"),"V",IF('Création champs PV'!CB46="B1","B",IF('Création champs PV'!CB46="B2","B",IF('Création champs PV'!CB46="1a","1a","")))))</f>
        <v/>
      </c>
      <c r="CC44" s="27" t="str">
        <f>IF('Création champs PV'!CC46=1,1,IF(OR('Création champs PV'!CC46="V1",'Création champs PV'!CC46="V2"),"V",IF('Création champs PV'!CC46="B1","B",IF('Création champs PV'!CC46="B2","B",IF('Création champs PV'!CC46="1a","1a","")))))</f>
        <v/>
      </c>
      <c r="CD44" s="27" t="str">
        <f>IF('Création champs PV'!CD46=1,1,IF(OR('Création champs PV'!CD46="V1",'Création champs PV'!CD46="V2"),"V",IF('Création champs PV'!CD46="B1","B",IF('Création champs PV'!CD46="B2","B",IF('Création champs PV'!CD46="1a","1a","")))))</f>
        <v/>
      </c>
      <c r="CE44" s="27" t="str">
        <f>IF('Création champs PV'!CE46=1,1,IF(OR('Création champs PV'!CE46="V1",'Création champs PV'!CE46="V2"),"V",IF('Création champs PV'!CE46="B1","B",IF('Création champs PV'!CE46="B2","B",IF('Création champs PV'!CE46="1a","1a","")))))</f>
        <v/>
      </c>
      <c r="CF44" s="27" t="str">
        <f>IF('Création champs PV'!CF46=1,1,IF(OR('Création champs PV'!CF46="V1",'Création champs PV'!CF46="V2"),"V",IF('Création champs PV'!CF46="B1","B",IF('Création champs PV'!CF46="B2","B",IF('Création champs PV'!CF46="1a","1a","")))))</f>
        <v/>
      </c>
      <c r="CG44" s="27" t="str">
        <f>IF('Création champs PV'!CG46=1,1,IF(OR('Création champs PV'!CG46="V1",'Création champs PV'!CG46="V2"),"V",IF('Création champs PV'!CG46="B1","B",IF('Création champs PV'!CG46="B2","B",IF('Création champs PV'!CG46="1a","1a","")))))</f>
        <v/>
      </c>
      <c r="CH44" s="27" t="str">
        <f>IF('Création champs PV'!CH46=1,1,IF(OR('Création champs PV'!CH46="V1",'Création champs PV'!CH46="V2"),"V",IF('Création champs PV'!CH46="B1","B",IF('Création champs PV'!CH46="B2","B",IF('Création champs PV'!CH46="1a","1a","")))))</f>
        <v/>
      </c>
      <c r="CI44" s="27" t="str">
        <f>IF('Création champs PV'!CI46=1,1,IF(OR('Création champs PV'!CI46="V1",'Création champs PV'!CI46="V2"),"V",IF('Création champs PV'!CI46="B1","B",IF('Création champs PV'!CI46="B2","B",IF('Création champs PV'!CI46="1a","1a","")))))</f>
        <v/>
      </c>
      <c r="CJ44" s="27" t="str">
        <f>IF('Création champs PV'!CJ46=1,1,IF(OR('Création champs PV'!CJ46="V1",'Création champs PV'!CJ46="V2"),"V",IF('Création champs PV'!CJ46="B1","B",IF('Création champs PV'!CJ46="B2","B",IF('Création champs PV'!CJ46="1a","1a","")))))</f>
        <v/>
      </c>
      <c r="CK44" s="27" t="str">
        <f>IF('Création champs PV'!CK46=1,1,IF(OR('Création champs PV'!CK46="V1",'Création champs PV'!CK46="V2"),"V",IF('Création champs PV'!CK46="B1","B",IF('Création champs PV'!CK46="B2","B",IF('Création champs PV'!CK46="1a","1a","")))))</f>
        <v/>
      </c>
      <c r="CL44" s="27" t="str">
        <f>IF('Création champs PV'!CL46=1,1,IF(OR('Création champs PV'!CL46="V1",'Création champs PV'!CL46="V2"),"V",IF('Création champs PV'!CL46="B1","B",IF('Création champs PV'!CL46="B2","B",IF('Création champs PV'!CL46="1a","1a","")))))</f>
        <v/>
      </c>
      <c r="CM44" s="27" t="str">
        <f>IF('Création champs PV'!CM46=1,1,IF(OR('Création champs PV'!CM46="V1",'Création champs PV'!CM46="V2"),"V",IF('Création champs PV'!CM46="B1","B",IF('Création champs PV'!CM46="B2","B",IF('Création champs PV'!CM46="1a","1a","")))))</f>
        <v/>
      </c>
      <c r="CN44" s="27" t="str">
        <f>IF('Création champs PV'!CN46=1,1,IF(OR('Création champs PV'!CN46="V1",'Création champs PV'!CN46="V2"),"V",IF('Création champs PV'!CN46="B1","B",IF('Création champs PV'!CN46="B2","B",IF('Création champs PV'!CN46="1a","1a","")))))</f>
        <v/>
      </c>
      <c r="CO44" s="27" t="str">
        <f>IF('Création champs PV'!CO46=1,1,IF(OR('Création champs PV'!CO46="V1",'Création champs PV'!CO46="V2"),"V",IF('Création champs PV'!CO46="B1","B",IF('Création champs PV'!CO46="B2","B",IF('Création champs PV'!CO46="1a","1a","")))))</f>
        <v/>
      </c>
      <c r="CP44" s="27" t="str">
        <f>IF('Création champs PV'!CP46=1,1,IF(OR('Création champs PV'!CP46="V1",'Création champs PV'!CP46="V2"),"V",IF('Création champs PV'!CP46="B1","B",IF('Création champs PV'!CP46="B2","B",IF('Création champs PV'!CP46="1a","1a","")))))</f>
        <v/>
      </c>
      <c r="CQ44" s="27" t="str">
        <f>IF('Création champs PV'!CQ46=1,1,IF(OR('Création champs PV'!CQ46="V1",'Création champs PV'!CQ46="V2"),"V",IF('Création champs PV'!CQ46="B1","B",IF('Création champs PV'!CQ46="B2","B",IF('Création champs PV'!CQ46="1a","1a","")))))</f>
        <v/>
      </c>
      <c r="CR44" s="27" t="str">
        <f>IF('Création champs PV'!CR46=1,1,IF(OR('Création champs PV'!CR46="V1",'Création champs PV'!CR46="V2"),"V",IF('Création champs PV'!CR46="B1","B",IF('Création champs PV'!CR46="B2","B",IF('Création champs PV'!CR46="1a","1a","")))))</f>
        <v/>
      </c>
      <c r="CS44" s="27" t="str">
        <f>IF('Création champs PV'!CS46=1,1,IF(OR('Création champs PV'!CS46="V1",'Création champs PV'!CS46="V2"),"V",IF('Création champs PV'!CS46="B1","B",IF('Création champs PV'!CS46="B2","B",IF('Création champs PV'!CS46="1a","1a","")))))</f>
        <v/>
      </c>
      <c r="CT44" s="27" t="str">
        <f>IF('Création champs PV'!CT46=1,1,IF(OR('Création champs PV'!CT46="V1",'Création champs PV'!CT46="V2"),"V",IF('Création champs PV'!CT46="B1","B",IF('Création champs PV'!CT46="B2","B",IF('Création champs PV'!CT46="1a","1a","")))))</f>
        <v/>
      </c>
      <c r="CU44" s="27" t="str">
        <f>IF('Création champs PV'!CU46=1,1,IF(OR('Création champs PV'!CU46="V1",'Création champs PV'!CU46="V2"),"V",IF('Création champs PV'!CU46="B1","B",IF('Création champs PV'!CU46="B2","B",IF('Création champs PV'!CU46="1a","1a","")))))</f>
        <v/>
      </c>
      <c r="CV44" s="27" t="str">
        <f>IF('Création champs PV'!CV46=1,1,IF(OR('Création champs PV'!CV46="V1",'Création champs PV'!CV46="V2"),"V",IF('Création champs PV'!CV46="B1","B",IF('Création champs PV'!CV46="B2","B",IF('Création champs PV'!CV46="1a","1a","")))))</f>
        <v/>
      </c>
      <c r="CW44" s="27" t="str">
        <f>IF('Création champs PV'!CW46=1,1,IF(OR('Création champs PV'!CW46="V1",'Création champs PV'!CW46="V2"),"V",IF('Création champs PV'!CW46="B1","B",IF('Création champs PV'!CW46="B2","B",IF('Création champs PV'!CW46="1a","1a","")))))</f>
        <v/>
      </c>
      <c r="CX44" s="27" t="str">
        <f>IF('Création champs PV'!CX46=1,1,IF(OR('Création champs PV'!CX46="V1",'Création champs PV'!CX46="V2"),"V",IF('Création champs PV'!CX46="B1","B",IF('Création champs PV'!CX46="B2","B",IF('Création champs PV'!CX46="1a","1a","")))))</f>
        <v/>
      </c>
      <c r="CY44" s="27" t="str">
        <f>IF('Création champs PV'!CY46=1,1,IF(OR('Création champs PV'!CY46="V1",'Création champs PV'!CY46="V2"),"V",IF('Création champs PV'!CY46="B1","B",IF('Création champs PV'!CY46="B2","B",IF('Création champs PV'!CY46="1a","1a","")))))</f>
        <v/>
      </c>
      <c r="CZ44" s="27" t="str">
        <f>IF('Création champs PV'!CZ46=1,1,IF(OR('Création champs PV'!CZ46="V1",'Création champs PV'!CZ46="V2"),"V",IF('Création champs PV'!CZ46="B1","B",IF('Création champs PV'!CZ46="B2","B",IF('Création champs PV'!CZ46="1a","1a","")))))</f>
        <v/>
      </c>
      <c r="DA44" s="27" t="str">
        <f>IF('Création champs PV'!DA46=1,1,IF(OR('Création champs PV'!DA46="V1",'Création champs PV'!DA46="V2"),"V",IF('Création champs PV'!DA46="B1","B",IF('Création champs PV'!DA46="B2","B",IF('Création champs PV'!DA46="1a","1a","")))))</f>
        <v/>
      </c>
      <c r="DB44" s="27" t="str">
        <f>IF('Création champs PV'!DB46=1,1,IF(OR('Création champs PV'!DB46="V1",'Création champs PV'!DB46="V2"),"V",IF('Création champs PV'!DB46="B1","B",IF('Création champs PV'!DB46="B2","B",IF('Création champs PV'!DB46="1a","1a","")))))</f>
        <v/>
      </c>
      <c r="DC44" s="27" t="str">
        <f>IF('Création champs PV'!DC46=1,1,IF(OR('Création champs PV'!DC46="V1",'Création champs PV'!DC46="V2"),"V",IF('Création champs PV'!DC46="B1","B",IF('Création champs PV'!DC46="B2","B",IF('Création champs PV'!DC46="1a","1a","")))))</f>
        <v/>
      </c>
      <c r="DD44" s="28" t="str">
        <f>IF('Création champs PV'!DD46=1,1,IF(OR('Création champs PV'!DD46="V1",'Création champs PV'!DD46="V2"),"V",IF('Création champs PV'!DD46="B1","B",IF('Création champs PV'!DD46="B2","B",IF('Création champs PV'!DD46="1a","1a","")))))</f>
        <v/>
      </c>
      <c r="DE44" s="37"/>
    </row>
    <row r="45" spans="2:109" ht="21" customHeight="1" x14ac:dyDescent="0.25">
      <c r="B45" s="36"/>
      <c r="C45" s="26" t="str">
        <f>IF('Création champs PV'!C47=1,1,IF(OR('Création champs PV'!C47="V1",'Création champs PV'!C47="V2"),"V",IF('Création champs PV'!C47="B1","B",IF('Création champs PV'!C47="B2","B",IF('Création champs PV'!C47="1a","1a","")))))</f>
        <v/>
      </c>
      <c r="D45" s="27" t="str">
        <f>IF('Création champs PV'!D47=1,1,IF(OR('Création champs PV'!D47="V1",'Création champs PV'!D47="V2"),"V",IF('Création champs PV'!D47="B1","B",IF('Création champs PV'!D47="B2","B",IF('Création champs PV'!D47="1a","1a","")))))</f>
        <v/>
      </c>
      <c r="E45" s="27" t="str">
        <f>IF('Création champs PV'!E47=1,1,IF(OR('Création champs PV'!E47="V1",'Création champs PV'!E47="V2"),"V",IF('Création champs PV'!E47="B1","B",IF('Création champs PV'!E47="B2","B",IF('Création champs PV'!E47="1a","1a","")))))</f>
        <v/>
      </c>
      <c r="F45" s="27" t="str">
        <f>IF('Création champs PV'!F47=1,1,IF(OR('Création champs PV'!F47="V1",'Création champs PV'!F47="V2"),"V",IF('Création champs PV'!F47="B1","B",IF('Création champs PV'!F47="B2","B",IF('Création champs PV'!F47="1a","1a","")))))</f>
        <v/>
      </c>
      <c r="G45" s="27" t="str">
        <f>IF('Création champs PV'!G47=1,1,IF(OR('Création champs PV'!G47="V1",'Création champs PV'!G47="V2"),"V",IF('Création champs PV'!G47="B1","B",IF('Création champs PV'!G47="B2","B",IF('Création champs PV'!G47="1a","1a","")))))</f>
        <v/>
      </c>
      <c r="H45" s="27" t="str">
        <f>IF('Création champs PV'!H47=1,1,IF(OR('Création champs PV'!H47="V1",'Création champs PV'!H47="V2"),"V",IF('Création champs PV'!H47="B1","B",IF('Création champs PV'!H47="B2","B",IF('Création champs PV'!H47="1a","1a","")))))</f>
        <v/>
      </c>
      <c r="I45" s="27" t="str">
        <f>IF('Création champs PV'!I47=1,1,IF(OR('Création champs PV'!I47="V1",'Création champs PV'!I47="V2"),"V",IF('Création champs PV'!I47="B1","B",IF('Création champs PV'!I47="B2","B",IF('Création champs PV'!I47="1a","1a","")))))</f>
        <v/>
      </c>
      <c r="J45" s="27" t="str">
        <f>IF('Création champs PV'!J47=1,1,IF(OR('Création champs PV'!J47="V1",'Création champs PV'!J47="V2"),"V",IF('Création champs PV'!J47="B1","B",IF('Création champs PV'!J47="B2","B",IF('Création champs PV'!J47="1a","1a","")))))</f>
        <v/>
      </c>
      <c r="K45" s="27" t="str">
        <f>IF('Création champs PV'!K47=1,1,IF(OR('Création champs PV'!K47="V1",'Création champs PV'!K47="V2"),"V",IF('Création champs PV'!K47="B1","B",IF('Création champs PV'!K47="B2","B",IF('Création champs PV'!K47="1a","1a","")))))</f>
        <v/>
      </c>
      <c r="L45" s="27" t="str">
        <f>IF('Création champs PV'!L47=1,1,IF(OR('Création champs PV'!L47="V1",'Création champs PV'!L47="V2"),"V",IF('Création champs PV'!L47="B1","B",IF('Création champs PV'!L47="B2","B",IF('Création champs PV'!L47="1a","1a","")))))</f>
        <v/>
      </c>
      <c r="M45" s="27" t="str">
        <f>IF('Création champs PV'!M47=1,1,IF(OR('Création champs PV'!M47="V1",'Création champs PV'!M47="V2"),"V",IF('Création champs PV'!M47="B1","B",IF('Création champs PV'!M47="B2","B",IF('Création champs PV'!M47="1a","1a","")))))</f>
        <v/>
      </c>
      <c r="N45" s="27" t="str">
        <f>IF('Création champs PV'!N47=1,1,IF(OR('Création champs PV'!N47="V1",'Création champs PV'!N47="V2"),"V",IF('Création champs PV'!N47="B1","B",IF('Création champs PV'!N47="B2","B",IF('Création champs PV'!N47="1a","1a","")))))</f>
        <v/>
      </c>
      <c r="O45" s="27" t="str">
        <f>IF('Création champs PV'!O47=1,1,IF(OR('Création champs PV'!O47="V1",'Création champs PV'!O47="V2"),"V",IF('Création champs PV'!O47="B1","B",IF('Création champs PV'!O47="B2","B",IF('Création champs PV'!O47="1a","1a","")))))</f>
        <v/>
      </c>
      <c r="P45" s="27" t="str">
        <f>IF('Création champs PV'!P47=1,1,IF(OR('Création champs PV'!P47="V1",'Création champs PV'!P47="V2"),"V",IF('Création champs PV'!P47="B1","B",IF('Création champs PV'!P47="B2","B",IF('Création champs PV'!P47="1a","1a","")))))</f>
        <v/>
      </c>
      <c r="Q45" s="27" t="str">
        <f>IF('Création champs PV'!Q47=1,1,IF(OR('Création champs PV'!Q47="V1",'Création champs PV'!Q47="V2"),"V",IF('Création champs PV'!Q47="B1","B",IF('Création champs PV'!Q47="B2","B",IF('Création champs PV'!Q47="1a","1a","")))))</f>
        <v/>
      </c>
      <c r="R45" s="27" t="str">
        <f>IF('Création champs PV'!R47=1,1,IF(OR('Création champs PV'!R47="V1",'Création champs PV'!R47="V2"),"V",IF('Création champs PV'!R47="B1","B",IF('Création champs PV'!R47="B2","B",IF('Création champs PV'!R47="1a","1a","")))))</f>
        <v/>
      </c>
      <c r="S45" s="27" t="str">
        <f>IF('Création champs PV'!S47=1,1,IF(OR('Création champs PV'!S47="V1",'Création champs PV'!S47="V2"),"V",IF('Création champs PV'!S47="B1","B",IF('Création champs PV'!S47="B2","B",IF('Création champs PV'!S47="1a","1a","")))))</f>
        <v/>
      </c>
      <c r="T45" s="27" t="str">
        <f>IF('Création champs PV'!T47=1,1,IF(OR('Création champs PV'!T47="V1",'Création champs PV'!T47="V2"),"V",IF('Création champs PV'!T47="B1","B",IF('Création champs PV'!T47="B2","B",IF('Création champs PV'!T47="1a","1a","")))))</f>
        <v/>
      </c>
      <c r="U45" s="27" t="str">
        <f>IF('Création champs PV'!U47=1,1,IF(OR('Création champs PV'!U47="V1",'Création champs PV'!U47="V2"),"V",IF('Création champs PV'!U47="B1","B",IF('Création champs PV'!U47="B2","B",IF('Création champs PV'!U47="1a","1a","")))))</f>
        <v/>
      </c>
      <c r="V45" s="27" t="str">
        <f>IF('Création champs PV'!V47=1,1,IF(OR('Création champs PV'!V47="V1",'Création champs PV'!V47="V2"),"V",IF('Création champs PV'!V47="B1","B",IF('Création champs PV'!V47="B2","B",IF('Création champs PV'!V47="1a","1a","")))))</f>
        <v/>
      </c>
      <c r="W45" s="27" t="str">
        <f>IF('Création champs PV'!W47=1,1,IF(OR('Création champs PV'!W47="V1",'Création champs PV'!W47="V2"),"V",IF('Création champs PV'!W47="B1","B",IF('Création champs PV'!W47="B2","B",IF('Création champs PV'!W47="1a","1a","")))))</f>
        <v/>
      </c>
      <c r="X45" s="27" t="str">
        <f>IF('Création champs PV'!X47=1,1,IF(OR('Création champs PV'!X47="V1",'Création champs PV'!X47="V2"),"V",IF('Création champs PV'!X47="B1","B",IF('Création champs PV'!X47="B2","B",IF('Création champs PV'!X47="1a","1a","")))))</f>
        <v/>
      </c>
      <c r="Y45" s="27" t="str">
        <f>IF('Création champs PV'!Y47=1,1,IF(OR('Création champs PV'!Y47="V1",'Création champs PV'!Y47="V2"),"V",IF('Création champs PV'!Y47="B1","B",IF('Création champs PV'!Y47="B2","B",IF('Création champs PV'!Y47="1a","1a","")))))</f>
        <v/>
      </c>
      <c r="Z45" s="27" t="str">
        <f>IF('Création champs PV'!Z47=1,1,IF(OR('Création champs PV'!Z47="V1",'Création champs PV'!Z47="V2"),"V",IF('Création champs PV'!Z47="B1","B",IF('Création champs PV'!Z47="B2","B",IF('Création champs PV'!Z47="1a","1a","")))))</f>
        <v/>
      </c>
      <c r="AA45" s="27" t="str">
        <f>IF('Création champs PV'!AA47=1,1,IF(OR('Création champs PV'!AA47="V1",'Création champs PV'!AA47="V2"),"V",IF('Création champs PV'!AA47="B1","B",IF('Création champs PV'!AA47="B2","B",IF('Création champs PV'!AA47="1a","1a","")))))</f>
        <v/>
      </c>
      <c r="AB45" s="27" t="str">
        <f>IF('Création champs PV'!AB47=1,1,IF(OR('Création champs PV'!AB47="V1",'Création champs PV'!AB47="V2"),"V",IF('Création champs PV'!AB47="B1","B",IF('Création champs PV'!AB47="B2","B",IF('Création champs PV'!AB47="1a","1a","")))))</f>
        <v/>
      </c>
      <c r="AC45" s="27" t="str">
        <f>IF('Création champs PV'!AC47=1,1,IF(OR('Création champs PV'!AC47="V1",'Création champs PV'!AC47="V2"),"V",IF('Création champs PV'!AC47="B1","B",IF('Création champs PV'!AC47="B2","B",IF('Création champs PV'!AC47="1a","1a","")))))</f>
        <v/>
      </c>
      <c r="AD45" s="27" t="str">
        <f>IF('Création champs PV'!AD47=1,1,IF(OR('Création champs PV'!AD47="V1",'Création champs PV'!AD47="V2"),"V",IF('Création champs PV'!AD47="B1","B",IF('Création champs PV'!AD47="B2","B",IF('Création champs PV'!AD47="1a","1a","")))))</f>
        <v/>
      </c>
      <c r="AE45" s="27" t="str">
        <f>IF('Création champs PV'!AE47=1,1,IF(OR('Création champs PV'!AE47="V1",'Création champs PV'!AE47="V2"),"V",IF('Création champs PV'!AE47="B1","B",IF('Création champs PV'!AE47="B2","B",IF('Création champs PV'!AE47="1a","1a","")))))</f>
        <v/>
      </c>
      <c r="AF45" s="27" t="str">
        <f>IF('Création champs PV'!AF47=1,1,IF(OR('Création champs PV'!AF47="V1",'Création champs PV'!AF47="V2"),"V",IF('Création champs PV'!AF47="B1","B",IF('Création champs PV'!AF47="B2","B",IF('Création champs PV'!AF47="1a","1a","")))))</f>
        <v/>
      </c>
      <c r="AG45" s="27" t="str">
        <f>IF('Création champs PV'!AG47=1,1,IF(OR('Création champs PV'!AG47="V1",'Création champs PV'!AG47="V2"),"V",IF('Création champs PV'!AG47="B1","B",IF('Création champs PV'!AG47="B2","B",IF('Création champs PV'!AG47="1a","1a","")))))</f>
        <v/>
      </c>
      <c r="AH45" s="27" t="str">
        <f>IF('Création champs PV'!AH47=1,1,IF(OR('Création champs PV'!AH47="V1",'Création champs PV'!AH47="V2"),"V",IF('Création champs PV'!AH47="B1","B",IF('Création champs PV'!AH47="B2","B",IF('Création champs PV'!AH47="1a","1a","")))))</f>
        <v/>
      </c>
      <c r="AI45" s="27" t="str">
        <f>IF('Création champs PV'!AI47=1,1,IF(OR('Création champs PV'!AI47="V1",'Création champs PV'!AI47="V2"),"V",IF('Création champs PV'!AI47="B1","B",IF('Création champs PV'!AI47="B2","B",IF('Création champs PV'!AI47="1a","1a","")))))</f>
        <v/>
      </c>
      <c r="AJ45" s="27" t="str">
        <f>IF('Création champs PV'!AJ47=1,1,IF(OR('Création champs PV'!AJ47="V1",'Création champs PV'!AJ47="V2"),"V",IF('Création champs PV'!AJ47="B1","B",IF('Création champs PV'!AJ47="B2","B",IF('Création champs PV'!AJ47="1a","1a","")))))</f>
        <v/>
      </c>
      <c r="AK45" s="27" t="str">
        <f>IF('Création champs PV'!AK47=1,1,IF(OR('Création champs PV'!AK47="V1",'Création champs PV'!AK47="V2"),"V",IF('Création champs PV'!AK47="B1","B",IF('Création champs PV'!AK47="B2","B",IF('Création champs PV'!AK47="1a","1a","")))))</f>
        <v/>
      </c>
      <c r="AL45" s="27" t="str">
        <f>IF('Création champs PV'!AL47=1,1,IF(OR('Création champs PV'!AL47="V1",'Création champs PV'!AL47="V2"),"V",IF('Création champs PV'!AL47="B1","B",IF('Création champs PV'!AL47="B2","B",IF('Création champs PV'!AL47="1a","1a","")))))</f>
        <v/>
      </c>
      <c r="AM45" s="27" t="str">
        <f>IF('Création champs PV'!AM47=1,1,IF(OR('Création champs PV'!AM47="V1",'Création champs PV'!AM47="V2"),"V",IF('Création champs PV'!AM47="B1","B",IF('Création champs PV'!AM47="B2","B",IF('Création champs PV'!AM47="1a","1a","")))))</f>
        <v/>
      </c>
      <c r="AN45" s="27" t="str">
        <f>IF('Création champs PV'!AN47=1,1,IF(OR('Création champs PV'!AN47="V1",'Création champs PV'!AN47="V2"),"V",IF('Création champs PV'!AN47="B1","B",IF('Création champs PV'!AN47="B2","B",IF('Création champs PV'!AN47="1a","1a","")))))</f>
        <v/>
      </c>
      <c r="AO45" s="27" t="str">
        <f>IF('Création champs PV'!AO47=1,1,IF(OR('Création champs PV'!AO47="V1",'Création champs PV'!AO47="V2"),"V",IF('Création champs PV'!AO47="B1","B",IF('Création champs PV'!AO47="B2","B",IF('Création champs PV'!AO47="1a","1a","")))))</f>
        <v/>
      </c>
      <c r="AP45" s="27" t="str">
        <f>IF('Création champs PV'!AP47=1,1,IF(OR('Création champs PV'!AP47="V1",'Création champs PV'!AP47="V2"),"V",IF('Création champs PV'!AP47="B1","B",IF('Création champs PV'!AP47="B2","B",IF('Création champs PV'!AP47="1a","1a","")))))</f>
        <v/>
      </c>
      <c r="AQ45" s="27" t="str">
        <f>IF('Création champs PV'!AQ47=1,1,IF(OR('Création champs PV'!AQ47="V1",'Création champs PV'!AQ47="V2"),"V",IF('Création champs PV'!AQ47="B1","B",IF('Création champs PV'!AQ47="B2","B",IF('Création champs PV'!AQ47="1a","1a","")))))</f>
        <v/>
      </c>
      <c r="AR45" s="27" t="str">
        <f>IF('Création champs PV'!AR47=1,1,IF(OR('Création champs PV'!AR47="V1",'Création champs PV'!AR47="V2"),"V",IF('Création champs PV'!AR47="B1","B",IF('Création champs PV'!AR47="B2","B",IF('Création champs PV'!AR47="1a","1a","")))))</f>
        <v/>
      </c>
      <c r="AS45" s="27" t="str">
        <f>IF('Création champs PV'!AS47=1,1,IF(OR('Création champs PV'!AS47="V1",'Création champs PV'!AS47="V2"),"V",IF('Création champs PV'!AS47="B1","B",IF('Création champs PV'!AS47="B2","B",IF('Création champs PV'!AS47="1a","1a","")))))</f>
        <v/>
      </c>
      <c r="AT45" s="27" t="str">
        <f>IF('Création champs PV'!AT47=1,1,IF(OR('Création champs PV'!AT47="V1",'Création champs PV'!AT47="V2"),"V",IF('Création champs PV'!AT47="B1","B",IF('Création champs PV'!AT47="B2","B",IF('Création champs PV'!AT47="1a","1a","")))))</f>
        <v/>
      </c>
      <c r="AU45" s="27" t="str">
        <f>IF('Création champs PV'!AU47=1,1,IF(OR('Création champs PV'!AU47="V1",'Création champs PV'!AU47="V2"),"V",IF('Création champs PV'!AU47="B1","B",IF('Création champs PV'!AU47="B2","B",IF('Création champs PV'!AU47="1a","1a","")))))</f>
        <v/>
      </c>
      <c r="AV45" s="27" t="str">
        <f>IF('Création champs PV'!AV47=1,1,IF(OR('Création champs PV'!AV47="V1",'Création champs PV'!AV47="V2"),"V",IF('Création champs PV'!AV47="B1","B",IF('Création champs PV'!AV47="B2","B",IF('Création champs PV'!AV47="1a","1a","")))))</f>
        <v/>
      </c>
      <c r="AW45" s="27" t="str">
        <f>IF('Création champs PV'!AW47=1,1,IF(OR('Création champs PV'!AW47="V1",'Création champs PV'!AW47="V2"),"V",IF('Création champs PV'!AW47="B1","B",IF('Création champs PV'!AW47="B2","B",IF('Création champs PV'!AW47="1a","1a","")))))</f>
        <v/>
      </c>
      <c r="AX45" s="27" t="str">
        <f>IF('Création champs PV'!AX47=1,1,IF(OR('Création champs PV'!AX47="V1",'Création champs PV'!AX47="V2"),"V",IF('Création champs PV'!AX47="B1","B",IF('Création champs PV'!AX47="B2","B",IF('Création champs PV'!AX47="1a","1a","")))))</f>
        <v/>
      </c>
      <c r="AY45" s="27" t="str">
        <f>IF('Création champs PV'!AY47=1,1,IF(OR('Création champs PV'!AY47="V1",'Création champs PV'!AY47="V2"),"V",IF('Création champs PV'!AY47="B1","B",IF('Création champs PV'!AY47="B2","B",IF('Création champs PV'!AY47="1a","1a","")))))</f>
        <v/>
      </c>
      <c r="AZ45" s="27" t="str">
        <f>IF('Création champs PV'!AZ47=1,1,IF(OR('Création champs PV'!AZ47="V1",'Création champs PV'!AZ47="V2"),"V",IF('Création champs PV'!AZ47="B1","B",IF('Création champs PV'!AZ47="B2","B",IF('Création champs PV'!AZ47="1a","1a","")))))</f>
        <v/>
      </c>
      <c r="BA45" s="27" t="str">
        <f>IF('Création champs PV'!BA47=1,1,IF(OR('Création champs PV'!BA47="V1",'Création champs PV'!BA47="V2"),"V",IF('Création champs PV'!BA47="B1","B",IF('Création champs PV'!BA47="B2","B",IF('Création champs PV'!BA47="1a","1a","")))))</f>
        <v/>
      </c>
      <c r="BB45" s="27" t="str">
        <f>IF('Création champs PV'!BB47=1,1,IF(OR('Création champs PV'!BB47="V1",'Création champs PV'!BB47="V2"),"V",IF('Création champs PV'!BB47="B1","B",IF('Création champs PV'!BB47="B2","B",IF('Création champs PV'!BB47="1a","1a","")))))</f>
        <v/>
      </c>
      <c r="BC45" s="27" t="str">
        <f>IF('Création champs PV'!BC47=1,1,IF(OR('Création champs PV'!BC47="V1",'Création champs PV'!BC47="V2"),"V",IF('Création champs PV'!BC47="B1","B",IF('Création champs PV'!BC47="B2","B",IF('Création champs PV'!BC47="1a","1a","")))))</f>
        <v/>
      </c>
      <c r="BD45" s="27" t="str">
        <f>IF('Création champs PV'!BD47=1,1,IF(OR('Création champs PV'!BD47="V1",'Création champs PV'!BD47="V2"),"V",IF('Création champs PV'!BD47="B1","B",IF('Création champs PV'!BD47="B2","B",IF('Création champs PV'!BD47="1a","1a","")))))</f>
        <v/>
      </c>
      <c r="BE45" s="27" t="str">
        <f>IF('Création champs PV'!BE47=1,1,IF(OR('Création champs PV'!BE47="V1",'Création champs PV'!BE47="V2"),"V",IF('Création champs PV'!BE47="B1","B",IF('Création champs PV'!BE47="B2","B",IF('Création champs PV'!BE47="1a","1a","")))))</f>
        <v/>
      </c>
      <c r="BF45" s="27" t="str">
        <f>IF('Création champs PV'!BF47=1,1,IF(OR('Création champs PV'!BF47="V1",'Création champs PV'!BF47="V2"),"V",IF('Création champs PV'!BF47="B1","B",IF('Création champs PV'!BF47="B2","B",IF('Création champs PV'!BF47="1a","1a","")))))</f>
        <v/>
      </c>
      <c r="BG45" s="27" t="str">
        <f>IF('Création champs PV'!BG47=1,1,IF(OR('Création champs PV'!BG47="V1",'Création champs PV'!BG47="V2"),"V",IF('Création champs PV'!BG47="B1","B",IF('Création champs PV'!BG47="B2","B",IF('Création champs PV'!BG47="1a","1a","")))))</f>
        <v/>
      </c>
      <c r="BH45" s="27" t="str">
        <f>IF('Création champs PV'!BH47=1,1,IF(OR('Création champs PV'!BH47="V1",'Création champs PV'!BH47="V2"),"V",IF('Création champs PV'!BH47="B1","B",IF('Création champs PV'!BH47="B2","B",IF('Création champs PV'!BH47="1a","1a","")))))</f>
        <v/>
      </c>
      <c r="BI45" s="27" t="str">
        <f>IF('Création champs PV'!BI47=1,1,IF(OR('Création champs PV'!BI47="V1",'Création champs PV'!BI47="V2"),"V",IF('Création champs PV'!BI47="B1","B",IF('Création champs PV'!BI47="B2","B",IF('Création champs PV'!BI47="1a","1a","")))))</f>
        <v/>
      </c>
      <c r="BJ45" s="27" t="str">
        <f>IF('Création champs PV'!BJ47=1,1,IF(OR('Création champs PV'!BJ47="V1",'Création champs PV'!BJ47="V2"),"V",IF('Création champs PV'!BJ47="B1","B",IF('Création champs PV'!BJ47="B2","B",IF('Création champs PV'!BJ47="1a","1a","")))))</f>
        <v/>
      </c>
      <c r="BK45" s="27" t="str">
        <f>IF('Création champs PV'!BK47=1,1,IF(OR('Création champs PV'!BK47="V1",'Création champs PV'!BK47="V2"),"V",IF('Création champs PV'!BK47="B1","B",IF('Création champs PV'!BK47="B2","B",IF('Création champs PV'!BK47="1a","1a","")))))</f>
        <v/>
      </c>
      <c r="BL45" s="27" t="str">
        <f>IF('Création champs PV'!BL47=1,1,IF(OR('Création champs PV'!BL47="V1",'Création champs PV'!BL47="V2"),"V",IF('Création champs PV'!BL47="B1","B",IF('Création champs PV'!BL47="B2","B",IF('Création champs PV'!BL47="1a","1a","")))))</f>
        <v/>
      </c>
      <c r="BM45" s="27" t="str">
        <f>IF('Création champs PV'!BM47=1,1,IF(OR('Création champs PV'!BM47="V1",'Création champs PV'!BM47="V2"),"V",IF('Création champs PV'!BM47="B1","B",IF('Création champs PV'!BM47="B2","B",IF('Création champs PV'!BM47="1a","1a","")))))</f>
        <v/>
      </c>
      <c r="BN45" s="27" t="str">
        <f>IF('Création champs PV'!BN47=1,1,IF(OR('Création champs PV'!BN47="V1",'Création champs PV'!BN47="V2"),"V",IF('Création champs PV'!BN47="B1","B",IF('Création champs PV'!BN47="B2","B",IF('Création champs PV'!BN47="1a","1a","")))))</f>
        <v/>
      </c>
      <c r="BO45" s="27" t="str">
        <f>IF('Création champs PV'!BO47=1,1,IF(OR('Création champs PV'!BO47="V1",'Création champs PV'!BO47="V2"),"V",IF('Création champs PV'!BO47="B1","B",IF('Création champs PV'!BO47="B2","B",IF('Création champs PV'!BO47="1a","1a","")))))</f>
        <v/>
      </c>
      <c r="BP45" s="27" t="str">
        <f>IF('Création champs PV'!BP47=1,1,IF(OR('Création champs PV'!BP47="V1",'Création champs PV'!BP47="V2"),"V",IF('Création champs PV'!BP47="B1","B",IF('Création champs PV'!BP47="B2","B",IF('Création champs PV'!BP47="1a","1a","")))))</f>
        <v/>
      </c>
      <c r="BQ45" s="27" t="str">
        <f>IF('Création champs PV'!BQ47=1,1,IF(OR('Création champs PV'!BQ47="V1",'Création champs PV'!BQ47="V2"),"V",IF('Création champs PV'!BQ47="B1","B",IF('Création champs PV'!BQ47="B2","B",IF('Création champs PV'!BQ47="1a","1a","")))))</f>
        <v/>
      </c>
      <c r="BR45" s="27" t="str">
        <f>IF('Création champs PV'!BR47=1,1,IF(OR('Création champs PV'!BR47="V1",'Création champs PV'!BR47="V2"),"V",IF('Création champs PV'!BR47="B1","B",IF('Création champs PV'!BR47="B2","B",IF('Création champs PV'!BR47="1a","1a","")))))</f>
        <v/>
      </c>
      <c r="BS45" s="27" t="str">
        <f>IF('Création champs PV'!BS47=1,1,IF(OR('Création champs PV'!BS47="V1",'Création champs PV'!BS47="V2"),"V",IF('Création champs PV'!BS47="B1","B",IF('Création champs PV'!BS47="B2","B",IF('Création champs PV'!BS47="1a","1a","")))))</f>
        <v/>
      </c>
      <c r="BT45" s="27" t="str">
        <f>IF('Création champs PV'!BT47=1,1,IF(OR('Création champs PV'!BT47="V1",'Création champs PV'!BT47="V2"),"V",IF('Création champs PV'!BT47="B1","B",IF('Création champs PV'!BT47="B2","B",IF('Création champs PV'!BT47="1a","1a","")))))</f>
        <v/>
      </c>
      <c r="BU45" s="27" t="str">
        <f>IF('Création champs PV'!BU47=1,1,IF(OR('Création champs PV'!BU47="V1",'Création champs PV'!BU47="V2"),"V",IF('Création champs PV'!BU47="B1","B",IF('Création champs PV'!BU47="B2","B",IF('Création champs PV'!BU47="1a","1a","")))))</f>
        <v/>
      </c>
      <c r="BV45" s="27" t="str">
        <f>IF('Création champs PV'!BV47=1,1,IF(OR('Création champs PV'!BV47="V1",'Création champs PV'!BV47="V2"),"V",IF('Création champs PV'!BV47="B1","B",IF('Création champs PV'!BV47="B2","B",IF('Création champs PV'!BV47="1a","1a","")))))</f>
        <v/>
      </c>
      <c r="BW45" s="27" t="str">
        <f>IF('Création champs PV'!BW47=1,1,IF(OR('Création champs PV'!BW47="V1",'Création champs PV'!BW47="V2"),"V",IF('Création champs PV'!BW47="B1","B",IF('Création champs PV'!BW47="B2","B",IF('Création champs PV'!BW47="1a","1a","")))))</f>
        <v/>
      </c>
      <c r="BX45" s="27" t="str">
        <f>IF('Création champs PV'!BX47=1,1,IF(OR('Création champs PV'!BX47="V1",'Création champs PV'!BX47="V2"),"V",IF('Création champs PV'!BX47="B1","B",IF('Création champs PV'!BX47="B2","B",IF('Création champs PV'!BX47="1a","1a","")))))</f>
        <v/>
      </c>
      <c r="BY45" s="27" t="str">
        <f>IF('Création champs PV'!BY47=1,1,IF(OR('Création champs PV'!BY47="V1",'Création champs PV'!BY47="V2"),"V",IF('Création champs PV'!BY47="B1","B",IF('Création champs PV'!BY47="B2","B",IF('Création champs PV'!BY47="1a","1a","")))))</f>
        <v/>
      </c>
      <c r="BZ45" s="27" t="str">
        <f>IF('Création champs PV'!BZ47=1,1,IF(OR('Création champs PV'!BZ47="V1",'Création champs PV'!BZ47="V2"),"V",IF('Création champs PV'!BZ47="B1","B",IF('Création champs PV'!BZ47="B2","B",IF('Création champs PV'!BZ47="1a","1a","")))))</f>
        <v/>
      </c>
      <c r="CA45" s="27" t="str">
        <f>IF('Création champs PV'!CA47=1,1,IF(OR('Création champs PV'!CA47="V1",'Création champs PV'!CA47="V2"),"V",IF('Création champs PV'!CA47="B1","B",IF('Création champs PV'!CA47="B2","B",IF('Création champs PV'!CA47="1a","1a","")))))</f>
        <v/>
      </c>
      <c r="CB45" s="27" t="str">
        <f>IF('Création champs PV'!CB47=1,1,IF(OR('Création champs PV'!CB47="V1",'Création champs PV'!CB47="V2"),"V",IF('Création champs PV'!CB47="B1","B",IF('Création champs PV'!CB47="B2","B",IF('Création champs PV'!CB47="1a","1a","")))))</f>
        <v/>
      </c>
      <c r="CC45" s="27" t="str">
        <f>IF('Création champs PV'!CC47=1,1,IF(OR('Création champs PV'!CC47="V1",'Création champs PV'!CC47="V2"),"V",IF('Création champs PV'!CC47="B1","B",IF('Création champs PV'!CC47="B2","B",IF('Création champs PV'!CC47="1a","1a","")))))</f>
        <v/>
      </c>
      <c r="CD45" s="27" t="str">
        <f>IF('Création champs PV'!CD47=1,1,IF(OR('Création champs PV'!CD47="V1",'Création champs PV'!CD47="V2"),"V",IF('Création champs PV'!CD47="B1","B",IF('Création champs PV'!CD47="B2","B",IF('Création champs PV'!CD47="1a","1a","")))))</f>
        <v/>
      </c>
      <c r="CE45" s="27" t="str">
        <f>IF('Création champs PV'!CE47=1,1,IF(OR('Création champs PV'!CE47="V1",'Création champs PV'!CE47="V2"),"V",IF('Création champs PV'!CE47="B1","B",IF('Création champs PV'!CE47="B2","B",IF('Création champs PV'!CE47="1a","1a","")))))</f>
        <v/>
      </c>
      <c r="CF45" s="27" t="str">
        <f>IF('Création champs PV'!CF47=1,1,IF(OR('Création champs PV'!CF47="V1",'Création champs PV'!CF47="V2"),"V",IF('Création champs PV'!CF47="B1","B",IF('Création champs PV'!CF47="B2","B",IF('Création champs PV'!CF47="1a","1a","")))))</f>
        <v/>
      </c>
      <c r="CG45" s="27" t="str">
        <f>IF('Création champs PV'!CG47=1,1,IF(OR('Création champs PV'!CG47="V1",'Création champs PV'!CG47="V2"),"V",IF('Création champs PV'!CG47="B1","B",IF('Création champs PV'!CG47="B2","B",IF('Création champs PV'!CG47="1a","1a","")))))</f>
        <v/>
      </c>
      <c r="CH45" s="27" t="str">
        <f>IF('Création champs PV'!CH47=1,1,IF(OR('Création champs PV'!CH47="V1",'Création champs PV'!CH47="V2"),"V",IF('Création champs PV'!CH47="B1","B",IF('Création champs PV'!CH47="B2","B",IF('Création champs PV'!CH47="1a","1a","")))))</f>
        <v/>
      </c>
      <c r="CI45" s="27" t="str">
        <f>IF('Création champs PV'!CI47=1,1,IF(OR('Création champs PV'!CI47="V1",'Création champs PV'!CI47="V2"),"V",IF('Création champs PV'!CI47="B1","B",IF('Création champs PV'!CI47="B2","B",IF('Création champs PV'!CI47="1a","1a","")))))</f>
        <v/>
      </c>
      <c r="CJ45" s="27" t="str">
        <f>IF('Création champs PV'!CJ47=1,1,IF(OR('Création champs PV'!CJ47="V1",'Création champs PV'!CJ47="V2"),"V",IF('Création champs PV'!CJ47="B1","B",IF('Création champs PV'!CJ47="B2","B",IF('Création champs PV'!CJ47="1a","1a","")))))</f>
        <v/>
      </c>
      <c r="CK45" s="27" t="str">
        <f>IF('Création champs PV'!CK47=1,1,IF(OR('Création champs PV'!CK47="V1",'Création champs PV'!CK47="V2"),"V",IF('Création champs PV'!CK47="B1","B",IF('Création champs PV'!CK47="B2","B",IF('Création champs PV'!CK47="1a","1a","")))))</f>
        <v/>
      </c>
      <c r="CL45" s="27" t="str">
        <f>IF('Création champs PV'!CL47=1,1,IF(OR('Création champs PV'!CL47="V1",'Création champs PV'!CL47="V2"),"V",IF('Création champs PV'!CL47="B1","B",IF('Création champs PV'!CL47="B2","B",IF('Création champs PV'!CL47="1a","1a","")))))</f>
        <v/>
      </c>
      <c r="CM45" s="27" t="str">
        <f>IF('Création champs PV'!CM47=1,1,IF(OR('Création champs PV'!CM47="V1",'Création champs PV'!CM47="V2"),"V",IF('Création champs PV'!CM47="B1","B",IF('Création champs PV'!CM47="B2","B",IF('Création champs PV'!CM47="1a","1a","")))))</f>
        <v/>
      </c>
      <c r="CN45" s="27" t="str">
        <f>IF('Création champs PV'!CN47=1,1,IF(OR('Création champs PV'!CN47="V1",'Création champs PV'!CN47="V2"),"V",IF('Création champs PV'!CN47="B1","B",IF('Création champs PV'!CN47="B2","B",IF('Création champs PV'!CN47="1a","1a","")))))</f>
        <v/>
      </c>
      <c r="CO45" s="27" t="str">
        <f>IF('Création champs PV'!CO47=1,1,IF(OR('Création champs PV'!CO47="V1",'Création champs PV'!CO47="V2"),"V",IF('Création champs PV'!CO47="B1","B",IF('Création champs PV'!CO47="B2","B",IF('Création champs PV'!CO47="1a","1a","")))))</f>
        <v/>
      </c>
      <c r="CP45" s="27" t="str">
        <f>IF('Création champs PV'!CP47=1,1,IF(OR('Création champs PV'!CP47="V1",'Création champs PV'!CP47="V2"),"V",IF('Création champs PV'!CP47="B1","B",IF('Création champs PV'!CP47="B2","B",IF('Création champs PV'!CP47="1a","1a","")))))</f>
        <v/>
      </c>
      <c r="CQ45" s="27" t="str">
        <f>IF('Création champs PV'!CQ47=1,1,IF(OR('Création champs PV'!CQ47="V1",'Création champs PV'!CQ47="V2"),"V",IF('Création champs PV'!CQ47="B1","B",IF('Création champs PV'!CQ47="B2","B",IF('Création champs PV'!CQ47="1a","1a","")))))</f>
        <v/>
      </c>
      <c r="CR45" s="27" t="str">
        <f>IF('Création champs PV'!CR47=1,1,IF(OR('Création champs PV'!CR47="V1",'Création champs PV'!CR47="V2"),"V",IF('Création champs PV'!CR47="B1","B",IF('Création champs PV'!CR47="B2","B",IF('Création champs PV'!CR47="1a","1a","")))))</f>
        <v/>
      </c>
      <c r="CS45" s="27" t="str">
        <f>IF('Création champs PV'!CS47=1,1,IF(OR('Création champs PV'!CS47="V1",'Création champs PV'!CS47="V2"),"V",IF('Création champs PV'!CS47="B1","B",IF('Création champs PV'!CS47="B2","B",IF('Création champs PV'!CS47="1a","1a","")))))</f>
        <v/>
      </c>
      <c r="CT45" s="27" t="str">
        <f>IF('Création champs PV'!CT47=1,1,IF(OR('Création champs PV'!CT47="V1",'Création champs PV'!CT47="V2"),"V",IF('Création champs PV'!CT47="B1","B",IF('Création champs PV'!CT47="B2","B",IF('Création champs PV'!CT47="1a","1a","")))))</f>
        <v/>
      </c>
      <c r="CU45" s="27" t="str">
        <f>IF('Création champs PV'!CU47=1,1,IF(OR('Création champs PV'!CU47="V1",'Création champs PV'!CU47="V2"),"V",IF('Création champs PV'!CU47="B1","B",IF('Création champs PV'!CU47="B2","B",IF('Création champs PV'!CU47="1a","1a","")))))</f>
        <v/>
      </c>
      <c r="CV45" s="27" t="str">
        <f>IF('Création champs PV'!CV47=1,1,IF(OR('Création champs PV'!CV47="V1",'Création champs PV'!CV47="V2"),"V",IF('Création champs PV'!CV47="B1","B",IF('Création champs PV'!CV47="B2","B",IF('Création champs PV'!CV47="1a","1a","")))))</f>
        <v/>
      </c>
      <c r="CW45" s="27" t="str">
        <f>IF('Création champs PV'!CW47=1,1,IF(OR('Création champs PV'!CW47="V1",'Création champs PV'!CW47="V2"),"V",IF('Création champs PV'!CW47="B1","B",IF('Création champs PV'!CW47="B2","B",IF('Création champs PV'!CW47="1a","1a","")))))</f>
        <v/>
      </c>
      <c r="CX45" s="27" t="str">
        <f>IF('Création champs PV'!CX47=1,1,IF(OR('Création champs PV'!CX47="V1",'Création champs PV'!CX47="V2"),"V",IF('Création champs PV'!CX47="B1","B",IF('Création champs PV'!CX47="B2","B",IF('Création champs PV'!CX47="1a","1a","")))))</f>
        <v/>
      </c>
      <c r="CY45" s="27" t="str">
        <f>IF('Création champs PV'!CY47=1,1,IF(OR('Création champs PV'!CY47="V1",'Création champs PV'!CY47="V2"),"V",IF('Création champs PV'!CY47="B1","B",IF('Création champs PV'!CY47="B2","B",IF('Création champs PV'!CY47="1a","1a","")))))</f>
        <v/>
      </c>
      <c r="CZ45" s="27" t="str">
        <f>IF('Création champs PV'!CZ47=1,1,IF(OR('Création champs PV'!CZ47="V1",'Création champs PV'!CZ47="V2"),"V",IF('Création champs PV'!CZ47="B1","B",IF('Création champs PV'!CZ47="B2","B",IF('Création champs PV'!CZ47="1a","1a","")))))</f>
        <v/>
      </c>
      <c r="DA45" s="27" t="str">
        <f>IF('Création champs PV'!DA47=1,1,IF(OR('Création champs PV'!DA47="V1",'Création champs PV'!DA47="V2"),"V",IF('Création champs PV'!DA47="B1","B",IF('Création champs PV'!DA47="B2","B",IF('Création champs PV'!DA47="1a","1a","")))))</f>
        <v/>
      </c>
      <c r="DB45" s="27" t="str">
        <f>IF('Création champs PV'!DB47=1,1,IF(OR('Création champs PV'!DB47="V1",'Création champs PV'!DB47="V2"),"V",IF('Création champs PV'!DB47="B1","B",IF('Création champs PV'!DB47="B2","B",IF('Création champs PV'!DB47="1a","1a","")))))</f>
        <v/>
      </c>
      <c r="DC45" s="27" t="str">
        <f>IF('Création champs PV'!DC47=1,1,IF(OR('Création champs PV'!DC47="V1",'Création champs PV'!DC47="V2"),"V",IF('Création champs PV'!DC47="B1","B",IF('Création champs PV'!DC47="B2","B",IF('Création champs PV'!DC47="1a","1a","")))))</f>
        <v/>
      </c>
      <c r="DD45" s="28" t="str">
        <f>IF('Création champs PV'!DD47=1,1,IF(OR('Création champs PV'!DD47="V1",'Création champs PV'!DD47="V2"),"V",IF('Création champs PV'!DD47="B1","B",IF('Création champs PV'!DD47="B2","B",IF('Création champs PV'!DD47="1a","1a","")))))</f>
        <v/>
      </c>
      <c r="DE45" s="37"/>
    </row>
    <row r="46" spans="2:109" ht="21" customHeight="1" x14ac:dyDescent="0.25">
      <c r="B46" s="36"/>
      <c r="C46" s="26" t="str">
        <f>IF('Création champs PV'!C48=1,1,IF(OR('Création champs PV'!C48="V1",'Création champs PV'!C48="V2"),"V",IF('Création champs PV'!C48="B1","B",IF('Création champs PV'!C48="B2","B",IF('Création champs PV'!C48="1a","1a","")))))</f>
        <v/>
      </c>
      <c r="D46" s="27" t="str">
        <f>IF('Création champs PV'!D48=1,1,IF(OR('Création champs PV'!D48="V1",'Création champs PV'!D48="V2"),"V",IF('Création champs PV'!D48="B1","B",IF('Création champs PV'!D48="B2","B",IF('Création champs PV'!D48="1a","1a","")))))</f>
        <v/>
      </c>
      <c r="E46" s="27" t="str">
        <f>IF('Création champs PV'!E48=1,1,IF(OR('Création champs PV'!E48="V1",'Création champs PV'!E48="V2"),"V",IF('Création champs PV'!E48="B1","B",IF('Création champs PV'!E48="B2","B",IF('Création champs PV'!E48="1a","1a","")))))</f>
        <v/>
      </c>
      <c r="F46" s="27" t="str">
        <f>IF('Création champs PV'!F48=1,1,IF(OR('Création champs PV'!F48="V1",'Création champs PV'!F48="V2"),"V",IF('Création champs PV'!F48="B1","B",IF('Création champs PV'!F48="B2","B",IF('Création champs PV'!F48="1a","1a","")))))</f>
        <v/>
      </c>
      <c r="G46" s="27" t="str">
        <f>IF('Création champs PV'!G48=1,1,IF(OR('Création champs PV'!G48="V1",'Création champs PV'!G48="V2"),"V",IF('Création champs PV'!G48="B1","B",IF('Création champs PV'!G48="B2","B",IF('Création champs PV'!G48="1a","1a","")))))</f>
        <v/>
      </c>
      <c r="H46" s="27" t="str">
        <f>IF('Création champs PV'!H48=1,1,IF(OR('Création champs PV'!H48="V1",'Création champs PV'!H48="V2"),"V",IF('Création champs PV'!H48="B1","B",IF('Création champs PV'!H48="B2","B",IF('Création champs PV'!H48="1a","1a","")))))</f>
        <v/>
      </c>
      <c r="I46" s="27" t="str">
        <f>IF('Création champs PV'!I48=1,1,IF(OR('Création champs PV'!I48="V1",'Création champs PV'!I48="V2"),"V",IF('Création champs PV'!I48="B1","B",IF('Création champs PV'!I48="B2","B",IF('Création champs PV'!I48="1a","1a","")))))</f>
        <v/>
      </c>
      <c r="J46" s="27" t="str">
        <f>IF('Création champs PV'!J48=1,1,IF(OR('Création champs PV'!J48="V1",'Création champs PV'!J48="V2"),"V",IF('Création champs PV'!J48="B1","B",IF('Création champs PV'!J48="B2","B",IF('Création champs PV'!J48="1a","1a","")))))</f>
        <v/>
      </c>
      <c r="K46" s="27" t="str">
        <f>IF('Création champs PV'!K48=1,1,IF(OR('Création champs PV'!K48="V1",'Création champs PV'!K48="V2"),"V",IF('Création champs PV'!K48="B1","B",IF('Création champs PV'!K48="B2","B",IF('Création champs PV'!K48="1a","1a","")))))</f>
        <v/>
      </c>
      <c r="L46" s="27" t="str">
        <f>IF('Création champs PV'!L48=1,1,IF(OR('Création champs PV'!L48="V1",'Création champs PV'!L48="V2"),"V",IF('Création champs PV'!L48="B1","B",IF('Création champs PV'!L48="B2","B",IF('Création champs PV'!L48="1a","1a","")))))</f>
        <v/>
      </c>
      <c r="M46" s="27" t="str">
        <f>IF('Création champs PV'!M48=1,1,IF(OR('Création champs PV'!M48="V1",'Création champs PV'!M48="V2"),"V",IF('Création champs PV'!M48="B1","B",IF('Création champs PV'!M48="B2","B",IF('Création champs PV'!M48="1a","1a","")))))</f>
        <v/>
      </c>
      <c r="N46" s="27" t="str">
        <f>IF('Création champs PV'!N48=1,1,IF(OR('Création champs PV'!N48="V1",'Création champs PV'!N48="V2"),"V",IF('Création champs PV'!N48="B1","B",IF('Création champs PV'!N48="B2","B",IF('Création champs PV'!N48="1a","1a","")))))</f>
        <v/>
      </c>
      <c r="O46" s="27" t="str">
        <f>IF('Création champs PV'!O48=1,1,IF(OR('Création champs PV'!O48="V1",'Création champs PV'!O48="V2"),"V",IF('Création champs PV'!O48="B1","B",IF('Création champs PV'!O48="B2","B",IF('Création champs PV'!O48="1a","1a","")))))</f>
        <v/>
      </c>
      <c r="P46" s="27" t="str">
        <f>IF('Création champs PV'!P48=1,1,IF(OR('Création champs PV'!P48="V1",'Création champs PV'!P48="V2"),"V",IF('Création champs PV'!P48="B1","B",IF('Création champs PV'!P48="B2","B",IF('Création champs PV'!P48="1a","1a","")))))</f>
        <v/>
      </c>
      <c r="Q46" s="27" t="str">
        <f>IF('Création champs PV'!Q48=1,1,IF(OR('Création champs PV'!Q48="V1",'Création champs PV'!Q48="V2"),"V",IF('Création champs PV'!Q48="B1","B",IF('Création champs PV'!Q48="B2","B",IF('Création champs PV'!Q48="1a","1a","")))))</f>
        <v/>
      </c>
      <c r="R46" s="27" t="str">
        <f>IF('Création champs PV'!R48=1,1,IF(OR('Création champs PV'!R48="V1",'Création champs PV'!R48="V2"),"V",IF('Création champs PV'!R48="B1","B",IF('Création champs PV'!R48="B2","B",IF('Création champs PV'!R48="1a","1a","")))))</f>
        <v/>
      </c>
      <c r="S46" s="27" t="str">
        <f>IF('Création champs PV'!S48=1,1,IF(OR('Création champs PV'!S48="V1",'Création champs PV'!S48="V2"),"V",IF('Création champs PV'!S48="B1","B",IF('Création champs PV'!S48="B2","B",IF('Création champs PV'!S48="1a","1a","")))))</f>
        <v/>
      </c>
      <c r="T46" s="27" t="str">
        <f>IF('Création champs PV'!T48=1,1,IF(OR('Création champs PV'!T48="V1",'Création champs PV'!T48="V2"),"V",IF('Création champs PV'!T48="B1","B",IF('Création champs PV'!T48="B2","B",IF('Création champs PV'!T48="1a","1a","")))))</f>
        <v/>
      </c>
      <c r="U46" s="27" t="str">
        <f>IF('Création champs PV'!U48=1,1,IF(OR('Création champs PV'!U48="V1",'Création champs PV'!U48="V2"),"V",IF('Création champs PV'!U48="B1","B",IF('Création champs PV'!U48="B2","B",IF('Création champs PV'!U48="1a","1a","")))))</f>
        <v/>
      </c>
      <c r="V46" s="27" t="str">
        <f>IF('Création champs PV'!V48=1,1,IF(OR('Création champs PV'!V48="V1",'Création champs PV'!V48="V2"),"V",IF('Création champs PV'!V48="B1","B",IF('Création champs PV'!V48="B2","B",IF('Création champs PV'!V48="1a","1a","")))))</f>
        <v/>
      </c>
      <c r="W46" s="27" t="str">
        <f>IF('Création champs PV'!W48=1,1,IF(OR('Création champs PV'!W48="V1",'Création champs PV'!W48="V2"),"V",IF('Création champs PV'!W48="B1","B",IF('Création champs PV'!W48="B2","B",IF('Création champs PV'!W48="1a","1a","")))))</f>
        <v/>
      </c>
      <c r="X46" s="27" t="str">
        <f>IF('Création champs PV'!X48=1,1,IF(OR('Création champs PV'!X48="V1",'Création champs PV'!X48="V2"),"V",IF('Création champs PV'!X48="B1","B",IF('Création champs PV'!X48="B2","B",IF('Création champs PV'!X48="1a","1a","")))))</f>
        <v/>
      </c>
      <c r="Y46" s="27" t="str">
        <f>IF('Création champs PV'!Y48=1,1,IF(OR('Création champs PV'!Y48="V1",'Création champs PV'!Y48="V2"),"V",IF('Création champs PV'!Y48="B1","B",IF('Création champs PV'!Y48="B2","B",IF('Création champs PV'!Y48="1a","1a","")))))</f>
        <v/>
      </c>
      <c r="Z46" s="27" t="str">
        <f>IF('Création champs PV'!Z48=1,1,IF(OR('Création champs PV'!Z48="V1",'Création champs PV'!Z48="V2"),"V",IF('Création champs PV'!Z48="B1","B",IF('Création champs PV'!Z48="B2","B",IF('Création champs PV'!Z48="1a","1a","")))))</f>
        <v/>
      </c>
      <c r="AA46" s="27" t="str">
        <f>IF('Création champs PV'!AA48=1,1,IF(OR('Création champs PV'!AA48="V1",'Création champs PV'!AA48="V2"),"V",IF('Création champs PV'!AA48="B1","B",IF('Création champs PV'!AA48="B2","B",IF('Création champs PV'!AA48="1a","1a","")))))</f>
        <v/>
      </c>
      <c r="AB46" s="27" t="str">
        <f>IF('Création champs PV'!AB48=1,1,IF(OR('Création champs PV'!AB48="V1",'Création champs PV'!AB48="V2"),"V",IF('Création champs PV'!AB48="B1","B",IF('Création champs PV'!AB48="B2","B",IF('Création champs PV'!AB48="1a","1a","")))))</f>
        <v/>
      </c>
      <c r="AC46" s="27" t="str">
        <f>IF('Création champs PV'!AC48=1,1,IF(OR('Création champs PV'!AC48="V1",'Création champs PV'!AC48="V2"),"V",IF('Création champs PV'!AC48="B1","B",IF('Création champs PV'!AC48="B2","B",IF('Création champs PV'!AC48="1a","1a","")))))</f>
        <v/>
      </c>
      <c r="AD46" s="27" t="str">
        <f>IF('Création champs PV'!AD48=1,1,IF(OR('Création champs PV'!AD48="V1",'Création champs PV'!AD48="V2"),"V",IF('Création champs PV'!AD48="B1","B",IF('Création champs PV'!AD48="B2","B",IF('Création champs PV'!AD48="1a","1a","")))))</f>
        <v/>
      </c>
      <c r="AE46" s="27" t="str">
        <f>IF('Création champs PV'!AE48=1,1,IF(OR('Création champs PV'!AE48="V1",'Création champs PV'!AE48="V2"),"V",IF('Création champs PV'!AE48="B1","B",IF('Création champs PV'!AE48="B2","B",IF('Création champs PV'!AE48="1a","1a","")))))</f>
        <v/>
      </c>
      <c r="AF46" s="27" t="str">
        <f>IF('Création champs PV'!AF48=1,1,IF(OR('Création champs PV'!AF48="V1",'Création champs PV'!AF48="V2"),"V",IF('Création champs PV'!AF48="B1","B",IF('Création champs PV'!AF48="B2","B",IF('Création champs PV'!AF48="1a","1a","")))))</f>
        <v/>
      </c>
      <c r="AG46" s="27" t="str">
        <f>IF('Création champs PV'!AG48=1,1,IF(OR('Création champs PV'!AG48="V1",'Création champs PV'!AG48="V2"),"V",IF('Création champs PV'!AG48="B1","B",IF('Création champs PV'!AG48="B2","B",IF('Création champs PV'!AG48="1a","1a","")))))</f>
        <v/>
      </c>
      <c r="AH46" s="27" t="str">
        <f>IF('Création champs PV'!AH48=1,1,IF(OR('Création champs PV'!AH48="V1",'Création champs PV'!AH48="V2"),"V",IF('Création champs PV'!AH48="B1","B",IF('Création champs PV'!AH48="B2","B",IF('Création champs PV'!AH48="1a","1a","")))))</f>
        <v/>
      </c>
      <c r="AI46" s="27" t="str">
        <f>IF('Création champs PV'!AI48=1,1,IF(OR('Création champs PV'!AI48="V1",'Création champs PV'!AI48="V2"),"V",IF('Création champs PV'!AI48="B1","B",IF('Création champs PV'!AI48="B2","B",IF('Création champs PV'!AI48="1a","1a","")))))</f>
        <v/>
      </c>
      <c r="AJ46" s="27" t="str">
        <f>IF('Création champs PV'!AJ48=1,1,IF(OR('Création champs PV'!AJ48="V1",'Création champs PV'!AJ48="V2"),"V",IF('Création champs PV'!AJ48="B1","B",IF('Création champs PV'!AJ48="B2","B",IF('Création champs PV'!AJ48="1a","1a","")))))</f>
        <v/>
      </c>
      <c r="AK46" s="27" t="str">
        <f>IF('Création champs PV'!AK48=1,1,IF(OR('Création champs PV'!AK48="V1",'Création champs PV'!AK48="V2"),"V",IF('Création champs PV'!AK48="B1","B",IF('Création champs PV'!AK48="B2","B",IF('Création champs PV'!AK48="1a","1a","")))))</f>
        <v/>
      </c>
      <c r="AL46" s="27" t="str">
        <f>IF('Création champs PV'!AL48=1,1,IF(OR('Création champs PV'!AL48="V1",'Création champs PV'!AL48="V2"),"V",IF('Création champs PV'!AL48="B1","B",IF('Création champs PV'!AL48="B2","B",IF('Création champs PV'!AL48="1a","1a","")))))</f>
        <v/>
      </c>
      <c r="AM46" s="27" t="str">
        <f>IF('Création champs PV'!AM48=1,1,IF(OR('Création champs PV'!AM48="V1",'Création champs PV'!AM48="V2"),"V",IF('Création champs PV'!AM48="B1","B",IF('Création champs PV'!AM48="B2","B",IF('Création champs PV'!AM48="1a","1a","")))))</f>
        <v/>
      </c>
      <c r="AN46" s="27" t="str">
        <f>IF('Création champs PV'!AN48=1,1,IF(OR('Création champs PV'!AN48="V1",'Création champs PV'!AN48="V2"),"V",IF('Création champs PV'!AN48="B1","B",IF('Création champs PV'!AN48="B2","B",IF('Création champs PV'!AN48="1a","1a","")))))</f>
        <v/>
      </c>
      <c r="AO46" s="27" t="str">
        <f>IF('Création champs PV'!AO48=1,1,IF(OR('Création champs PV'!AO48="V1",'Création champs PV'!AO48="V2"),"V",IF('Création champs PV'!AO48="B1","B",IF('Création champs PV'!AO48="B2","B",IF('Création champs PV'!AO48="1a","1a","")))))</f>
        <v/>
      </c>
      <c r="AP46" s="27" t="str">
        <f>IF('Création champs PV'!AP48=1,1,IF(OR('Création champs PV'!AP48="V1",'Création champs PV'!AP48="V2"),"V",IF('Création champs PV'!AP48="B1","B",IF('Création champs PV'!AP48="B2","B",IF('Création champs PV'!AP48="1a","1a","")))))</f>
        <v/>
      </c>
      <c r="AQ46" s="27" t="str">
        <f>IF('Création champs PV'!AQ48=1,1,IF(OR('Création champs PV'!AQ48="V1",'Création champs PV'!AQ48="V2"),"V",IF('Création champs PV'!AQ48="B1","B",IF('Création champs PV'!AQ48="B2","B",IF('Création champs PV'!AQ48="1a","1a","")))))</f>
        <v/>
      </c>
      <c r="AR46" s="27" t="str">
        <f>IF('Création champs PV'!AR48=1,1,IF(OR('Création champs PV'!AR48="V1",'Création champs PV'!AR48="V2"),"V",IF('Création champs PV'!AR48="B1","B",IF('Création champs PV'!AR48="B2","B",IF('Création champs PV'!AR48="1a","1a","")))))</f>
        <v/>
      </c>
      <c r="AS46" s="27" t="str">
        <f>IF('Création champs PV'!AS48=1,1,IF(OR('Création champs PV'!AS48="V1",'Création champs PV'!AS48="V2"),"V",IF('Création champs PV'!AS48="B1","B",IF('Création champs PV'!AS48="B2","B",IF('Création champs PV'!AS48="1a","1a","")))))</f>
        <v/>
      </c>
      <c r="AT46" s="27" t="str">
        <f>IF('Création champs PV'!AT48=1,1,IF(OR('Création champs PV'!AT48="V1",'Création champs PV'!AT48="V2"),"V",IF('Création champs PV'!AT48="B1","B",IF('Création champs PV'!AT48="B2","B",IF('Création champs PV'!AT48="1a","1a","")))))</f>
        <v/>
      </c>
      <c r="AU46" s="27" t="str">
        <f>IF('Création champs PV'!AU48=1,1,IF(OR('Création champs PV'!AU48="V1",'Création champs PV'!AU48="V2"),"V",IF('Création champs PV'!AU48="B1","B",IF('Création champs PV'!AU48="B2","B",IF('Création champs PV'!AU48="1a","1a","")))))</f>
        <v/>
      </c>
      <c r="AV46" s="27" t="str">
        <f>IF('Création champs PV'!AV48=1,1,IF(OR('Création champs PV'!AV48="V1",'Création champs PV'!AV48="V2"),"V",IF('Création champs PV'!AV48="B1","B",IF('Création champs PV'!AV48="B2","B",IF('Création champs PV'!AV48="1a","1a","")))))</f>
        <v/>
      </c>
      <c r="AW46" s="27" t="str">
        <f>IF('Création champs PV'!AW48=1,1,IF(OR('Création champs PV'!AW48="V1",'Création champs PV'!AW48="V2"),"V",IF('Création champs PV'!AW48="B1","B",IF('Création champs PV'!AW48="B2","B",IF('Création champs PV'!AW48="1a","1a","")))))</f>
        <v/>
      </c>
      <c r="AX46" s="27" t="str">
        <f>IF('Création champs PV'!AX48=1,1,IF(OR('Création champs PV'!AX48="V1",'Création champs PV'!AX48="V2"),"V",IF('Création champs PV'!AX48="B1","B",IF('Création champs PV'!AX48="B2","B",IF('Création champs PV'!AX48="1a","1a","")))))</f>
        <v/>
      </c>
      <c r="AY46" s="27" t="str">
        <f>IF('Création champs PV'!AY48=1,1,IF(OR('Création champs PV'!AY48="V1",'Création champs PV'!AY48="V2"),"V",IF('Création champs PV'!AY48="B1","B",IF('Création champs PV'!AY48="B2","B",IF('Création champs PV'!AY48="1a","1a","")))))</f>
        <v/>
      </c>
      <c r="AZ46" s="27" t="str">
        <f>IF('Création champs PV'!AZ48=1,1,IF(OR('Création champs PV'!AZ48="V1",'Création champs PV'!AZ48="V2"),"V",IF('Création champs PV'!AZ48="B1","B",IF('Création champs PV'!AZ48="B2","B",IF('Création champs PV'!AZ48="1a","1a","")))))</f>
        <v/>
      </c>
      <c r="BA46" s="27" t="str">
        <f>IF('Création champs PV'!BA48=1,1,IF(OR('Création champs PV'!BA48="V1",'Création champs PV'!BA48="V2"),"V",IF('Création champs PV'!BA48="B1","B",IF('Création champs PV'!BA48="B2","B",IF('Création champs PV'!BA48="1a","1a","")))))</f>
        <v/>
      </c>
      <c r="BB46" s="27" t="str">
        <f>IF('Création champs PV'!BB48=1,1,IF(OR('Création champs PV'!BB48="V1",'Création champs PV'!BB48="V2"),"V",IF('Création champs PV'!BB48="B1","B",IF('Création champs PV'!BB48="B2","B",IF('Création champs PV'!BB48="1a","1a","")))))</f>
        <v/>
      </c>
      <c r="BC46" s="27" t="str">
        <f>IF('Création champs PV'!BC48=1,1,IF(OR('Création champs PV'!BC48="V1",'Création champs PV'!BC48="V2"),"V",IF('Création champs PV'!BC48="B1","B",IF('Création champs PV'!BC48="B2","B",IF('Création champs PV'!BC48="1a","1a","")))))</f>
        <v/>
      </c>
      <c r="BD46" s="27" t="str">
        <f>IF('Création champs PV'!BD48=1,1,IF(OR('Création champs PV'!BD48="V1",'Création champs PV'!BD48="V2"),"V",IF('Création champs PV'!BD48="B1","B",IF('Création champs PV'!BD48="B2","B",IF('Création champs PV'!BD48="1a","1a","")))))</f>
        <v/>
      </c>
      <c r="BE46" s="27" t="str">
        <f>IF('Création champs PV'!BE48=1,1,IF(OR('Création champs PV'!BE48="V1",'Création champs PV'!BE48="V2"),"V",IF('Création champs PV'!BE48="B1","B",IF('Création champs PV'!BE48="B2","B",IF('Création champs PV'!BE48="1a","1a","")))))</f>
        <v/>
      </c>
      <c r="BF46" s="27" t="str">
        <f>IF('Création champs PV'!BF48=1,1,IF(OR('Création champs PV'!BF48="V1",'Création champs PV'!BF48="V2"),"V",IF('Création champs PV'!BF48="B1","B",IF('Création champs PV'!BF48="B2","B",IF('Création champs PV'!BF48="1a","1a","")))))</f>
        <v/>
      </c>
      <c r="BG46" s="27" t="str">
        <f>IF('Création champs PV'!BG48=1,1,IF(OR('Création champs PV'!BG48="V1",'Création champs PV'!BG48="V2"),"V",IF('Création champs PV'!BG48="B1","B",IF('Création champs PV'!BG48="B2","B",IF('Création champs PV'!BG48="1a","1a","")))))</f>
        <v/>
      </c>
      <c r="BH46" s="27" t="str">
        <f>IF('Création champs PV'!BH48=1,1,IF(OR('Création champs PV'!BH48="V1",'Création champs PV'!BH48="V2"),"V",IF('Création champs PV'!BH48="B1","B",IF('Création champs PV'!BH48="B2","B",IF('Création champs PV'!BH48="1a","1a","")))))</f>
        <v/>
      </c>
      <c r="BI46" s="27" t="str">
        <f>IF('Création champs PV'!BI48=1,1,IF(OR('Création champs PV'!BI48="V1",'Création champs PV'!BI48="V2"),"V",IF('Création champs PV'!BI48="B1","B",IF('Création champs PV'!BI48="B2","B",IF('Création champs PV'!BI48="1a","1a","")))))</f>
        <v/>
      </c>
      <c r="BJ46" s="27" t="str">
        <f>IF('Création champs PV'!BJ48=1,1,IF(OR('Création champs PV'!BJ48="V1",'Création champs PV'!BJ48="V2"),"V",IF('Création champs PV'!BJ48="B1","B",IF('Création champs PV'!BJ48="B2","B",IF('Création champs PV'!BJ48="1a","1a","")))))</f>
        <v/>
      </c>
      <c r="BK46" s="27" t="str">
        <f>IF('Création champs PV'!BK48=1,1,IF(OR('Création champs PV'!BK48="V1",'Création champs PV'!BK48="V2"),"V",IF('Création champs PV'!BK48="B1","B",IF('Création champs PV'!BK48="B2","B",IF('Création champs PV'!BK48="1a","1a","")))))</f>
        <v/>
      </c>
      <c r="BL46" s="27" t="str">
        <f>IF('Création champs PV'!BL48=1,1,IF(OR('Création champs PV'!BL48="V1",'Création champs PV'!BL48="V2"),"V",IF('Création champs PV'!BL48="B1","B",IF('Création champs PV'!BL48="B2","B",IF('Création champs PV'!BL48="1a","1a","")))))</f>
        <v/>
      </c>
      <c r="BM46" s="27" t="str">
        <f>IF('Création champs PV'!BM48=1,1,IF(OR('Création champs PV'!BM48="V1",'Création champs PV'!BM48="V2"),"V",IF('Création champs PV'!BM48="B1","B",IF('Création champs PV'!BM48="B2","B",IF('Création champs PV'!BM48="1a","1a","")))))</f>
        <v/>
      </c>
      <c r="BN46" s="27" t="str">
        <f>IF('Création champs PV'!BN48=1,1,IF(OR('Création champs PV'!BN48="V1",'Création champs PV'!BN48="V2"),"V",IF('Création champs PV'!BN48="B1","B",IF('Création champs PV'!BN48="B2","B",IF('Création champs PV'!BN48="1a","1a","")))))</f>
        <v/>
      </c>
      <c r="BO46" s="27" t="str">
        <f>IF('Création champs PV'!BO48=1,1,IF(OR('Création champs PV'!BO48="V1",'Création champs PV'!BO48="V2"),"V",IF('Création champs PV'!BO48="B1","B",IF('Création champs PV'!BO48="B2","B",IF('Création champs PV'!BO48="1a","1a","")))))</f>
        <v/>
      </c>
      <c r="BP46" s="27" t="str">
        <f>IF('Création champs PV'!BP48=1,1,IF(OR('Création champs PV'!BP48="V1",'Création champs PV'!BP48="V2"),"V",IF('Création champs PV'!BP48="B1","B",IF('Création champs PV'!BP48="B2","B",IF('Création champs PV'!BP48="1a","1a","")))))</f>
        <v/>
      </c>
      <c r="BQ46" s="27" t="str">
        <f>IF('Création champs PV'!BQ48=1,1,IF(OR('Création champs PV'!BQ48="V1",'Création champs PV'!BQ48="V2"),"V",IF('Création champs PV'!BQ48="B1","B",IF('Création champs PV'!BQ48="B2","B",IF('Création champs PV'!BQ48="1a","1a","")))))</f>
        <v/>
      </c>
      <c r="BR46" s="27" t="str">
        <f>IF('Création champs PV'!BR48=1,1,IF(OR('Création champs PV'!BR48="V1",'Création champs PV'!BR48="V2"),"V",IF('Création champs PV'!BR48="B1","B",IF('Création champs PV'!BR48="B2","B",IF('Création champs PV'!BR48="1a","1a","")))))</f>
        <v/>
      </c>
      <c r="BS46" s="27" t="str">
        <f>IF('Création champs PV'!BS48=1,1,IF(OR('Création champs PV'!BS48="V1",'Création champs PV'!BS48="V2"),"V",IF('Création champs PV'!BS48="B1","B",IF('Création champs PV'!BS48="B2","B",IF('Création champs PV'!BS48="1a","1a","")))))</f>
        <v/>
      </c>
      <c r="BT46" s="27" t="str">
        <f>IF('Création champs PV'!BT48=1,1,IF(OR('Création champs PV'!BT48="V1",'Création champs PV'!BT48="V2"),"V",IF('Création champs PV'!BT48="B1","B",IF('Création champs PV'!BT48="B2","B",IF('Création champs PV'!BT48="1a","1a","")))))</f>
        <v/>
      </c>
      <c r="BU46" s="27" t="str">
        <f>IF('Création champs PV'!BU48=1,1,IF(OR('Création champs PV'!BU48="V1",'Création champs PV'!BU48="V2"),"V",IF('Création champs PV'!BU48="B1","B",IF('Création champs PV'!BU48="B2","B",IF('Création champs PV'!BU48="1a","1a","")))))</f>
        <v/>
      </c>
      <c r="BV46" s="27" t="str">
        <f>IF('Création champs PV'!BV48=1,1,IF(OR('Création champs PV'!BV48="V1",'Création champs PV'!BV48="V2"),"V",IF('Création champs PV'!BV48="B1","B",IF('Création champs PV'!BV48="B2","B",IF('Création champs PV'!BV48="1a","1a","")))))</f>
        <v/>
      </c>
      <c r="BW46" s="27" t="str">
        <f>IF('Création champs PV'!BW48=1,1,IF(OR('Création champs PV'!BW48="V1",'Création champs PV'!BW48="V2"),"V",IF('Création champs PV'!BW48="B1","B",IF('Création champs PV'!BW48="B2","B",IF('Création champs PV'!BW48="1a","1a","")))))</f>
        <v/>
      </c>
      <c r="BX46" s="27" t="str">
        <f>IF('Création champs PV'!BX48=1,1,IF(OR('Création champs PV'!BX48="V1",'Création champs PV'!BX48="V2"),"V",IF('Création champs PV'!BX48="B1","B",IF('Création champs PV'!BX48="B2","B",IF('Création champs PV'!BX48="1a","1a","")))))</f>
        <v/>
      </c>
      <c r="BY46" s="27" t="str">
        <f>IF('Création champs PV'!BY48=1,1,IF(OR('Création champs PV'!BY48="V1",'Création champs PV'!BY48="V2"),"V",IF('Création champs PV'!BY48="B1","B",IF('Création champs PV'!BY48="B2","B",IF('Création champs PV'!BY48="1a","1a","")))))</f>
        <v/>
      </c>
      <c r="BZ46" s="27" t="str">
        <f>IF('Création champs PV'!BZ48=1,1,IF(OR('Création champs PV'!BZ48="V1",'Création champs PV'!BZ48="V2"),"V",IF('Création champs PV'!BZ48="B1","B",IF('Création champs PV'!BZ48="B2","B",IF('Création champs PV'!BZ48="1a","1a","")))))</f>
        <v/>
      </c>
      <c r="CA46" s="27" t="str">
        <f>IF('Création champs PV'!CA48=1,1,IF(OR('Création champs PV'!CA48="V1",'Création champs PV'!CA48="V2"),"V",IF('Création champs PV'!CA48="B1","B",IF('Création champs PV'!CA48="B2","B",IF('Création champs PV'!CA48="1a","1a","")))))</f>
        <v/>
      </c>
      <c r="CB46" s="27" t="str">
        <f>IF('Création champs PV'!CB48=1,1,IF(OR('Création champs PV'!CB48="V1",'Création champs PV'!CB48="V2"),"V",IF('Création champs PV'!CB48="B1","B",IF('Création champs PV'!CB48="B2","B",IF('Création champs PV'!CB48="1a","1a","")))))</f>
        <v/>
      </c>
      <c r="CC46" s="27" t="str">
        <f>IF('Création champs PV'!CC48=1,1,IF(OR('Création champs PV'!CC48="V1",'Création champs PV'!CC48="V2"),"V",IF('Création champs PV'!CC48="B1","B",IF('Création champs PV'!CC48="B2","B",IF('Création champs PV'!CC48="1a","1a","")))))</f>
        <v/>
      </c>
      <c r="CD46" s="27" t="str">
        <f>IF('Création champs PV'!CD48=1,1,IF(OR('Création champs PV'!CD48="V1",'Création champs PV'!CD48="V2"),"V",IF('Création champs PV'!CD48="B1","B",IF('Création champs PV'!CD48="B2","B",IF('Création champs PV'!CD48="1a","1a","")))))</f>
        <v/>
      </c>
      <c r="CE46" s="27" t="str">
        <f>IF('Création champs PV'!CE48=1,1,IF(OR('Création champs PV'!CE48="V1",'Création champs PV'!CE48="V2"),"V",IF('Création champs PV'!CE48="B1","B",IF('Création champs PV'!CE48="B2","B",IF('Création champs PV'!CE48="1a","1a","")))))</f>
        <v/>
      </c>
      <c r="CF46" s="27" t="str">
        <f>IF('Création champs PV'!CF48=1,1,IF(OR('Création champs PV'!CF48="V1",'Création champs PV'!CF48="V2"),"V",IF('Création champs PV'!CF48="B1","B",IF('Création champs PV'!CF48="B2","B",IF('Création champs PV'!CF48="1a","1a","")))))</f>
        <v/>
      </c>
      <c r="CG46" s="27" t="str">
        <f>IF('Création champs PV'!CG48=1,1,IF(OR('Création champs PV'!CG48="V1",'Création champs PV'!CG48="V2"),"V",IF('Création champs PV'!CG48="B1","B",IF('Création champs PV'!CG48="B2","B",IF('Création champs PV'!CG48="1a","1a","")))))</f>
        <v/>
      </c>
      <c r="CH46" s="27" t="str">
        <f>IF('Création champs PV'!CH48=1,1,IF(OR('Création champs PV'!CH48="V1",'Création champs PV'!CH48="V2"),"V",IF('Création champs PV'!CH48="B1","B",IF('Création champs PV'!CH48="B2","B",IF('Création champs PV'!CH48="1a","1a","")))))</f>
        <v/>
      </c>
      <c r="CI46" s="27" t="str">
        <f>IF('Création champs PV'!CI48=1,1,IF(OR('Création champs PV'!CI48="V1",'Création champs PV'!CI48="V2"),"V",IF('Création champs PV'!CI48="B1","B",IF('Création champs PV'!CI48="B2","B",IF('Création champs PV'!CI48="1a","1a","")))))</f>
        <v/>
      </c>
      <c r="CJ46" s="27" t="str">
        <f>IF('Création champs PV'!CJ48=1,1,IF(OR('Création champs PV'!CJ48="V1",'Création champs PV'!CJ48="V2"),"V",IF('Création champs PV'!CJ48="B1","B",IF('Création champs PV'!CJ48="B2","B",IF('Création champs PV'!CJ48="1a","1a","")))))</f>
        <v/>
      </c>
      <c r="CK46" s="27" t="str">
        <f>IF('Création champs PV'!CK48=1,1,IF(OR('Création champs PV'!CK48="V1",'Création champs PV'!CK48="V2"),"V",IF('Création champs PV'!CK48="B1","B",IF('Création champs PV'!CK48="B2","B",IF('Création champs PV'!CK48="1a","1a","")))))</f>
        <v/>
      </c>
      <c r="CL46" s="27" t="str">
        <f>IF('Création champs PV'!CL48=1,1,IF(OR('Création champs PV'!CL48="V1",'Création champs PV'!CL48="V2"),"V",IF('Création champs PV'!CL48="B1","B",IF('Création champs PV'!CL48="B2","B",IF('Création champs PV'!CL48="1a","1a","")))))</f>
        <v/>
      </c>
      <c r="CM46" s="27" t="str">
        <f>IF('Création champs PV'!CM48=1,1,IF(OR('Création champs PV'!CM48="V1",'Création champs PV'!CM48="V2"),"V",IF('Création champs PV'!CM48="B1","B",IF('Création champs PV'!CM48="B2","B",IF('Création champs PV'!CM48="1a","1a","")))))</f>
        <v/>
      </c>
      <c r="CN46" s="27" t="str">
        <f>IF('Création champs PV'!CN48=1,1,IF(OR('Création champs PV'!CN48="V1",'Création champs PV'!CN48="V2"),"V",IF('Création champs PV'!CN48="B1","B",IF('Création champs PV'!CN48="B2","B",IF('Création champs PV'!CN48="1a","1a","")))))</f>
        <v/>
      </c>
      <c r="CO46" s="27" t="str">
        <f>IF('Création champs PV'!CO48=1,1,IF(OR('Création champs PV'!CO48="V1",'Création champs PV'!CO48="V2"),"V",IF('Création champs PV'!CO48="B1","B",IF('Création champs PV'!CO48="B2","B",IF('Création champs PV'!CO48="1a","1a","")))))</f>
        <v/>
      </c>
      <c r="CP46" s="27" t="str">
        <f>IF('Création champs PV'!CP48=1,1,IF(OR('Création champs PV'!CP48="V1",'Création champs PV'!CP48="V2"),"V",IF('Création champs PV'!CP48="B1","B",IF('Création champs PV'!CP48="B2","B",IF('Création champs PV'!CP48="1a","1a","")))))</f>
        <v/>
      </c>
      <c r="CQ46" s="27" t="str">
        <f>IF('Création champs PV'!CQ48=1,1,IF(OR('Création champs PV'!CQ48="V1",'Création champs PV'!CQ48="V2"),"V",IF('Création champs PV'!CQ48="B1","B",IF('Création champs PV'!CQ48="B2","B",IF('Création champs PV'!CQ48="1a","1a","")))))</f>
        <v/>
      </c>
      <c r="CR46" s="27" t="str">
        <f>IF('Création champs PV'!CR48=1,1,IF(OR('Création champs PV'!CR48="V1",'Création champs PV'!CR48="V2"),"V",IF('Création champs PV'!CR48="B1","B",IF('Création champs PV'!CR48="B2","B",IF('Création champs PV'!CR48="1a","1a","")))))</f>
        <v/>
      </c>
      <c r="CS46" s="27" t="str">
        <f>IF('Création champs PV'!CS48=1,1,IF(OR('Création champs PV'!CS48="V1",'Création champs PV'!CS48="V2"),"V",IF('Création champs PV'!CS48="B1","B",IF('Création champs PV'!CS48="B2","B",IF('Création champs PV'!CS48="1a","1a","")))))</f>
        <v/>
      </c>
      <c r="CT46" s="27" t="str">
        <f>IF('Création champs PV'!CT48=1,1,IF(OR('Création champs PV'!CT48="V1",'Création champs PV'!CT48="V2"),"V",IF('Création champs PV'!CT48="B1","B",IF('Création champs PV'!CT48="B2","B",IF('Création champs PV'!CT48="1a","1a","")))))</f>
        <v/>
      </c>
      <c r="CU46" s="27" t="str">
        <f>IF('Création champs PV'!CU48=1,1,IF(OR('Création champs PV'!CU48="V1",'Création champs PV'!CU48="V2"),"V",IF('Création champs PV'!CU48="B1","B",IF('Création champs PV'!CU48="B2","B",IF('Création champs PV'!CU48="1a","1a","")))))</f>
        <v/>
      </c>
      <c r="CV46" s="27" t="str">
        <f>IF('Création champs PV'!CV48=1,1,IF(OR('Création champs PV'!CV48="V1",'Création champs PV'!CV48="V2"),"V",IF('Création champs PV'!CV48="B1","B",IF('Création champs PV'!CV48="B2","B",IF('Création champs PV'!CV48="1a","1a","")))))</f>
        <v/>
      </c>
      <c r="CW46" s="27" t="str">
        <f>IF('Création champs PV'!CW48=1,1,IF(OR('Création champs PV'!CW48="V1",'Création champs PV'!CW48="V2"),"V",IF('Création champs PV'!CW48="B1","B",IF('Création champs PV'!CW48="B2","B",IF('Création champs PV'!CW48="1a","1a","")))))</f>
        <v/>
      </c>
      <c r="CX46" s="27" t="str">
        <f>IF('Création champs PV'!CX48=1,1,IF(OR('Création champs PV'!CX48="V1",'Création champs PV'!CX48="V2"),"V",IF('Création champs PV'!CX48="B1","B",IF('Création champs PV'!CX48="B2","B",IF('Création champs PV'!CX48="1a","1a","")))))</f>
        <v/>
      </c>
      <c r="CY46" s="27" t="str">
        <f>IF('Création champs PV'!CY48=1,1,IF(OR('Création champs PV'!CY48="V1",'Création champs PV'!CY48="V2"),"V",IF('Création champs PV'!CY48="B1","B",IF('Création champs PV'!CY48="B2","B",IF('Création champs PV'!CY48="1a","1a","")))))</f>
        <v/>
      </c>
      <c r="CZ46" s="27" t="str">
        <f>IF('Création champs PV'!CZ48=1,1,IF(OR('Création champs PV'!CZ48="V1",'Création champs PV'!CZ48="V2"),"V",IF('Création champs PV'!CZ48="B1","B",IF('Création champs PV'!CZ48="B2","B",IF('Création champs PV'!CZ48="1a","1a","")))))</f>
        <v/>
      </c>
      <c r="DA46" s="27" t="str">
        <f>IF('Création champs PV'!DA48=1,1,IF(OR('Création champs PV'!DA48="V1",'Création champs PV'!DA48="V2"),"V",IF('Création champs PV'!DA48="B1","B",IF('Création champs PV'!DA48="B2","B",IF('Création champs PV'!DA48="1a","1a","")))))</f>
        <v/>
      </c>
      <c r="DB46" s="27" t="str">
        <f>IF('Création champs PV'!DB48=1,1,IF(OR('Création champs PV'!DB48="V1",'Création champs PV'!DB48="V2"),"V",IF('Création champs PV'!DB48="B1","B",IF('Création champs PV'!DB48="B2","B",IF('Création champs PV'!DB48="1a","1a","")))))</f>
        <v/>
      </c>
      <c r="DC46" s="27" t="str">
        <f>IF('Création champs PV'!DC48=1,1,IF(OR('Création champs PV'!DC48="V1",'Création champs PV'!DC48="V2"),"V",IF('Création champs PV'!DC48="B1","B",IF('Création champs PV'!DC48="B2","B",IF('Création champs PV'!DC48="1a","1a","")))))</f>
        <v/>
      </c>
      <c r="DD46" s="28" t="str">
        <f>IF('Création champs PV'!DD48=1,1,IF(OR('Création champs PV'!DD48="V1",'Création champs PV'!DD48="V2"),"V",IF('Création champs PV'!DD48="B1","B",IF('Création champs PV'!DD48="B2","B",IF('Création champs PV'!DD48="1a","1a","")))))</f>
        <v/>
      </c>
      <c r="DE46" s="37"/>
    </row>
    <row r="47" spans="2:109" ht="21" customHeight="1" x14ac:dyDescent="0.25">
      <c r="B47" s="36"/>
      <c r="C47" s="26" t="str">
        <f>IF('Création champs PV'!C49=1,1,IF(OR('Création champs PV'!C49="V1",'Création champs PV'!C49="V2"),"V",IF('Création champs PV'!C49="B1","B",IF('Création champs PV'!C49="B2","B",IF('Création champs PV'!C49="1a","1a","")))))</f>
        <v/>
      </c>
      <c r="D47" s="27" t="str">
        <f>IF('Création champs PV'!D49=1,1,IF(OR('Création champs PV'!D49="V1",'Création champs PV'!D49="V2"),"V",IF('Création champs PV'!D49="B1","B",IF('Création champs PV'!D49="B2","B",IF('Création champs PV'!D49="1a","1a","")))))</f>
        <v/>
      </c>
      <c r="E47" s="27" t="str">
        <f>IF('Création champs PV'!E49=1,1,IF(OR('Création champs PV'!E49="V1",'Création champs PV'!E49="V2"),"V",IF('Création champs PV'!E49="B1","B",IF('Création champs PV'!E49="B2","B",IF('Création champs PV'!E49="1a","1a","")))))</f>
        <v/>
      </c>
      <c r="F47" s="27" t="str">
        <f>IF('Création champs PV'!F49=1,1,IF(OR('Création champs PV'!F49="V1",'Création champs PV'!F49="V2"),"V",IF('Création champs PV'!F49="B1","B",IF('Création champs PV'!F49="B2","B",IF('Création champs PV'!F49="1a","1a","")))))</f>
        <v/>
      </c>
      <c r="G47" s="27" t="str">
        <f>IF('Création champs PV'!G49=1,1,IF(OR('Création champs PV'!G49="V1",'Création champs PV'!G49="V2"),"V",IF('Création champs PV'!G49="B1","B",IF('Création champs PV'!G49="B2","B",IF('Création champs PV'!G49="1a","1a","")))))</f>
        <v/>
      </c>
      <c r="H47" s="27" t="str">
        <f>IF('Création champs PV'!H49=1,1,IF(OR('Création champs PV'!H49="V1",'Création champs PV'!H49="V2"),"V",IF('Création champs PV'!H49="B1","B",IF('Création champs PV'!H49="B2","B",IF('Création champs PV'!H49="1a","1a","")))))</f>
        <v/>
      </c>
      <c r="I47" s="27" t="str">
        <f>IF('Création champs PV'!I49=1,1,IF(OR('Création champs PV'!I49="V1",'Création champs PV'!I49="V2"),"V",IF('Création champs PV'!I49="B1","B",IF('Création champs PV'!I49="B2","B",IF('Création champs PV'!I49="1a","1a","")))))</f>
        <v/>
      </c>
      <c r="J47" s="27" t="str">
        <f>IF('Création champs PV'!J49=1,1,IF(OR('Création champs PV'!J49="V1",'Création champs PV'!J49="V2"),"V",IF('Création champs PV'!J49="B1","B",IF('Création champs PV'!J49="B2","B",IF('Création champs PV'!J49="1a","1a","")))))</f>
        <v/>
      </c>
      <c r="K47" s="27" t="str">
        <f>IF('Création champs PV'!K49=1,1,IF(OR('Création champs PV'!K49="V1",'Création champs PV'!K49="V2"),"V",IF('Création champs PV'!K49="B1","B",IF('Création champs PV'!K49="B2","B",IF('Création champs PV'!K49="1a","1a","")))))</f>
        <v/>
      </c>
      <c r="L47" s="27" t="str">
        <f>IF('Création champs PV'!L49=1,1,IF(OR('Création champs PV'!L49="V1",'Création champs PV'!L49="V2"),"V",IF('Création champs PV'!L49="B1","B",IF('Création champs PV'!L49="B2","B",IF('Création champs PV'!L49="1a","1a","")))))</f>
        <v/>
      </c>
      <c r="M47" s="27" t="str">
        <f>IF('Création champs PV'!M49=1,1,IF(OR('Création champs PV'!M49="V1",'Création champs PV'!M49="V2"),"V",IF('Création champs PV'!M49="B1","B",IF('Création champs PV'!M49="B2","B",IF('Création champs PV'!M49="1a","1a","")))))</f>
        <v/>
      </c>
      <c r="N47" s="27" t="str">
        <f>IF('Création champs PV'!N49=1,1,IF(OR('Création champs PV'!N49="V1",'Création champs PV'!N49="V2"),"V",IF('Création champs PV'!N49="B1","B",IF('Création champs PV'!N49="B2","B",IF('Création champs PV'!N49="1a","1a","")))))</f>
        <v/>
      </c>
      <c r="O47" s="27" t="str">
        <f>IF('Création champs PV'!O49=1,1,IF(OR('Création champs PV'!O49="V1",'Création champs PV'!O49="V2"),"V",IF('Création champs PV'!O49="B1","B",IF('Création champs PV'!O49="B2","B",IF('Création champs PV'!O49="1a","1a","")))))</f>
        <v/>
      </c>
      <c r="P47" s="27" t="str">
        <f>IF('Création champs PV'!P49=1,1,IF(OR('Création champs PV'!P49="V1",'Création champs PV'!P49="V2"),"V",IF('Création champs PV'!P49="B1","B",IF('Création champs PV'!P49="B2","B",IF('Création champs PV'!P49="1a","1a","")))))</f>
        <v/>
      </c>
      <c r="Q47" s="27" t="str">
        <f>IF('Création champs PV'!Q49=1,1,IF(OR('Création champs PV'!Q49="V1",'Création champs PV'!Q49="V2"),"V",IF('Création champs PV'!Q49="B1","B",IF('Création champs PV'!Q49="B2","B",IF('Création champs PV'!Q49="1a","1a","")))))</f>
        <v/>
      </c>
      <c r="R47" s="27" t="str">
        <f>IF('Création champs PV'!R49=1,1,IF(OR('Création champs PV'!R49="V1",'Création champs PV'!R49="V2"),"V",IF('Création champs PV'!R49="B1","B",IF('Création champs PV'!R49="B2","B",IF('Création champs PV'!R49="1a","1a","")))))</f>
        <v/>
      </c>
      <c r="S47" s="27" t="str">
        <f>IF('Création champs PV'!S49=1,1,IF(OR('Création champs PV'!S49="V1",'Création champs PV'!S49="V2"),"V",IF('Création champs PV'!S49="B1","B",IF('Création champs PV'!S49="B2","B",IF('Création champs PV'!S49="1a","1a","")))))</f>
        <v/>
      </c>
      <c r="T47" s="27" t="str">
        <f>IF('Création champs PV'!T49=1,1,IF(OR('Création champs PV'!T49="V1",'Création champs PV'!T49="V2"),"V",IF('Création champs PV'!T49="B1","B",IF('Création champs PV'!T49="B2","B",IF('Création champs PV'!T49="1a","1a","")))))</f>
        <v/>
      </c>
      <c r="U47" s="27" t="str">
        <f>IF('Création champs PV'!U49=1,1,IF(OR('Création champs PV'!U49="V1",'Création champs PV'!U49="V2"),"V",IF('Création champs PV'!U49="B1","B",IF('Création champs PV'!U49="B2","B",IF('Création champs PV'!U49="1a","1a","")))))</f>
        <v/>
      </c>
      <c r="V47" s="27" t="str">
        <f>IF('Création champs PV'!V49=1,1,IF(OR('Création champs PV'!V49="V1",'Création champs PV'!V49="V2"),"V",IF('Création champs PV'!V49="B1","B",IF('Création champs PV'!V49="B2","B",IF('Création champs PV'!V49="1a","1a","")))))</f>
        <v/>
      </c>
      <c r="W47" s="27" t="str">
        <f>IF('Création champs PV'!W49=1,1,IF(OR('Création champs PV'!W49="V1",'Création champs PV'!W49="V2"),"V",IF('Création champs PV'!W49="B1","B",IF('Création champs PV'!W49="B2","B",IF('Création champs PV'!W49="1a","1a","")))))</f>
        <v/>
      </c>
      <c r="X47" s="27" t="str">
        <f>IF('Création champs PV'!X49=1,1,IF(OR('Création champs PV'!X49="V1",'Création champs PV'!X49="V2"),"V",IF('Création champs PV'!X49="B1","B",IF('Création champs PV'!X49="B2","B",IF('Création champs PV'!X49="1a","1a","")))))</f>
        <v/>
      </c>
      <c r="Y47" s="27" t="str">
        <f>IF('Création champs PV'!Y49=1,1,IF(OR('Création champs PV'!Y49="V1",'Création champs PV'!Y49="V2"),"V",IF('Création champs PV'!Y49="B1","B",IF('Création champs PV'!Y49="B2","B",IF('Création champs PV'!Y49="1a","1a","")))))</f>
        <v/>
      </c>
      <c r="Z47" s="27" t="str">
        <f>IF('Création champs PV'!Z49=1,1,IF(OR('Création champs PV'!Z49="V1",'Création champs PV'!Z49="V2"),"V",IF('Création champs PV'!Z49="B1","B",IF('Création champs PV'!Z49="B2","B",IF('Création champs PV'!Z49="1a","1a","")))))</f>
        <v/>
      </c>
      <c r="AA47" s="27" t="str">
        <f>IF('Création champs PV'!AA49=1,1,IF(OR('Création champs PV'!AA49="V1",'Création champs PV'!AA49="V2"),"V",IF('Création champs PV'!AA49="B1","B",IF('Création champs PV'!AA49="B2","B",IF('Création champs PV'!AA49="1a","1a","")))))</f>
        <v/>
      </c>
      <c r="AB47" s="27" t="str">
        <f>IF('Création champs PV'!AB49=1,1,IF(OR('Création champs PV'!AB49="V1",'Création champs PV'!AB49="V2"),"V",IF('Création champs PV'!AB49="B1","B",IF('Création champs PV'!AB49="B2","B",IF('Création champs PV'!AB49="1a","1a","")))))</f>
        <v/>
      </c>
      <c r="AC47" s="27" t="str">
        <f>IF('Création champs PV'!AC49=1,1,IF(OR('Création champs PV'!AC49="V1",'Création champs PV'!AC49="V2"),"V",IF('Création champs PV'!AC49="B1","B",IF('Création champs PV'!AC49="B2","B",IF('Création champs PV'!AC49="1a","1a","")))))</f>
        <v/>
      </c>
      <c r="AD47" s="27" t="str">
        <f>IF('Création champs PV'!AD49=1,1,IF(OR('Création champs PV'!AD49="V1",'Création champs PV'!AD49="V2"),"V",IF('Création champs PV'!AD49="B1","B",IF('Création champs PV'!AD49="B2","B",IF('Création champs PV'!AD49="1a","1a","")))))</f>
        <v/>
      </c>
      <c r="AE47" s="27" t="str">
        <f>IF('Création champs PV'!AE49=1,1,IF(OR('Création champs PV'!AE49="V1",'Création champs PV'!AE49="V2"),"V",IF('Création champs PV'!AE49="B1","B",IF('Création champs PV'!AE49="B2","B",IF('Création champs PV'!AE49="1a","1a","")))))</f>
        <v/>
      </c>
      <c r="AF47" s="27" t="str">
        <f>IF('Création champs PV'!AF49=1,1,IF(OR('Création champs PV'!AF49="V1",'Création champs PV'!AF49="V2"),"V",IF('Création champs PV'!AF49="B1","B",IF('Création champs PV'!AF49="B2","B",IF('Création champs PV'!AF49="1a","1a","")))))</f>
        <v/>
      </c>
      <c r="AG47" s="27" t="str">
        <f>IF('Création champs PV'!AG49=1,1,IF(OR('Création champs PV'!AG49="V1",'Création champs PV'!AG49="V2"),"V",IF('Création champs PV'!AG49="B1","B",IF('Création champs PV'!AG49="B2","B",IF('Création champs PV'!AG49="1a","1a","")))))</f>
        <v/>
      </c>
      <c r="AH47" s="27" t="str">
        <f>IF('Création champs PV'!AH49=1,1,IF(OR('Création champs PV'!AH49="V1",'Création champs PV'!AH49="V2"),"V",IF('Création champs PV'!AH49="B1","B",IF('Création champs PV'!AH49="B2","B",IF('Création champs PV'!AH49="1a","1a","")))))</f>
        <v/>
      </c>
      <c r="AI47" s="27" t="str">
        <f>IF('Création champs PV'!AI49=1,1,IF(OR('Création champs PV'!AI49="V1",'Création champs PV'!AI49="V2"),"V",IF('Création champs PV'!AI49="B1","B",IF('Création champs PV'!AI49="B2","B",IF('Création champs PV'!AI49="1a","1a","")))))</f>
        <v/>
      </c>
      <c r="AJ47" s="27" t="str">
        <f>IF('Création champs PV'!AJ49=1,1,IF(OR('Création champs PV'!AJ49="V1",'Création champs PV'!AJ49="V2"),"V",IF('Création champs PV'!AJ49="B1","B",IF('Création champs PV'!AJ49="B2","B",IF('Création champs PV'!AJ49="1a","1a","")))))</f>
        <v/>
      </c>
      <c r="AK47" s="27" t="str">
        <f>IF('Création champs PV'!AK49=1,1,IF(OR('Création champs PV'!AK49="V1",'Création champs PV'!AK49="V2"),"V",IF('Création champs PV'!AK49="B1","B",IF('Création champs PV'!AK49="B2","B",IF('Création champs PV'!AK49="1a","1a","")))))</f>
        <v/>
      </c>
      <c r="AL47" s="27" t="str">
        <f>IF('Création champs PV'!AL49=1,1,IF(OR('Création champs PV'!AL49="V1",'Création champs PV'!AL49="V2"),"V",IF('Création champs PV'!AL49="B1","B",IF('Création champs PV'!AL49="B2","B",IF('Création champs PV'!AL49="1a","1a","")))))</f>
        <v/>
      </c>
      <c r="AM47" s="27" t="str">
        <f>IF('Création champs PV'!AM49=1,1,IF(OR('Création champs PV'!AM49="V1",'Création champs PV'!AM49="V2"),"V",IF('Création champs PV'!AM49="B1","B",IF('Création champs PV'!AM49="B2","B",IF('Création champs PV'!AM49="1a","1a","")))))</f>
        <v/>
      </c>
      <c r="AN47" s="27" t="str">
        <f>IF('Création champs PV'!AN49=1,1,IF(OR('Création champs PV'!AN49="V1",'Création champs PV'!AN49="V2"),"V",IF('Création champs PV'!AN49="B1","B",IF('Création champs PV'!AN49="B2","B",IF('Création champs PV'!AN49="1a","1a","")))))</f>
        <v/>
      </c>
      <c r="AO47" s="27" t="str">
        <f>IF('Création champs PV'!AO49=1,1,IF(OR('Création champs PV'!AO49="V1",'Création champs PV'!AO49="V2"),"V",IF('Création champs PV'!AO49="B1","B",IF('Création champs PV'!AO49="B2","B",IF('Création champs PV'!AO49="1a","1a","")))))</f>
        <v/>
      </c>
      <c r="AP47" s="27" t="str">
        <f>IF('Création champs PV'!AP49=1,1,IF(OR('Création champs PV'!AP49="V1",'Création champs PV'!AP49="V2"),"V",IF('Création champs PV'!AP49="B1","B",IF('Création champs PV'!AP49="B2","B",IF('Création champs PV'!AP49="1a","1a","")))))</f>
        <v/>
      </c>
      <c r="AQ47" s="27" t="str">
        <f>IF('Création champs PV'!AQ49=1,1,IF(OR('Création champs PV'!AQ49="V1",'Création champs PV'!AQ49="V2"),"V",IF('Création champs PV'!AQ49="B1","B",IF('Création champs PV'!AQ49="B2","B",IF('Création champs PV'!AQ49="1a","1a","")))))</f>
        <v/>
      </c>
      <c r="AR47" s="27" t="str">
        <f>IF('Création champs PV'!AR49=1,1,IF(OR('Création champs PV'!AR49="V1",'Création champs PV'!AR49="V2"),"V",IF('Création champs PV'!AR49="B1","B",IF('Création champs PV'!AR49="B2","B",IF('Création champs PV'!AR49="1a","1a","")))))</f>
        <v/>
      </c>
      <c r="AS47" s="27" t="str">
        <f>IF('Création champs PV'!AS49=1,1,IF(OR('Création champs PV'!AS49="V1",'Création champs PV'!AS49="V2"),"V",IF('Création champs PV'!AS49="B1","B",IF('Création champs PV'!AS49="B2","B",IF('Création champs PV'!AS49="1a","1a","")))))</f>
        <v/>
      </c>
      <c r="AT47" s="27" t="str">
        <f>IF('Création champs PV'!AT49=1,1,IF(OR('Création champs PV'!AT49="V1",'Création champs PV'!AT49="V2"),"V",IF('Création champs PV'!AT49="B1","B",IF('Création champs PV'!AT49="B2","B",IF('Création champs PV'!AT49="1a","1a","")))))</f>
        <v/>
      </c>
      <c r="AU47" s="27" t="str">
        <f>IF('Création champs PV'!AU49=1,1,IF(OR('Création champs PV'!AU49="V1",'Création champs PV'!AU49="V2"),"V",IF('Création champs PV'!AU49="B1","B",IF('Création champs PV'!AU49="B2","B",IF('Création champs PV'!AU49="1a","1a","")))))</f>
        <v/>
      </c>
      <c r="AV47" s="27" t="str">
        <f>IF('Création champs PV'!AV49=1,1,IF(OR('Création champs PV'!AV49="V1",'Création champs PV'!AV49="V2"),"V",IF('Création champs PV'!AV49="B1","B",IF('Création champs PV'!AV49="B2","B",IF('Création champs PV'!AV49="1a","1a","")))))</f>
        <v/>
      </c>
      <c r="AW47" s="27" t="str">
        <f>IF('Création champs PV'!AW49=1,1,IF(OR('Création champs PV'!AW49="V1",'Création champs PV'!AW49="V2"),"V",IF('Création champs PV'!AW49="B1","B",IF('Création champs PV'!AW49="B2","B",IF('Création champs PV'!AW49="1a","1a","")))))</f>
        <v/>
      </c>
      <c r="AX47" s="27" t="str">
        <f>IF('Création champs PV'!AX49=1,1,IF(OR('Création champs PV'!AX49="V1",'Création champs PV'!AX49="V2"),"V",IF('Création champs PV'!AX49="B1","B",IF('Création champs PV'!AX49="B2","B",IF('Création champs PV'!AX49="1a","1a","")))))</f>
        <v/>
      </c>
      <c r="AY47" s="27" t="str">
        <f>IF('Création champs PV'!AY49=1,1,IF(OR('Création champs PV'!AY49="V1",'Création champs PV'!AY49="V2"),"V",IF('Création champs PV'!AY49="B1","B",IF('Création champs PV'!AY49="B2","B",IF('Création champs PV'!AY49="1a","1a","")))))</f>
        <v/>
      </c>
      <c r="AZ47" s="27" t="str">
        <f>IF('Création champs PV'!AZ49=1,1,IF(OR('Création champs PV'!AZ49="V1",'Création champs PV'!AZ49="V2"),"V",IF('Création champs PV'!AZ49="B1","B",IF('Création champs PV'!AZ49="B2","B",IF('Création champs PV'!AZ49="1a","1a","")))))</f>
        <v/>
      </c>
      <c r="BA47" s="27" t="str">
        <f>IF('Création champs PV'!BA49=1,1,IF(OR('Création champs PV'!BA49="V1",'Création champs PV'!BA49="V2"),"V",IF('Création champs PV'!BA49="B1","B",IF('Création champs PV'!BA49="B2","B",IF('Création champs PV'!BA49="1a","1a","")))))</f>
        <v/>
      </c>
      <c r="BB47" s="27" t="str">
        <f>IF('Création champs PV'!BB49=1,1,IF(OR('Création champs PV'!BB49="V1",'Création champs PV'!BB49="V2"),"V",IF('Création champs PV'!BB49="B1","B",IF('Création champs PV'!BB49="B2","B",IF('Création champs PV'!BB49="1a","1a","")))))</f>
        <v/>
      </c>
      <c r="BC47" s="27" t="str">
        <f>IF('Création champs PV'!BC49=1,1,IF(OR('Création champs PV'!BC49="V1",'Création champs PV'!BC49="V2"),"V",IF('Création champs PV'!BC49="B1","B",IF('Création champs PV'!BC49="B2","B",IF('Création champs PV'!BC49="1a","1a","")))))</f>
        <v/>
      </c>
      <c r="BD47" s="27" t="str">
        <f>IF('Création champs PV'!BD49=1,1,IF(OR('Création champs PV'!BD49="V1",'Création champs PV'!BD49="V2"),"V",IF('Création champs PV'!BD49="B1","B",IF('Création champs PV'!BD49="B2","B",IF('Création champs PV'!BD49="1a","1a","")))))</f>
        <v/>
      </c>
      <c r="BE47" s="27" t="str">
        <f>IF('Création champs PV'!BE49=1,1,IF(OR('Création champs PV'!BE49="V1",'Création champs PV'!BE49="V2"),"V",IF('Création champs PV'!BE49="B1","B",IF('Création champs PV'!BE49="B2","B",IF('Création champs PV'!BE49="1a","1a","")))))</f>
        <v/>
      </c>
      <c r="BF47" s="27" t="str">
        <f>IF('Création champs PV'!BF49=1,1,IF(OR('Création champs PV'!BF49="V1",'Création champs PV'!BF49="V2"),"V",IF('Création champs PV'!BF49="B1","B",IF('Création champs PV'!BF49="B2","B",IF('Création champs PV'!BF49="1a","1a","")))))</f>
        <v/>
      </c>
      <c r="BG47" s="27" t="str">
        <f>IF('Création champs PV'!BG49=1,1,IF(OR('Création champs PV'!BG49="V1",'Création champs PV'!BG49="V2"),"V",IF('Création champs PV'!BG49="B1","B",IF('Création champs PV'!BG49="B2","B",IF('Création champs PV'!BG49="1a","1a","")))))</f>
        <v/>
      </c>
      <c r="BH47" s="27" t="str">
        <f>IF('Création champs PV'!BH49=1,1,IF(OR('Création champs PV'!BH49="V1",'Création champs PV'!BH49="V2"),"V",IF('Création champs PV'!BH49="B1","B",IF('Création champs PV'!BH49="B2","B",IF('Création champs PV'!BH49="1a","1a","")))))</f>
        <v/>
      </c>
      <c r="BI47" s="27" t="str">
        <f>IF('Création champs PV'!BI49=1,1,IF(OR('Création champs PV'!BI49="V1",'Création champs PV'!BI49="V2"),"V",IF('Création champs PV'!BI49="B1","B",IF('Création champs PV'!BI49="B2","B",IF('Création champs PV'!BI49="1a","1a","")))))</f>
        <v/>
      </c>
      <c r="BJ47" s="27" t="str">
        <f>IF('Création champs PV'!BJ49=1,1,IF(OR('Création champs PV'!BJ49="V1",'Création champs PV'!BJ49="V2"),"V",IF('Création champs PV'!BJ49="B1","B",IF('Création champs PV'!BJ49="B2","B",IF('Création champs PV'!BJ49="1a","1a","")))))</f>
        <v/>
      </c>
      <c r="BK47" s="27" t="str">
        <f>IF('Création champs PV'!BK49=1,1,IF(OR('Création champs PV'!BK49="V1",'Création champs PV'!BK49="V2"),"V",IF('Création champs PV'!BK49="B1","B",IF('Création champs PV'!BK49="B2","B",IF('Création champs PV'!BK49="1a","1a","")))))</f>
        <v/>
      </c>
      <c r="BL47" s="27" t="str">
        <f>IF('Création champs PV'!BL49=1,1,IF(OR('Création champs PV'!BL49="V1",'Création champs PV'!BL49="V2"),"V",IF('Création champs PV'!BL49="B1","B",IF('Création champs PV'!BL49="B2","B",IF('Création champs PV'!BL49="1a","1a","")))))</f>
        <v/>
      </c>
      <c r="BM47" s="27" t="str">
        <f>IF('Création champs PV'!BM49=1,1,IF(OR('Création champs PV'!BM49="V1",'Création champs PV'!BM49="V2"),"V",IF('Création champs PV'!BM49="B1","B",IF('Création champs PV'!BM49="B2","B",IF('Création champs PV'!BM49="1a","1a","")))))</f>
        <v/>
      </c>
      <c r="BN47" s="27" t="str">
        <f>IF('Création champs PV'!BN49=1,1,IF(OR('Création champs PV'!BN49="V1",'Création champs PV'!BN49="V2"),"V",IF('Création champs PV'!BN49="B1","B",IF('Création champs PV'!BN49="B2","B",IF('Création champs PV'!BN49="1a","1a","")))))</f>
        <v/>
      </c>
      <c r="BO47" s="27" t="str">
        <f>IF('Création champs PV'!BO49=1,1,IF(OR('Création champs PV'!BO49="V1",'Création champs PV'!BO49="V2"),"V",IF('Création champs PV'!BO49="B1","B",IF('Création champs PV'!BO49="B2","B",IF('Création champs PV'!BO49="1a","1a","")))))</f>
        <v/>
      </c>
      <c r="BP47" s="27" t="str">
        <f>IF('Création champs PV'!BP49=1,1,IF(OR('Création champs PV'!BP49="V1",'Création champs PV'!BP49="V2"),"V",IF('Création champs PV'!BP49="B1","B",IF('Création champs PV'!BP49="B2","B",IF('Création champs PV'!BP49="1a","1a","")))))</f>
        <v/>
      </c>
      <c r="BQ47" s="27" t="str">
        <f>IF('Création champs PV'!BQ49=1,1,IF(OR('Création champs PV'!BQ49="V1",'Création champs PV'!BQ49="V2"),"V",IF('Création champs PV'!BQ49="B1","B",IF('Création champs PV'!BQ49="B2","B",IF('Création champs PV'!BQ49="1a","1a","")))))</f>
        <v/>
      </c>
      <c r="BR47" s="27" t="str">
        <f>IF('Création champs PV'!BR49=1,1,IF(OR('Création champs PV'!BR49="V1",'Création champs PV'!BR49="V2"),"V",IF('Création champs PV'!BR49="B1","B",IF('Création champs PV'!BR49="B2","B",IF('Création champs PV'!BR49="1a","1a","")))))</f>
        <v/>
      </c>
      <c r="BS47" s="27" t="str">
        <f>IF('Création champs PV'!BS49=1,1,IF(OR('Création champs PV'!BS49="V1",'Création champs PV'!BS49="V2"),"V",IF('Création champs PV'!BS49="B1","B",IF('Création champs PV'!BS49="B2","B",IF('Création champs PV'!BS49="1a","1a","")))))</f>
        <v/>
      </c>
      <c r="BT47" s="27" t="str">
        <f>IF('Création champs PV'!BT49=1,1,IF(OR('Création champs PV'!BT49="V1",'Création champs PV'!BT49="V2"),"V",IF('Création champs PV'!BT49="B1","B",IF('Création champs PV'!BT49="B2","B",IF('Création champs PV'!BT49="1a","1a","")))))</f>
        <v/>
      </c>
      <c r="BU47" s="27" t="str">
        <f>IF('Création champs PV'!BU49=1,1,IF(OR('Création champs PV'!BU49="V1",'Création champs PV'!BU49="V2"),"V",IF('Création champs PV'!BU49="B1","B",IF('Création champs PV'!BU49="B2","B",IF('Création champs PV'!BU49="1a","1a","")))))</f>
        <v/>
      </c>
      <c r="BV47" s="27" t="str">
        <f>IF('Création champs PV'!BV49=1,1,IF(OR('Création champs PV'!BV49="V1",'Création champs PV'!BV49="V2"),"V",IF('Création champs PV'!BV49="B1","B",IF('Création champs PV'!BV49="B2","B",IF('Création champs PV'!BV49="1a","1a","")))))</f>
        <v/>
      </c>
      <c r="BW47" s="27" t="str">
        <f>IF('Création champs PV'!BW49=1,1,IF(OR('Création champs PV'!BW49="V1",'Création champs PV'!BW49="V2"),"V",IF('Création champs PV'!BW49="B1","B",IF('Création champs PV'!BW49="B2","B",IF('Création champs PV'!BW49="1a","1a","")))))</f>
        <v/>
      </c>
      <c r="BX47" s="27" t="str">
        <f>IF('Création champs PV'!BX49=1,1,IF(OR('Création champs PV'!BX49="V1",'Création champs PV'!BX49="V2"),"V",IF('Création champs PV'!BX49="B1","B",IF('Création champs PV'!BX49="B2","B",IF('Création champs PV'!BX49="1a","1a","")))))</f>
        <v/>
      </c>
      <c r="BY47" s="27" t="str">
        <f>IF('Création champs PV'!BY49=1,1,IF(OR('Création champs PV'!BY49="V1",'Création champs PV'!BY49="V2"),"V",IF('Création champs PV'!BY49="B1","B",IF('Création champs PV'!BY49="B2","B",IF('Création champs PV'!BY49="1a","1a","")))))</f>
        <v/>
      </c>
      <c r="BZ47" s="27" t="str">
        <f>IF('Création champs PV'!BZ49=1,1,IF(OR('Création champs PV'!BZ49="V1",'Création champs PV'!BZ49="V2"),"V",IF('Création champs PV'!BZ49="B1","B",IF('Création champs PV'!BZ49="B2","B",IF('Création champs PV'!BZ49="1a","1a","")))))</f>
        <v/>
      </c>
      <c r="CA47" s="27" t="str">
        <f>IF('Création champs PV'!CA49=1,1,IF(OR('Création champs PV'!CA49="V1",'Création champs PV'!CA49="V2"),"V",IF('Création champs PV'!CA49="B1","B",IF('Création champs PV'!CA49="B2","B",IF('Création champs PV'!CA49="1a","1a","")))))</f>
        <v/>
      </c>
      <c r="CB47" s="27" t="str">
        <f>IF('Création champs PV'!CB49=1,1,IF(OR('Création champs PV'!CB49="V1",'Création champs PV'!CB49="V2"),"V",IF('Création champs PV'!CB49="B1","B",IF('Création champs PV'!CB49="B2","B",IF('Création champs PV'!CB49="1a","1a","")))))</f>
        <v/>
      </c>
      <c r="CC47" s="27" t="str">
        <f>IF('Création champs PV'!CC49=1,1,IF(OR('Création champs PV'!CC49="V1",'Création champs PV'!CC49="V2"),"V",IF('Création champs PV'!CC49="B1","B",IF('Création champs PV'!CC49="B2","B",IF('Création champs PV'!CC49="1a","1a","")))))</f>
        <v/>
      </c>
      <c r="CD47" s="27" t="str">
        <f>IF('Création champs PV'!CD49=1,1,IF(OR('Création champs PV'!CD49="V1",'Création champs PV'!CD49="V2"),"V",IF('Création champs PV'!CD49="B1","B",IF('Création champs PV'!CD49="B2","B",IF('Création champs PV'!CD49="1a","1a","")))))</f>
        <v/>
      </c>
      <c r="CE47" s="27" t="str">
        <f>IF('Création champs PV'!CE49=1,1,IF(OR('Création champs PV'!CE49="V1",'Création champs PV'!CE49="V2"),"V",IF('Création champs PV'!CE49="B1","B",IF('Création champs PV'!CE49="B2","B",IF('Création champs PV'!CE49="1a","1a","")))))</f>
        <v/>
      </c>
      <c r="CF47" s="27" t="str">
        <f>IF('Création champs PV'!CF49=1,1,IF(OR('Création champs PV'!CF49="V1",'Création champs PV'!CF49="V2"),"V",IF('Création champs PV'!CF49="B1","B",IF('Création champs PV'!CF49="B2","B",IF('Création champs PV'!CF49="1a","1a","")))))</f>
        <v/>
      </c>
      <c r="CG47" s="27" t="str">
        <f>IF('Création champs PV'!CG49=1,1,IF(OR('Création champs PV'!CG49="V1",'Création champs PV'!CG49="V2"),"V",IF('Création champs PV'!CG49="B1","B",IF('Création champs PV'!CG49="B2","B",IF('Création champs PV'!CG49="1a","1a","")))))</f>
        <v/>
      </c>
      <c r="CH47" s="27" t="str">
        <f>IF('Création champs PV'!CH49=1,1,IF(OR('Création champs PV'!CH49="V1",'Création champs PV'!CH49="V2"),"V",IF('Création champs PV'!CH49="B1","B",IF('Création champs PV'!CH49="B2","B",IF('Création champs PV'!CH49="1a","1a","")))))</f>
        <v/>
      </c>
      <c r="CI47" s="27" t="str">
        <f>IF('Création champs PV'!CI49=1,1,IF(OR('Création champs PV'!CI49="V1",'Création champs PV'!CI49="V2"),"V",IF('Création champs PV'!CI49="B1","B",IF('Création champs PV'!CI49="B2","B",IF('Création champs PV'!CI49="1a","1a","")))))</f>
        <v/>
      </c>
      <c r="CJ47" s="27" t="str">
        <f>IF('Création champs PV'!CJ49=1,1,IF(OR('Création champs PV'!CJ49="V1",'Création champs PV'!CJ49="V2"),"V",IF('Création champs PV'!CJ49="B1","B",IF('Création champs PV'!CJ49="B2","B",IF('Création champs PV'!CJ49="1a","1a","")))))</f>
        <v/>
      </c>
      <c r="CK47" s="27" t="str">
        <f>IF('Création champs PV'!CK49=1,1,IF(OR('Création champs PV'!CK49="V1",'Création champs PV'!CK49="V2"),"V",IF('Création champs PV'!CK49="B1","B",IF('Création champs PV'!CK49="B2","B",IF('Création champs PV'!CK49="1a","1a","")))))</f>
        <v/>
      </c>
      <c r="CL47" s="27" t="str">
        <f>IF('Création champs PV'!CL49=1,1,IF(OR('Création champs PV'!CL49="V1",'Création champs PV'!CL49="V2"),"V",IF('Création champs PV'!CL49="B1","B",IF('Création champs PV'!CL49="B2","B",IF('Création champs PV'!CL49="1a","1a","")))))</f>
        <v/>
      </c>
      <c r="CM47" s="27" t="str">
        <f>IF('Création champs PV'!CM49=1,1,IF(OR('Création champs PV'!CM49="V1",'Création champs PV'!CM49="V2"),"V",IF('Création champs PV'!CM49="B1","B",IF('Création champs PV'!CM49="B2","B",IF('Création champs PV'!CM49="1a","1a","")))))</f>
        <v/>
      </c>
      <c r="CN47" s="27" t="str">
        <f>IF('Création champs PV'!CN49=1,1,IF(OR('Création champs PV'!CN49="V1",'Création champs PV'!CN49="V2"),"V",IF('Création champs PV'!CN49="B1","B",IF('Création champs PV'!CN49="B2","B",IF('Création champs PV'!CN49="1a","1a","")))))</f>
        <v/>
      </c>
      <c r="CO47" s="27" t="str">
        <f>IF('Création champs PV'!CO49=1,1,IF(OR('Création champs PV'!CO49="V1",'Création champs PV'!CO49="V2"),"V",IF('Création champs PV'!CO49="B1","B",IF('Création champs PV'!CO49="B2","B",IF('Création champs PV'!CO49="1a","1a","")))))</f>
        <v/>
      </c>
      <c r="CP47" s="27" t="str">
        <f>IF('Création champs PV'!CP49=1,1,IF(OR('Création champs PV'!CP49="V1",'Création champs PV'!CP49="V2"),"V",IF('Création champs PV'!CP49="B1","B",IF('Création champs PV'!CP49="B2","B",IF('Création champs PV'!CP49="1a","1a","")))))</f>
        <v/>
      </c>
      <c r="CQ47" s="27" t="str">
        <f>IF('Création champs PV'!CQ49=1,1,IF(OR('Création champs PV'!CQ49="V1",'Création champs PV'!CQ49="V2"),"V",IF('Création champs PV'!CQ49="B1","B",IF('Création champs PV'!CQ49="B2","B",IF('Création champs PV'!CQ49="1a","1a","")))))</f>
        <v/>
      </c>
      <c r="CR47" s="27" t="str">
        <f>IF('Création champs PV'!CR49=1,1,IF(OR('Création champs PV'!CR49="V1",'Création champs PV'!CR49="V2"),"V",IF('Création champs PV'!CR49="B1","B",IF('Création champs PV'!CR49="B2","B",IF('Création champs PV'!CR49="1a","1a","")))))</f>
        <v/>
      </c>
      <c r="CS47" s="27" t="str">
        <f>IF('Création champs PV'!CS49=1,1,IF(OR('Création champs PV'!CS49="V1",'Création champs PV'!CS49="V2"),"V",IF('Création champs PV'!CS49="B1","B",IF('Création champs PV'!CS49="B2","B",IF('Création champs PV'!CS49="1a","1a","")))))</f>
        <v/>
      </c>
      <c r="CT47" s="27" t="str">
        <f>IF('Création champs PV'!CT49=1,1,IF(OR('Création champs PV'!CT49="V1",'Création champs PV'!CT49="V2"),"V",IF('Création champs PV'!CT49="B1","B",IF('Création champs PV'!CT49="B2","B",IF('Création champs PV'!CT49="1a","1a","")))))</f>
        <v/>
      </c>
      <c r="CU47" s="27" t="str">
        <f>IF('Création champs PV'!CU49=1,1,IF(OR('Création champs PV'!CU49="V1",'Création champs PV'!CU49="V2"),"V",IF('Création champs PV'!CU49="B1","B",IF('Création champs PV'!CU49="B2","B",IF('Création champs PV'!CU49="1a","1a","")))))</f>
        <v/>
      </c>
      <c r="CV47" s="27" t="str">
        <f>IF('Création champs PV'!CV49=1,1,IF(OR('Création champs PV'!CV49="V1",'Création champs PV'!CV49="V2"),"V",IF('Création champs PV'!CV49="B1","B",IF('Création champs PV'!CV49="B2","B",IF('Création champs PV'!CV49="1a","1a","")))))</f>
        <v/>
      </c>
      <c r="CW47" s="27" t="str">
        <f>IF('Création champs PV'!CW49=1,1,IF(OR('Création champs PV'!CW49="V1",'Création champs PV'!CW49="V2"),"V",IF('Création champs PV'!CW49="B1","B",IF('Création champs PV'!CW49="B2","B",IF('Création champs PV'!CW49="1a","1a","")))))</f>
        <v/>
      </c>
      <c r="CX47" s="27" t="str">
        <f>IF('Création champs PV'!CX49=1,1,IF(OR('Création champs PV'!CX49="V1",'Création champs PV'!CX49="V2"),"V",IF('Création champs PV'!CX49="B1","B",IF('Création champs PV'!CX49="B2","B",IF('Création champs PV'!CX49="1a","1a","")))))</f>
        <v/>
      </c>
      <c r="CY47" s="27" t="str">
        <f>IF('Création champs PV'!CY49=1,1,IF(OR('Création champs PV'!CY49="V1",'Création champs PV'!CY49="V2"),"V",IF('Création champs PV'!CY49="B1","B",IF('Création champs PV'!CY49="B2","B",IF('Création champs PV'!CY49="1a","1a","")))))</f>
        <v/>
      </c>
      <c r="CZ47" s="27" t="str">
        <f>IF('Création champs PV'!CZ49=1,1,IF(OR('Création champs PV'!CZ49="V1",'Création champs PV'!CZ49="V2"),"V",IF('Création champs PV'!CZ49="B1","B",IF('Création champs PV'!CZ49="B2","B",IF('Création champs PV'!CZ49="1a","1a","")))))</f>
        <v/>
      </c>
      <c r="DA47" s="27" t="str">
        <f>IF('Création champs PV'!DA49=1,1,IF(OR('Création champs PV'!DA49="V1",'Création champs PV'!DA49="V2"),"V",IF('Création champs PV'!DA49="B1","B",IF('Création champs PV'!DA49="B2","B",IF('Création champs PV'!DA49="1a","1a","")))))</f>
        <v/>
      </c>
      <c r="DB47" s="27" t="str">
        <f>IF('Création champs PV'!DB49=1,1,IF(OR('Création champs PV'!DB49="V1",'Création champs PV'!DB49="V2"),"V",IF('Création champs PV'!DB49="B1","B",IF('Création champs PV'!DB49="B2","B",IF('Création champs PV'!DB49="1a","1a","")))))</f>
        <v/>
      </c>
      <c r="DC47" s="27" t="str">
        <f>IF('Création champs PV'!DC49=1,1,IF(OR('Création champs PV'!DC49="V1",'Création champs PV'!DC49="V2"),"V",IF('Création champs PV'!DC49="B1","B",IF('Création champs PV'!DC49="B2","B",IF('Création champs PV'!DC49="1a","1a","")))))</f>
        <v/>
      </c>
      <c r="DD47" s="28" t="str">
        <f>IF('Création champs PV'!DD49=1,1,IF(OR('Création champs PV'!DD49="V1",'Création champs PV'!DD49="V2"),"V",IF('Création champs PV'!DD49="B1","B",IF('Création champs PV'!DD49="B2","B",IF('Création champs PV'!DD49="1a","1a","")))))</f>
        <v/>
      </c>
      <c r="DE47" s="37"/>
    </row>
    <row r="48" spans="2:109" ht="21" customHeight="1" x14ac:dyDescent="0.25">
      <c r="B48" s="36"/>
      <c r="C48" s="26" t="str">
        <f>IF('Création champs PV'!C50=1,1,IF(OR('Création champs PV'!C50="V1",'Création champs PV'!C50="V2"),"V",IF('Création champs PV'!C50="B1","B",IF('Création champs PV'!C50="B2","B",IF('Création champs PV'!C50="1a","1a","")))))</f>
        <v/>
      </c>
      <c r="D48" s="27" t="str">
        <f>IF('Création champs PV'!D50=1,1,IF(OR('Création champs PV'!D50="V1",'Création champs PV'!D50="V2"),"V",IF('Création champs PV'!D50="B1","B",IF('Création champs PV'!D50="B2","B",IF('Création champs PV'!D50="1a","1a","")))))</f>
        <v/>
      </c>
      <c r="E48" s="27" t="str">
        <f>IF('Création champs PV'!E50=1,1,IF(OR('Création champs PV'!E50="V1",'Création champs PV'!E50="V2"),"V",IF('Création champs PV'!E50="B1","B",IF('Création champs PV'!E50="B2","B",IF('Création champs PV'!E50="1a","1a","")))))</f>
        <v/>
      </c>
      <c r="F48" s="27" t="str">
        <f>IF('Création champs PV'!F50=1,1,IF(OR('Création champs PV'!F50="V1",'Création champs PV'!F50="V2"),"V",IF('Création champs PV'!F50="B1","B",IF('Création champs PV'!F50="B2","B",IF('Création champs PV'!F50="1a","1a","")))))</f>
        <v/>
      </c>
      <c r="G48" s="27" t="str">
        <f>IF('Création champs PV'!G50=1,1,IF(OR('Création champs PV'!G50="V1",'Création champs PV'!G50="V2"),"V",IF('Création champs PV'!G50="B1","B",IF('Création champs PV'!G50="B2","B",IF('Création champs PV'!G50="1a","1a","")))))</f>
        <v/>
      </c>
      <c r="H48" s="27" t="str">
        <f>IF('Création champs PV'!H50=1,1,IF(OR('Création champs PV'!H50="V1",'Création champs PV'!H50="V2"),"V",IF('Création champs PV'!H50="B1","B",IF('Création champs PV'!H50="B2","B",IF('Création champs PV'!H50="1a","1a","")))))</f>
        <v/>
      </c>
      <c r="I48" s="27" t="str">
        <f>IF('Création champs PV'!I50=1,1,IF(OR('Création champs PV'!I50="V1",'Création champs PV'!I50="V2"),"V",IF('Création champs PV'!I50="B1","B",IF('Création champs PV'!I50="B2","B",IF('Création champs PV'!I50="1a","1a","")))))</f>
        <v/>
      </c>
      <c r="J48" s="27" t="str">
        <f>IF('Création champs PV'!J50=1,1,IF(OR('Création champs PV'!J50="V1",'Création champs PV'!J50="V2"),"V",IF('Création champs PV'!J50="B1","B",IF('Création champs PV'!J50="B2","B",IF('Création champs PV'!J50="1a","1a","")))))</f>
        <v/>
      </c>
      <c r="K48" s="27" t="str">
        <f>IF('Création champs PV'!K50=1,1,IF(OR('Création champs PV'!K50="V1",'Création champs PV'!K50="V2"),"V",IF('Création champs PV'!K50="B1","B",IF('Création champs PV'!K50="B2","B",IF('Création champs PV'!K50="1a","1a","")))))</f>
        <v/>
      </c>
      <c r="L48" s="27" t="str">
        <f>IF('Création champs PV'!L50=1,1,IF(OR('Création champs PV'!L50="V1",'Création champs PV'!L50="V2"),"V",IF('Création champs PV'!L50="B1","B",IF('Création champs PV'!L50="B2","B",IF('Création champs PV'!L50="1a","1a","")))))</f>
        <v/>
      </c>
      <c r="M48" s="27" t="str">
        <f>IF('Création champs PV'!M50=1,1,IF(OR('Création champs PV'!M50="V1",'Création champs PV'!M50="V2"),"V",IF('Création champs PV'!M50="B1","B",IF('Création champs PV'!M50="B2","B",IF('Création champs PV'!M50="1a","1a","")))))</f>
        <v/>
      </c>
      <c r="N48" s="27" t="str">
        <f>IF('Création champs PV'!N50=1,1,IF(OR('Création champs PV'!N50="V1",'Création champs PV'!N50="V2"),"V",IF('Création champs PV'!N50="B1","B",IF('Création champs PV'!N50="B2","B",IF('Création champs PV'!N50="1a","1a","")))))</f>
        <v/>
      </c>
      <c r="O48" s="27" t="str">
        <f>IF('Création champs PV'!O50=1,1,IF(OR('Création champs PV'!O50="V1",'Création champs PV'!O50="V2"),"V",IF('Création champs PV'!O50="B1","B",IF('Création champs PV'!O50="B2","B",IF('Création champs PV'!O50="1a","1a","")))))</f>
        <v/>
      </c>
      <c r="P48" s="27" t="str">
        <f>IF('Création champs PV'!P50=1,1,IF(OR('Création champs PV'!P50="V1",'Création champs PV'!P50="V2"),"V",IF('Création champs PV'!P50="B1","B",IF('Création champs PV'!P50="B2","B",IF('Création champs PV'!P50="1a","1a","")))))</f>
        <v/>
      </c>
      <c r="Q48" s="27" t="str">
        <f>IF('Création champs PV'!Q50=1,1,IF(OR('Création champs PV'!Q50="V1",'Création champs PV'!Q50="V2"),"V",IF('Création champs PV'!Q50="B1","B",IF('Création champs PV'!Q50="B2","B",IF('Création champs PV'!Q50="1a","1a","")))))</f>
        <v/>
      </c>
      <c r="R48" s="27" t="str">
        <f>IF('Création champs PV'!R50=1,1,IF(OR('Création champs PV'!R50="V1",'Création champs PV'!R50="V2"),"V",IF('Création champs PV'!R50="B1","B",IF('Création champs PV'!R50="B2","B",IF('Création champs PV'!R50="1a","1a","")))))</f>
        <v/>
      </c>
      <c r="S48" s="27" t="str">
        <f>IF('Création champs PV'!S50=1,1,IF(OR('Création champs PV'!S50="V1",'Création champs PV'!S50="V2"),"V",IF('Création champs PV'!S50="B1","B",IF('Création champs PV'!S50="B2","B",IF('Création champs PV'!S50="1a","1a","")))))</f>
        <v/>
      </c>
      <c r="T48" s="27" t="str">
        <f>IF('Création champs PV'!T50=1,1,IF(OR('Création champs PV'!T50="V1",'Création champs PV'!T50="V2"),"V",IF('Création champs PV'!T50="B1","B",IF('Création champs PV'!T50="B2","B",IF('Création champs PV'!T50="1a","1a","")))))</f>
        <v/>
      </c>
      <c r="U48" s="27" t="str">
        <f>IF('Création champs PV'!U50=1,1,IF(OR('Création champs PV'!U50="V1",'Création champs PV'!U50="V2"),"V",IF('Création champs PV'!U50="B1","B",IF('Création champs PV'!U50="B2","B",IF('Création champs PV'!U50="1a","1a","")))))</f>
        <v/>
      </c>
      <c r="V48" s="27" t="str">
        <f>IF('Création champs PV'!V50=1,1,IF(OR('Création champs PV'!V50="V1",'Création champs PV'!V50="V2"),"V",IF('Création champs PV'!V50="B1","B",IF('Création champs PV'!V50="B2","B",IF('Création champs PV'!V50="1a","1a","")))))</f>
        <v/>
      </c>
      <c r="W48" s="27" t="str">
        <f>IF('Création champs PV'!W50=1,1,IF(OR('Création champs PV'!W50="V1",'Création champs PV'!W50="V2"),"V",IF('Création champs PV'!W50="B1","B",IF('Création champs PV'!W50="B2","B",IF('Création champs PV'!W50="1a","1a","")))))</f>
        <v/>
      </c>
      <c r="X48" s="27" t="str">
        <f>IF('Création champs PV'!X50=1,1,IF(OR('Création champs PV'!X50="V1",'Création champs PV'!X50="V2"),"V",IF('Création champs PV'!X50="B1","B",IF('Création champs PV'!X50="B2","B",IF('Création champs PV'!X50="1a","1a","")))))</f>
        <v/>
      </c>
      <c r="Y48" s="27" t="str">
        <f>IF('Création champs PV'!Y50=1,1,IF(OR('Création champs PV'!Y50="V1",'Création champs PV'!Y50="V2"),"V",IF('Création champs PV'!Y50="B1","B",IF('Création champs PV'!Y50="B2","B",IF('Création champs PV'!Y50="1a","1a","")))))</f>
        <v/>
      </c>
      <c r="Z48" s="27" t="str">
        <f>IF('Création champs PV'!Z50=1,1,IF(OR('Création champs PV'!Z50="V1",'Création champs PV'!Z50="V2"),"V",IF('Création champs PV'!Z50="B1","B",IF('Création champs PV'!Z50="B2","B",IF('Création champs PV'!Z50="1a","1a","")))))</f>
        <v/>
      </c>
      <c r="AA48" s="27" t="str">
        <f>IF('Création champs PV'!AA50=1,1,IF(OR('Création champs PV'!AA50="V1",'Création champs PV'!AA50="V2"),"V",IF('Création champs PV'!AA50="B1","B",IF('Création champs PV'!AA50="B2","B",IF('Création champs PV'!AA50="1a","1a","")))))</f>
        <v/>
      </c>
      <c r="AB48" s="27" t="str">
        <f>IF('Création champs PV'!AB50=1,1,IF(OR('Création champs PV'!AB50="V1",'Création champs PV'!AB50="V2"),"V",IF('Création champs PV'!AB50="B1","B",IF('Création champs PV'!AB50="B2","B",IF('Création champs PV'!AB50="1a","1a","")))))</f>
        <v/>
      </c>
      <c r="AC48" s="27" t="str">
        <f>IF('Création champs PV'!AC50=1,1,IF(OR('Création champs PV'!AC50="V1",'Création champs PV'!AC50="V2"),"V",IF('Création champs PV'!AC50="B1","B",IF('Création champs PV'!AC50="B2","B",IF('Création champs PV'!AC50="1a","1a","")))))</f>
        <v/>
      </c>
      <c r="AD48" s="27" t="str">
        <f>IF('Création champs PV'!AD50=1,1,IF(OR('Création champs PV'!AD50="V1",'Création champs PV'!AD50="V2"),"V",IF('Création champs PV'!AD50="B1","B",IF('Création champs PV'!AD50="B2","B",IF('Création champs PV'!AD50="1a","1a","")))))</f>
        <v/>
      </c>
      <c r="AE48" s="27" t="str">
        <f>IF('Création champs PV'!AE50=1,1,IF(OR('Création champs PV'!AE50="V1",'Création champs PV'!AE50="V2"),"V",IF('Création champs PV'!AE50="B1","B",IF('Création champs PV'!AE50="B2","B",IF('Création champs PV'!AE50="1a","1a","")))))</f>
        <v/>
      </c>
      <c r="AF48" s="27" t="str">
        <f>IF('Création champs PV'!AF50=1,1,IF(OR('Création champs PV'!AF50="V1",'Création champs PV'!AF50="V2"),"V",IF('Création champs PV'!AF50="B1","B",IF('Création champs PV'!AF50="B2","B",IF('Création champs PV'!AF50="1a","1a","")))))</f>
        <v/>
      </c>
      <c r="AG48" s="27" t="str">
        <f>IF('Création champs PV'!AG50=1,1,IF(OR('Création champs PV'!AG50="V1",'Création champs PV'!AG50="V2"),"V",IF('Création champs PV'!AG50="B1","B",IF('Création champs PV'!AG50="B2","B",IF('Création champs PV'!AG50="1a","1a","")))))</f>
        <v/>
      </c>
      <c r="AH48" s="27" t="str">
        <f>IF('Création champs PV'!AH50=1,1,IF(OR('Création champs PV'!AH50="V1",'Création champs PV'!AH50="V2"),"V",IF('Création champs PV'!AH50="B1","B",IF('Création champs PV'!AH50="B2","B",IF('Création champs PV'!AH50="1a","1a","")))))</f>
        <v/>
      </c>
      <c r="AI48" s="27" t="str">
        <f>IF('Création champs PV'!AI50=1,1,IF(OR('Création champs PV'!AI50="V1",'Création champs PV'!AI50="V2"),"V",IF('Création champs PV'!AI50="B1","B",IF('Création champs PV'!AI50="B2","B",IF('Création champs PV'!AI50="1a","1a","")))))</f>
        <v/>
      </c>
      <c r="AJ48" s="27" t="str">
        <f>IF('Création champs PV'!AJ50=1,1,IF(OR('Création champs PV'!AJ50="V1",'Création champs PV'!AJ50="V2"),"V",IF('Création champs PV'!AJ50="B1","B",IF('Création champs PV'!AJ50="B2","B",IF('Création champs PV'!AJ50="1a","1a","")))))</f>
        <v/>
      </c>
      <c r="AK48" s="27" t="str">
        <f>IF('Création champs PV'!AK50=1,1,IF(OR('Création champs PV'!AK50="V1",'Création champs PV'!AK50="V2"),"V",IF('Création champs PV'!AK50="B1","B",IF('Création champs PV'!AK50="B2","B",IF('Création champs PV'!AK50="1a","1a","")))))</f>
        <v/>
      </c>
      <c r="AL48" s="27" t="str">
        <f>IF('Création champs PV'!AL50=1,1,IF(OR('Création champs PV'!AL50="V1",'Création champs PV'!AL50="V2"),"V",IF('Création champs PV'!AL50="B1","B",IF('Création champs PV'!AL50="B2","B",IF('Création champs PV'!AL50="1a","1a","")))))</f>
        <v/>
      </c>
      <c r="AM48" s="27" t="str">
        <f>IF('Création champs PV'!AM50=1,1,IF(OR('Création champs PV'!AM50="V1",'Création champs PV'!AM50="V2"),"V",IF('Création champs PV'!AM50="B1","B",IF('Création champs PV'!AM50="B2","B",IF('Création champs PV'!AM50="1a","1a","")))))</f>
        <v/>
      </c>
      <c r="AN48" s="27" t="str">
        <f>IF('Création champs PV'!AN50=1,1,IF(OR('Création champs PV'!AN50="V1",'Création champs PV'!AN50="V2"),"V",IF('Création champs PV'!AN50="B1","B",IF('Création champs PV'!AN50="B2","B",IF('Création champs PV'!AN50="1a","1a","")))))</f>
        <v/>
      </c>
      <c r="AO48" s="27" t="str">
        <f>IF('Création champs PV'!AO50=1,1,IF(OR('Création champs PV'!AO50="V1",'Création champs PV'!AO50="V2"),"V",IF('Création champs PV'!AO50="B1","B",IF('Création champs PV'!AO50="B2","B",IF('Création champs PV'!AO50="1a","1a","")))))</f>
        <v/>
      </c>
      <c r="AP48" s="27" t="str">
        <f>IF('Création champs PV'!AP50=1,1,IF(OR('Création champs PV'!AP50="V1",'Création champs PV'!AP50="V2"),"V",IF('Création champs PV'!AP50="B1","B",IF('Création champs PV'!AP50="B2","B",IF('Création champs PV'!AP50="1a","1a","")))))</f>
        <v/>
      </c>
      <c r="AQ48" s="27" t="str">
        <f>IF('Création champs PV'!AQ50=1,1,IF(OR('Création champs PV'!AQ50="V1",'Création champs PV'!AQ50="V2"),"V",IF('Création champs PV'!AQ50="B1","B",IF('Création champs PV'!AQ50="B2","B",IF('Création champs PV'!AQ50="1a","1a","")))))</f>
        <v/>
      </c>
      <c r="AR48" s="27" t="str">
        <f>IF('Création champs PV'!AR50=1,1,IF(OR('Création champs PV'!AR50="V1",'Création champs PV'!AR50="V2"),"V",IF('Création champs PV'!AR50="B1","B",IF('Création champs PV'!AR50="B2","B",IF('Création champs PV'!AR50="1a","1a","")))))</f>
        <v/>
      </c>
      <c r="AS48" s="27" t="str">
        <f>IF('Création champs PV'!AS50=1,1,IF(OR('Création champs PV'!AS50="V1",'Création champs PV'!AS50="V2"),"V",IF('Création champs PV'!AS50="B1","B",IF('Création champs PV'!AS50="B2","B",IF('Création champs PV'!AS50="1a","1a","")))))</f>
        <v/>
      </c>
      <c r="AT48" s="27" t="str">
        <f>IF('Création champs PV'!AT50=1,1,IF(OR('Création champs PV'!AT50="V1",'Création champs PV'!AT50="V2"),"V",IF('Création champs PV'!AT50="B1","B",IF('Création champs PV'!AT50="B2","B",IF('Création champs PV'!AT50="1a","1a","")))))</f>
        <v/>
      </c>
      <c r="AU48" s="27" t="str">
        <f>IF('Création champs PV'!AU50=1,1,IF(OR('Création champs PV'!AU50="V1",'Création champs PV'!AU50="V2"),"V",IF('Création champs PV'!AU50="B1","B",IF('Création champs PV'!AU50="B2","B",IF('Création champs PV'!AU50="1a","1a","")))))</f>
        <v/>
      </c>
      <c r="AV48" s="27" t="str">
        <f>IF('Création champs PV'!AV50=1,1,IF(OR('Création champs PV'!AV50="V1",'Création champs PV'!AV50="V2"),"V",IF('Création champs PV'!AV50="B1","B",IF('Création champs PV'!AV50="B2","B",IF('Création champs PV'!AV50="1a","1a","")))))</f>
        <v/>
      </c>
      <c r="AW48" s="27" t="str">
        <f>IF('Création champs PV'!AW50=1,1,IF(OR('Création champs PV'!AW50="V1",'Création champs PV'!AW50="V2"),"V",IF('Création champs PV'!AW50="B1","B",IF('Création champs PV'!AW50="B2","B",IF('Création champs PV'!AW50="1a","1a","")))))</f>
        <v/>
      </c>
      <c r="AX48" s="27" t="str">
        <f>IF('Création champs PV'!AX50=1,1,IF(OR('Création champs PV'!AX50="V1",'Création champs PV'!AX50="V2"),"V",IF('Création champs PV'!AX50="B1","B",IF('Création champs PV'!AX50="B2","B",IF('Création champs PV'!AX50="1a","1a","")))))</f>
        <v/>
      </c>
      <c r="AY48" s="27" t="str">
        <f>IF('Création champs PV'!AY50=1,1,IF(OR('Création champs PV'!AY50="V1",'Création champs PV'!AY50="V2"),"V",IF('Création champs PV'!AY50="B1","B",IF('Création champs PV'!AY50="B2","B",IF('Création champs PV'!AY50="1a","1a","")))))</f>
        <v/>
      </c>
      <c r="AZ48" s="27" t="str">
        <f>IF('Création champs PV'!AZ50=1,1,IF(OR('Création champs PV'!AZ50="V1",'Création champs PV'!AZ50="V2"),"V",IF('Création champs PV'!AZ50="B1","B",IF('Création champs PV'!AZ50="B2","B",IF('Création champs PV'!AZ50="1a","1a","")))))</f>
        <v/>
      </c>
      <c r="BA48" s="27" t="str">
        <f>IF('Création champs PV'!BA50=1,1,IF(OR('Création champs PV'!BA50="V1",'Création champs PV'!BA50="V2"),"V",IF('Création champs PV'!BA50="B1","B",IF('Création champs PV'!BA50="B2","B",IF('Création champs PV'!BA50="1a","1a","")))))</f>
        <v/>
      </c>
      <c r="BB48" s="27" t="str">
        <f>IF('Création champs PV'!BB50=1,1,IF(OR('Création champs PV'!BB50="V1",'Création champs PV'!BB50="V2"),"V",IF('Création champs PV'!BB50="B1","B",IF('Création champs PV'!BB50="B2","B",IF('Création champs PV'!BB50="1a","1a","")))))</f>
        <v/>
      </c>
      <c r="BC48" s="27" t="str">
        <f>IF('Création champs PV'!BC50=1,1,IF(OR('Création champs PV'!BC50="V1",'Création champs PV'!BC50="V2"),"V",IF('Création champs PV'!BC50="B1","B",IF('Création champs PV'!BC50="B2","B",IF('Création champs PV'!BC50="1a","1a","")))))</f>
        <v/>
      </c>
      <c r="BD48" s="27" t="str">
        <f>IF('Création champs PV'!BD50=1,1,IF(OR('Création champs PV'!BD50="V1",'Création champs PV'!BD50="V2"),"V",IF('Création champs PV'!BD50="B1","B",IF('Création champs PV'!BD50="B2","B",IF('Création champs PV'!BD50="1a","1a","")))))</f>
        <v/>
      </c>
      <c r="BE48" s="27" t="str">
        <f>IF('Création champs PV'!BE50=1,1,IF(OR('Création champs PV'!BE50="V1",'Création champs PV'!BE50="V2"),"V",IF('Création champs PV'!BE50="B1","B",IF('Création champs PV'!BE50="B2","B",IF('Création champs PV'!BE50="1a","1a","")))))</f>
        <v/>
      </c>
      <c r="BF48" s="27" t="str">
        <f>IF('Création champs PV'!BF50=1,1,IF(OR('Création champs PV'!BF50="V1",'Création champs PV'!BF50="V2"),"V",IF('Création champs PV'!BF50="B1","B",IF('Création champs PV'!BF50="B2","B",IF('Création champs PV'!BF50="1a","1a","")))))</f>
        <v/>
      </c>
      <c r="BG48" s="27" t="str">
        <f>IF('Création champs PV'!BG50=1,1,IF(OR('Création champs PV'!BG50="V1",'Création champs PV'!BG50="V2"),"V",IF('Création champs PV'!BG50="B1","B",IF('Création champs PV'!BG50="B2","B",IF('Création champs PV'!BG50="1a","1a","")))))</f>
        <v/>
      </c>
      <c r="BH48" s="27" t="str">
        <f>IF('Création champs PV'!BH50=1,1,IF(OR('Création champs PV'!BH50="V1",'Création champs PV'!BH50="V2"),"V",IF('Création champs PV'!BH50="B1","B",IF('Création champs PV'!BH50="B2","B",IF('Création champs PV'!BH50="1a","1a","")))))</f>
        <v/>
      </c>
      <c r="BI48" s="27" t="str">
        <f>IF('Création champs PV'!BI50=1,1,IF(OR('Création champs PV'!BI50="V1",'Création champs PV'!BI50="V2"),"V",IF('Création champs PV'!BI50="B1","B",IF('Création champs PV'!BI50="B2","B",IF('Création champs PV'!BI50="1a","1a","")))))</f>
        <v/>
      </c>
      <c r="BJ48" s="27" t="str">
        <f>IF('Création champs PV'!BJ50=1,1,IF(OR('Création champs PV'!BJ50="V1",'Création champs PV'!BJ50="V2"),"V",IF('Création champs PV'!BJ50="B1","B",IF('Création champs PV'!BJ50="B2","B",IF('Création champs PV'!BJ50="1a","1a","")))))</f>
        <v/>
      </c>
      <c r="BK48" s="27" t="str">
        <f>IF('Création champs PV'!BK50=1,1,IF(OR('Création champs PV'!BK50="V1",'Création champs PV'!BK50="V2"),"V",IF('Création champs PV'!BK50="B1","B",IF('Création champs PV'!BK50="B2","B",IF('Création champs PV'!BK50="1a","1a","")))))</f>
        <v/>
      </c>
      <c r="BL48" s="27" t="str">
        <f>IF('Création champs PV'!BL50=1,1,IF(OR('Création champs PV'!BL50="V1",'Création champs PV'!BL50="V2"),"V",IF('Création champs PV'!BL50="B1","B",IF('Création champs PV'!BL50="B2","B",IF('Création champs PV'!BL50="1a","1a","")))))</f>
        <v/>
      </c>
      <c r="BM48" s="27" t="str">
        <f>IF('Création champs PV'!BM50=1,1,IF(OR('Création champs PV'!BM50="V1",'Création champs PV'!BM50="V2"),"V",IF('Création champs PV'!BM50="B1","B",IF('Création champs PV'!BM50="B2","B",IF('Création champs PV'!BM50="1a","1a","")))))</f>
        <v/>
      </c>
      <c r="BN48" s="27" t="str">
        <f>IF('Création champs PV'!BN50=1,1,IF(OR('Création champs PV'!BN50="V1",'Création champs PV'!BN50="V2"),"V",IF('Création champs PV'!BN50="B1","B",IF('Création champs PV'!BN50="B2","B",IF('Création champs PV'!BN50="1a","1a","")))))</f>
        <v/>
      </c>
      <c r="BO48" s="27" t="str">
        <f>IF('Création champs PV'!BO50=1,1,IF(OR('Création champs PV'!BO50="V1",'Création champs PV'!BO50="V2"),"V",IF('Création champs PV'!BO50="B1","B",IF('Création champs PV'!BO50="B2","B",IF('Création champs PV'!BO50="1a","1a","")))))</f>
        <v/>
      </c>
      <c r="BP48" s="27" t="str">
        <f>IF('Création champs PV'!BP50=1,1,IF(OR('Création champs PV'!BP50="V1",'Création champs PV'!BP50="V2"),"V",IF('Création champs PV'!BP50="B1","B",IF('Création champs PV'!BP50="B2","B",IF('Création champs PV'!BP50="1a","1a","")))))</f>
        <v/>
      </c>
      <c r="BQ48" s="27" t="str">
        <f>IF('Création champs PV'!BQ50=1,1,IF(OR('Création champs PV'!BQ50="V1",'Création champs PV'!BQ50="V2"),"V",IF('Création champs PV'!BQ50="B1","B",IF('Création champs PV'!BQ50="B2","B",IF('Création champs PV'!BQ50="1a","1a","")))))</f>
        <v/>
      </c>
      <c r="BR48" s="27" t="str">
        <f>IF('Création champs PV'!BR50=1,1,IF(OR('Création champs PV'!BR50="V1",'Création champs PV'!BR50="V2"),"V",IF('Création champs PV'!BR50="B1","B",IF('Création champs PV'!BR50="B2","B",IF('Création champs PV'!BR50="1a","1a","")))))</f>
        <v/>
      </c>
      <c r="BS48" s="27" t="str">
        <f>IF('Création champs PV'!BS50=1,1,IF(OR('Création champs PV'!BS50="V1",'Création champs PV'!BS50="V2"),"V",IF('Création champs PV'!BS50="B1","B",IF('Création champs PV'!BS50="B2","B",IF('Création champs PV'!BS50="1a","1a","")))))</f>
        <v/>
      </c>
      <c r="BT48" s="27" t="str">
        <f>IF('Création champs PV'!BT50=1,1,IF(OR('Création champs PV'!BT50="V1",'Création champs PV'!BT50="V2"),"V",IF('Création champs PV'!BT50="B1","B",IF('Création champs PV'!BT50="B2","B",IF('Création champs PV'!BT50="1a","1a","")))))</f>
        <v/>
      </c>
      <c r="BU48" s="27" t="str">
        <f>IF('Création champs PV'!BU50=1,1,IF(OR('Création champs PV'!BU50="V1",'Création champs PV'!BU50="V2"),"V",IF('Création champs PV'!BU50="B1","B",IF('Création champs PV'!BU50="B2","B",IF('Création champs PV'!BU50="1a","1a","")))))</f>
        <v/>
      </c>
      <c r="BV48" s="27" t="str">
        <f>IF('Création champs PV'!BV50=1,1,IF(OR('Création champs PV'!BV50="V1",'Création champs PV'!BV50="V2"),"V",IF('Création champs PV'!BV50="B1","B",IF('Création champs PV'!BV50="B2","B",IF('Création champs PV'!BV50="1a","1a","")))))</f>
        <v/>
      </c>
      <c r="BW48" s="27" t="str">
        <f>IF('Création champs PV'!BW50=1,1,IF(OR('Création champs PV'!BW50="V1",'Création champs PV'!BW50="V2"),"V",IF('Création champs PV'!BW50="B1","B",IF('Création champs PV'!BW50="B2","B",IF('Création champs PV'!BW50="1a","1a","")))))</f>
        <v/>
      </c>
      <c r="BX48" s="27" t="str">
        <f>IF('Création champs PV'!BX50=1,1,IF(OR('Création champs PV'!BX50="V1",'Création champs PV'!BX50="V2"),"V",IF('Création champs PV'!BX50="B1","B",IF('Création champs PV'!BX50="B2","B",IF('Création champs PV'!BX50="1a","1a","")))))</f>
        <v/>
      </c>
      <c r="BY48" s="27" t="str">
        <f>IF('Création champs PV'!BY50=1,1,IF(OR('Création champs PV'!BY50="V1",'Création champs PV'!BY50="V2"),"V",IF('Création champs PV'!BY50="B1","B",IF('Création champs PV'!BY50="B2","B",IF('Création champs PV'!BY50="1a","1a","")))))</f>
        <v/>
      </c>
      <c r="BZ48" s="27" t="str">
        <f>IF('Création champs PV'!BZ50=1,1,IF(OR('Création champs PV'!BZ50="V1",'Création champs PV'!BZ50="V2"),"V",IF('Création champs PV'!BZ50="B1","B",IF('Création champs PV'!BZ50="B2","B",IF('Création champs PV'!BZ50="1a","1a","")))))</f>
        <v/>
      </c>
      <c r="CA48" s="27" t="str">
        <f>IF('Création champs PV'!CA50=1,1,IF(OR('Création champs PV'!CA50="V1",'Création champs PV'!CA50="V2"),"V",IF('Création champs PV'!CA50="B1","B",IF('Création champs PV'!CA50="B2","B",IF('Création champs PV'!CA50="1a","1a","")))))</f>
        <v/>
      </c>
      <c r="CB48" s="27" t="str">
        <f>IF('Création champs PV'!CB50=1,1,IF(OR('Création champs PV'!CB50="V1",'Création champs PV'!CB50="V2"),"V",IF('Création champs PV'!CB50="B1","B",IF('Création champs PV'!CB50="B2","B",IF('Création champs PV'!CB50="1a","1a","")))))</f>
        <v/>
      </c>
      <c r="CC48" s="27" t="str">
        <f>IF('Création champs PV'!CC50=1,1,IF(OR('Création champs PV'!CC50="V1",'Création champs PV'!CC50="V2"),"V",IF('Création champs PV'!CC50="B1","B",IF('Création champs PV'!CC50="B2","B",IF('Création champs PV'!CC50="1a","1a","")))))</f>
        <v/>
      </c>
      <c r="CD48" s="27" t="str">
        <f>IF('Création champs PV'!CD50=1,1,IF(OR('Création champs PV'!CD50="V1",'Création champs PV'!CD50="V2"),"V",IF('Création champs PV'!CD50="B1","B",IF('Création champs PV'!CD50="B2","B",IF('Création champs PV'!CD50="1a","1a","")))))</f>
        <v/>
      </c>
      <c r="CE48" s="27" t="str">
        <f>IF('Création champs PV'!CE50=1,1,IF(OR('Création champs PV'!CE50="V1",'Création champs PV'!CE50="V2"),"V",IF('Création champs PV'!CE50="B1","B",IF('Création champs PV'!CE50="B2","B",IF('Création champs PV'!CE50="1a","1a","")))))</f>
        <v/>
      </c>
      <c r="CF48" s="27" t="str">
        <f>IF('Création champs PV'!CF50=1,1,IF(OR('Création champs PV'!CF50="V1",'Création champs PV'!CF50="V2"),"V",IF('Création champs PV'!CF50="B1","B",IF('Création champs PV'!CF50="B2","B",IF('Création champs PV'!CF50="1a","1a","")))))</f>
        <v/>
      </c>
      <c r="CG48" s="27" t="str">
        <f>IF('Création champs PV'!CG50=1,1,IF(OR('Création champs PV'!CG50="V1",'Création champs PV'!CG50="V2"),"V",IF('Création champs PV'!CG50="B1","B",IF('Création champs PV'!CG50="B2","B",IF('Création champs PV'!CG50="1a","1a","")))))</f>
        <v/>
      </c>
      <c r="CH48" s="27" t="str">
        <f>IF('Création champs PV'!CH50=1,1,IF(OR('Création champs PV'!CH50="V1",'Création champs PV'!CH50="V2"),"V",IF('Création champs PV'!CH50="B1","B",IF('Création champs PV'!CH50="B2","B",IF('Création champs PV'!CH50="1a","1a","")))))</f>
        <v/>
      </c>
      <c r="CI48" s="27" t="str">
        <f>IF('Création champs PV'!CI50=1,1,IF(OR('Création champs PV'!CI50="V1",'Création champs PV'!CI50="V2"),"V",IF('Création champs PV'!CI50="B1","B",IF('Création champs PV'!CI50="B2","B",IF('Création champs PV'!CI50="1a","1a","")))))</f>
        <v/>
      </c>
      <c r="CJ48" s="27" t="str">
        <f>IF('Création champs PV'!CJ50=1,1,IF(OR('Création champs PV'!CJ50="V1",'Création champs PV'!CJ50="V2"),"V",IF('Création champs PV'!CJ50="B1","B",IF('Création champs PV'!CJ50="B2","B",IF('Création champs PV'!CJ50="1a","1a","")))))</f>
        <v/>
      </c>
      <c r="CK48" s="27" t="str">
        <f>IF('Création champs PV'!CK50=1,1,IF(OR('Création champs PV'!CK50="V1",'Création champs PV'!CK50="V2"),"V",IF('Création champs PV'!CK50="B1","B",IF('Création champs PV'!CK50="B2","B",IF('Création champs PV'!CK50="1a","1a","")))))</f>
        <v/>
      </c>
      <c r="CL48" s="27" t="str">
        <f>IF('Création champs PV'!CL50=1,1,IF(OR('Création champs PV'!CL50="V1",'Création champs PV'!CL50="V2"),"V",IF('Création champs PV'!CL50="B1","B",IF('Création champs PV'!CL50="B2","B",IF('Création champs PV'!CL50="1a","1a","")))))</f>
        <v/>
      </c>
      <c r="CM48" s="27" t="str">
        <f>IF('Création champs PV'!CM50=1,1,IF(OR('Création champs PV'!CM50="V1",'Création champs PV'!CM50="V2"),"V",IF('Création champs PV'!CM50="B1","B",IF('Création champs PV'!CM50="B2","B",IF('Création champs PV'!CM50="1a","1a","")))))</f>
        <v/>
      </c>
      <c r="CN48" s="27" t="str">
        <f>IF('Création champs PV'!CN50=1,1,IF(OR('Création champs PV'!CN50="V1",'Création champs PV'!CN50="V2"),"V",IF('Création champs PV'!CN50="B1","B",IF('Création champs PV'!CN50="B2","B",IF('Création champs PV'!CN50="1a","1a","")))))</f>
        <v/>
      </c>
      <c r="CO48" s="27" t="str">
        <f>IF('Création champs PV'!CO50=1,1,IF(OR('Création champs PV'!CO50="V1",'Création champs PV'!CO50="V2"),"V",IF('Création champs PV'!CO50="B1","B",IF('Création champs PV'!CO50="B2","B",IF('Création champs PV'!CO50="1a","1a","")))))</f>
        <v/>
      </c>
      <c r="CP48" s="27" t="str">
        <f>IF('Création champs PV'!CP50=1,1,IF(OR('Création champs PV'!CP50="V1",'Création champs PV'!CP50="V2"),"V",IF('Création champs PV'!CP50="B1","B",IF('Création champs PV'!CP50="B2","B",IF('Création champs PV'!CP50="1a","1a","")))))</f>
        <v/>
      </c>
      <c r="CQ48" s="27" t="str">
        <f>IF('Création champs PV'!CQ50=1,1,IF(OR('Création champs PV'!CQ50="V1",'Création champs PV'!CQ50="V2"),"V",IF('Création champs PV'!CQ50="B1","B",IF('Création champs PV'!CQ50="B2","B",IF('Création champs PV'!CQ50="1a","1a","")))))</f>
        <v/>
      </c>
      <c r="CR48" s="27" t="str">
        <f>IF('Création champs PV'!CR50=1,1,IF(OR('Création champs PV'!CR50="V1",'Création champs PV'!CR50="V2"),"V",IF('Création champs PV'!CR50="B1","B",IF('Création champs PV'!CR50="B2","B",IF('Création champs PV'!CR50="1a","1a","")))))</f>
        <v/>
      </c>
      <c r="CS48" s="27" t="str">
        <f>IF('Création champs PV'!CS50=1,1,IF(OR('Création champs PV'!CS50="V1",'Création champs PV'!CS50="V2"),"V",IF('Création champs PV'!CS50="B1","B",IF('Création champs PV'!CS50="B2","B",IF('Création champs PV'!CS50="1a","1a","")))))</f>
        <v/>
      </c>
      <c r="CT48" s="27" t="str">
        <f>IF('Création champs PV'!CT50=1,1,IF(OR('Création champs PV'!CT50="V1",'Création champs PV'!CT50="V2"),"V",IF('Création champs PV'!CT50="B1","B",IF('Création champs PV'!CT50="B2","B",IF('Création champs PV'!CT50="1a","1a","")))))</f>
        <v/>
      </c>
      <c r="CU48" s="27" t="str">
        <f>IF('Création champs PV'!CU50=1,1,IF(OR('Création champs PV'!CU50="V1",'Création champs PV'!CU50="V2"),"V",IF('Création champs PV'!CU50="B1","B",IF('Création champs PV'!CU50="B2","B",IF('Création champs PV'!CU50="1a","1a","")))))</f>
        <v/>
      </c>
      <c r="CV48" s="27" t="str">
        <f>IF('Création champs PV'!CV50=1,1,IF(OR('Création champs PV'!CV50="V1",'Création champs PV'!CV50="V2"),"V",IF('Création champs PV'!CV50="B1","B",IF('Création champs PV'!CV50="B2","B",IF('Création champs PV'!CV50="1a","1a","")))))</f>
        <v/>
      </c>
      <c r="CW48" s="27" t="str">
        <f>IF('Création champs PV'!CW50=1,1,IF(OR('Création champs PV'!CW50="V1",'Création champs PV'!CW50="V2"),"V",IF('Création champs PV'!CW50="B1","B",IF('Création champs PV'!CW50="B2","B",IF('Création champs PV'!CW50="1a","1a","")))))</f>
        <v/>
      </c>
      <c r="CX48" s="27" t="str">
        <f>IF('Création champs PV'!CX50=1,1,IF(OR('Création champs PV'!CX50="V1",'Création champs PV'!CX50="V2"),"V",IF('Création champs PV'!CX50="B1","B",IF('Création champs PV'!CX50="B2","B",IF('Création champs PV'!CX50="1a","1a","")))))</f>
        <v/>
      </c>
      <c r="CY48" s="27" t="str">
        <f>IF('Création champs PV'!CY50=1,1,IF(OR('Création champs PV'!CY50="V1",'Création champs PV'!CY50="V2"),"V",IF('Création champs PV'!CY50="B1","B",IF('Création champs PV'!CY50="B2","B",IF('Création champs PV'!CY50="1a","1a","")))))</f>
        <v/>
      </c>
      <c r="CZ48" s="27" t="str">
        <f>IF('Création champs PV'!CZ50=1,1,IF(OR('Création champs PV'!CZ50="V1",'Création champs PV'!CZ50="V2"),"V",IF('Création champs PV'!CZ50="B1","B",IF('Création champs PV'!CZ50="B2","B",IF('Création champs PV'!CZ50="1a","1a","")))))</f>
        <v/>
      </c>
      <c r="DA48" s="27" t="str">
        <f>IF('Création champs PV'!DA50=1,1,IF(OR('Création champs PV'!DA50="V1",'Création champs PV'!DA50="V2"),"V",IF('Création champs PV'!DA50="B1","B",IF('Création champs PV'!DA50="B2","B",IF('Création champs PV'!DA50="1a","1a","")))))</f>
        <v/>
      </c>
      <c r="DB48" s="27" t="str">
        <f>IF('Création champs PV'!DB50=1,1,IF(OR('Création champs PV'!DB50="V1",'Création champs PV'!DB50="V2"),"V",IF('Création champs PV'!DB50="B1","B",IF('Création champs PV'!DB50="B2","B",IF('Création champs PV'!DB50="1a","1a","")))))</f>
        <v/>
      </c>
      <c r="DC48" s="27" t="str">
        <f>IF('Création champs PV'!DC50=1,1,IF(OR('Création champs PV'!DC50="V1",'Création champs PV'!DC50="V2"),"V",IF('Création champs PV'!DC50="B1","B",IF('Création champs PV'!DC50="B2","B",IF('Création champs PV'!DC50="1a","1a","")))))</f>
        <v/>
      </c>
      <c r="DD48" s="28" t="str">
        <f>IF('Création champs PV'!DD50=1,1,IF(OR('Création champs PV'!DD50="V1",'Création champs PV'!DD50="V2"),"V",IF('Création champs PV'!DD50="B1","B",IF('Création champs PV'!DD50="B2","B",IF('Création champs PV'!DD50="1a","1a","")))))</f>
        <v/>
      </c>
      <c r="DE48" s="37"/>
    </row>
    <row r="49" spans="2:110" ht="21" customHeight="1" x14ac:dyDescent="0.25">
      <c r="B49" s="36"/>
      <c r="C49" s="26" t="str">
        <f>IF('Création champs PV'!C51=1,1,IF(OR('Création champs PV'!C51="V1",'Création champs PV'!C51="V2"),"V",IF('Création champs PV'!C51="B1","B",IF('Création champs PV'!C51="B2","B",IF('Création champs PV'!C51="1a","1a","")))))</f>
        <v/>
      </c>
      <c r="D49" s="27" t="str">
        <f>IF('Création champs PV'!D51=1,1,IF(OR('Création champs PV'!D51="V1",'Création champs PV'!D51="V2"),"V",IF('Création champs PV'!D51="B1","B",IF('Création champs PV'!D51="B2","B",IF('Création champs PV'!D51="1a","1a","")))))</f>
        <v/>
      </c>
      <c r="E49" s="27" t="str">
        <f>IF('Création champs PV'!E51=1,1,IF(OR('Création champs PV'!E51="V1",'Création champs PV'!E51="V2"),"V",IF('Création champs PV'!E51="B1","B",IF('Création champs PV'!E51="B2","B",IF('Création champs PV'!E51="1a","1a","")))))</f>
        <v/>
      </c>
      <c r="F49" s="27" t="str">
        <f>IF('Création champs PV'!F51=1,1,IF(OR('Création champs PV'!F51="V1",'Création champs PV'!F51="V2"),"V",IF('Création champs PV'!F51="B1","B",IF('Création champs PV'!F51="B2","B",IF('Création champs PV'!F51="1a","1a","")))))</f>
        <v/>
      </c>
      <c r="G49" s="27" t="str">
        <f>IF('Création champs PV'!G51=1,1,IF(OR('Création champs PV'!G51="V1",'Création champs PV'!G51="V2"),"V",IF('Création champs PV'!G51="B1","B",IF('Création champs PV'!G51="B2","B",IF('Création champs PV'!G51="1a","1a","")))))</f>
        <v/>
      </c>
      <c r="H49" s="27" t="str">
        <f>IF('Création champs PV'!H51=1,1,IF(OR('Création champs PV'!H51="V1",'Création champs PV'!H51="V2"),"V",IF('Création champs PV'!H51="B1","B",IF('Création champs PV'!H51="B2","B",IF('Création champs PV'!H51="1a","1a","")))))</f>
        <v/>
      </c>
      <c r="I49" s="27" t="str">
        <f>IF('Création champs PV'!I51=1,1,IF(OR('Création champs PV'!I51="V1",'Création champs PV'!I51="V2"),"V",IF('Création champs PV'!I51="B1","B",IF('Création champs PV'!I51="B2","B",IF('Création champs PV'!I51="1a","1a","")))))</f>
        <v/>
      </c>
      <c r="J49" s="27" t="str">
        <f>IF('Création champs PV'!J51=1,1,IF(OR('Création champs PV'!J51="V1",'Création champs PV'!J51="V2"),"V",IF('Création champs PV'!J51="B1","B",IF('Création champs PV'!J51="B2","B",IF('Création champs PV'!J51="1a","1a","")))))</f>
        <v/>
      </c>
      <c r="K49" s="27" t="str">
        <f>IF('Création champs PV'!K51=1,1,IF(OR('Création champs PV'!K51="V1",'Création champs PV'!K51="V2"),"V",IF('Création champs PV'!K51="B1","B",IF('Création champs PV'!K51="B2","B",IF('Création champs PV'!K51="1a","1a","")))))</f>
        <v/>
      </c>
      <c r="L49" s="27" t="str">
        <f>IF('Création champs PV'!L51=1,1,IF(OR('Création champs PV'!L51="V1",'Création champs PV'!L51="V2"),"V",IF('Création champs PV'!L51="B1","B",IF('Création champs PV'!L51="B2","B",IF('Création champs PV'!L51="1a","1a","")))))</f>
        <v/>
      </c>
      <c r="M49" s="27" t="str">
        <f>IF('Création champs PV'!M51=1,1,IF(OR('Création champs PV'!M51="V1",'Création champs PV'!M51="V2"),"V",IF('Création champs PV'!M51="B1","B",IF('Création champs PV'!M51="B2","B",IF('Création champs PV'!M51="1a","1a","")))))</f>
        <v/>
      </c>
      <c r="N49" s="27" t="str">
        <f>IF('Création champs PV'!N51=1,1,IF(OR('Création champs PV'!N51="V1",'Création champs PV'!N51="V2"),"V",IF('Création champs PV'!N51="B1","B",IF('Création champs PV'!N51="B2","B",IF('Création champs PV'!N51="1a","1a","")))))</f>
        <v/>
      </c>
      <c r="O49" s="27" t="str">
        <f>IF('Création champs PV'!O51=1,1,IF(OR('Création champs PV'!O51="V1",'Création champs PV'!O51="V2"),"V",IF('Création champs PV'!O51="B1","B",IF('Création champs PV'!O51="B2","B",IF('Création champs PV'!O51="1a","1a","")))))</f>
        <v/>
      </c>
      <c r="P49" s="27" t="str">
        <f>IF('Création champs PV'!P51=1,1,IF(OR('Création champs PV'!P51="V1",'Création champs PV'!P51="V2"),"V",IF('Création champs PV'!P51="B1","B",IF('Création champs PV'!P51="B2","B",IF('Création champs PV'!P51="1a","1a","")))))</f>
        <v/>
      </c>
      <c r="Q49" s="27" t="str">
        <f>IF('Création champs PV'!Q51=1,1,IF(OR('Création champs PV'!Q51="V1",'Création champs PV'!Q51="V2"),"V",IF('Création champs PV'!Q51="B1","B",IF('Création champs PV'!Q51="B2","B",IF('Création champs PV'!Q51="1a","1a","")))))</f>
        <v/>
      </c>
      <c r="R49" s="27" t="str">
        <f>IF('Création champs PV'!R51=1,1,IF(OR('Création champs PV'!R51="V1",'Création champs PV'!R51="V2"),"V",IF('Création champs PV'!R51="B1","B",IF('Création champs PV'!R51="B2","B",IF('Création champs PV'!R51="1a","1a","")))))</f>
        <v/>
      </c>
      <c r="S49" s="27" t="str">
        <f>IF('Création champs PV'!S51=1,1,IF(OR('Création champs PV'!S51="V1",'Création champs PV'!S51="V2"),"V",IF('Création champs PV'!S51="B1","B",IF('Création champs PV'!S51="B2","B",IF('Création champs PV'!S51="1a","1a","")))))</f>
        <v/>
      </c>
      <c r="T49" s="27" t="str">
        <f>IF('Création champs PV'!T51=1,1,IF(OR('Création champs PV'!T51="V1",'Création champs PV'!T51="V2"),"V",IF('Création champs PV'!T51="B1","B",IF('Création champs PV'!T51="B2","B",IF('Création champs PV'!T51="1a","1a","")))))</f>
        <v/>
      </c>
      <c r="U49" s="27" t="str">
        <f>IF('Création champs PV'!U51=1,1,IF(OR('Création champs PV'!U51="V1",'Création champs PV'!U51="V2"),"V",IF('Création champs PV'!U51="B1","B",IF('Création champs PV'!U51="B2","B",IF('Création champs PV'!U51="1a","1a","")))))</f>
        <v/>
      </c>
      <c r="V49" s="27" t="str">
        <f>IF('Création champs PV'!V51=1,1,IF(OR('Création champs PV'!V51="V1",'Création champs PV'!V51="V2"),"V",IF('Création champs PV'!V51="B1","B",IF('Création champs PV'!V51="B2","B",IF('Création champs PV'!V51="1a","1a","")))))</f>
        <v/>
      </c>
      <c r="W49" s="27" t="str">
        <f>IF('Création champs PV'!W51=1,1,IF(OR('Création champs PV'!W51="V1",'Création champs PV'!W51="V2"),"V",IF('Création champs PV'!W51="B1","B",IF('Création champs PV'!W51="B2","B",IF('Création champs PV'!W51="1a","1a","")))))</f>
        <v/>
      </c>
      <c r="X49" s="27" t="str">
        <f>IF('Création champs PV'!X51=1,1,IF(OR('Création champs PV'!X51="V1",'Création champs PV'!X51="V2"),"V",IF('Création champs PV'!X51="B1","B",IF('Création champs PV'!X51="B2","B",IF('Création champs PV'!X51="1a","1a","")))))</f>
        <v/>
      </c>
      <c r="Y49" s="27" t="str">
        <f>IF('Création champs PV'!Y51=1,1,IF(OR('Création champs PV'!Y51="V1",'Création champs PV'!Y51="V2"),"V",IF('Création champs PV'!Y51="B1","B",IF('Création champs PV'!Y51="B2","B",IF('Création champs PV'!Y51="1a","1a","")))))</f>
        <v/>
      </c>
      <c r="Z49" s="27" t="str">
        <f>IF('Création champs PV'!Z51=1,1,IF(OR('Création champs PV'!Z51="V1",'Création champs PV'!Z51="V2"),"V",IF('Création champs PV'!Z51="B1","B",IF('Création champs PV'!Z51="B2","B",IF('Création champs PV'!Z51="1a","1a","")))))</f>
        <v/>
      </c>
      <c r="AA49" s="27" t="str">
        <f>IF('Création champs PV'!AA51=1,1,IF(OR('Création champs PV'!AA51="V1",'Création champs PV'!AA51="V2"),"V",IF('Création champs PV'!AA51="B1","B",IF('Création champs PV'!AA51="B2","B",IF('Création champs PV'!AA51="1a","1a","")))))</f>
        <v/>
      </c>
      <c r="AB49" s="27" t="str">
        <f>IF('Création champs PV'!AB51=1,1,IF(OR('Création champs PV'!AB51="V1",'Création champs PV'!AB51="V2"),"V",IF('Création champs PV'!AB51="B1","B",IF('Création champs PV'!AB51="B2","B",IF('Création champs PV'!AB51="1a","1a","")))))</f>
        <v/>
      </c>
      <c r="AC49" s="27" t="str">
        <f>IF('Création champs PV'!AC51=1,1,IF(OR('Création champs PV'!AC51="V1",'Création champs PV'!AC51="V2"),"V",IF('Création champs PV'!AC51="B1","B",IF('Création champs PV'!AC51="B2","B",IF('Création champs PV'!AC51="1a","1a","")))))</f>
        <v/>
      </c>
      <c r="AD49" s="27" t="str">
        <f>IF('Création champs PV'!AD51=1,1,IF(OR('Création champs PV'!AD51="V1",'Création champs PV'!AD51="V2"),"V",IF('Création champs PV'!AD51="B1","B",IF('Création champs PV'!AD51="B2","B",IF('Création champs PV'!AD51="1a","1a","")))))</f>
        <v/>
      </c>
      <c r="AE49" s="27" t="str">
        <f>IF('Création champs PV'!AE51=1,1,IF(OR('Création champs PV'!AE51="V1",'Création champs PV'!AE51="V2"),"V",IF('Création champs PV'!AE51="B1","B",IF('Création champs PV'!AE51="B2","B",IF('Création champs PV'!AE51="1a","1a","")))))</f>
        <v/>
      </c>
      <c r="AF49" s="27" t="str">
        <f>IF('Création champs PV'!AF51=1,1,IF(OR('Création champs PV'!AF51="V1",'Création champs PV'!AF51="V2"),"V",IF('Création champs PV'!AF51="B1","B",IF('Création champs PV'!AF51="B2","B",IF('Création champs PV'!AF51="1a","1a","")))))</f>
        <v/>
      </c>
      <c r="AG49" s="27" t="str">
        <f>IF('Création champs PV'!AG51=1,1,IF(OR('Création champs PV'!AG51="V1",'Création champs PV'!AG51="V2"),"V",IF('Création champs PV'!AG51="B1","B",IF('Création champs PV'!AG51="B2","B",IF('Création champs PV'!AG51="1a","1a","")))))</f>
        <v/>
      </c>
      <c r="AH49" s="27" t="str">
        <f>IF('Création champs PV'!AH51=1,1,IF(OR('Création champs PV'!AH51="V1",'Création champs PV'!AH51="V2"),"V",IF('Création champs PV'!AH51="B1","B",IF('Création champs PV'!AH51="B2","B",IF('Création champs PV'!AH51="1a","1a","")))))</f>
        <v/>
      </c>
      <c r="AI49" s="27" t="str">
        <f>IF('Création champs PV'!AI51=1,1,IF(OR('Création champs PV'!AI51="V1",'Création champs PV'!AI51="V2"),"V",IF('Création champs PV'!AI51="B1","B",IF('Création champs PV'!AI51="B2","B",IF('Création champs PV'!AI51="1a","1a","")))))</f>
        <v/>
      </c>
      <c r="AJ49" s="27" t="str">
        <f>IF('Création champs PV'!AJ51=1,1,IF(OR('Création champs PV'!AJ51="V1",'Création champs PV'!AJ51="V2"),"V",IF('Création champs PV'!AJ51="B1","B",IF('Création champs PV'!AJ51="B2","B",IF('Création champs PV'!AJ51="1a","1a","")))))</f>
        <v/>
      </c>
      <c r="AK49" s="27" t="str">
        <f>IF('Création champs PV'!AK51=1,1,IF(OR('Création champs PV'!AK51="V1",'Création champs PV'!AK51="V2"),"V",IF('Création champs PV'!AK51="B1","B",IF('Création champs PV'!AK51="B2","B",IF('Création champs PV'!AK51="1a","1a","")))))</f>
        <v/>
      </c>
      <c r="AL49" s="27" t="str">
        <f>IF('Création champs PV'!AL51=1,1,IF(OR('Création champs PV'!AL51="V1",'Création champs PV'!AL51="V2"),"V",IF('Création champs PV'!AL51="B1","B",IF('Création champs PV'!AL51="B2","B",IF('Création champs PV'!AL51="1a","1a","")))))</f>
        <v/>
      </c>
      <c r="AM49" s="27" t="str">
        <f>IF('Création champs PV'!AM51=1,1,IF(OR('Création champs PV'!AM51="V1",'Création champs PV'!AM51="V2"),"V",IF('Création champs PV'!AM51="B1","B",IF('Création champs PV'!AM51="B2","B",IF('Création champs PV'!AM51="1a","1a","")))))</f>
        <v/>
      </c>
      <c r="AN49" s="27" t="str">
        <f>IF('Création champs PV'!AN51=1,1,IF(OR('Création champs PV'!AN51="V1",'Création champs PV'!AN51="V2"),"V",IF('Création champs PV'!AN51="B1","B",IF('Création champs PV'!AN51="B2","B",IF('Création champs PV'!AN51="1a","1a","")))))</f>
        <v/>
      </c>
      <c r="AO49" s="27" t="str">
        <f>IF('Création champs PV'!AO51=1,1,IF(OR('Création champs PV'!AO51="V1",'Création champs PV'!AO51="V2"),"V",IF('Création champs PV'!AO51="B1","B",IF('Création champs PV'!AO51="B2","B",IF('Création champs PV'!AO51="1a","1a","")))))</f>
        <v/>
      </c>
      <c r="AP49" s="27" t="str">
        <f>IF('Création champs PV'!AP51=1,1,IF(OR('Création champs PV'!AP51="V1",'Création champs PV'!AP51="V2"),"V",IF('Création champs PV'!AP51="B1","B",IF('Création champs PV'!AP51="B2","B",IF('Création champs PV'!AP51="1a","1a","")))))</f>
        <v/>
      </c>
      <c r="AQ49" s="27" t="str">
        <f>IF('Création champs PV'!AQ51=1,1,IF(OR('Création champs PV'!AQ51="V1",'Création champs PV'!AQ51="V2"),"V",IF('Création champs PV'!AQ51="B1","B",IF('Création champs PV'!AQ51="B2","B",IF('Création champs PV'!AQ51="1a","1a","")))))</f>
        <v/>
      </c>
      <c r="AR49" s="27" t="str">
        <f>IF('Création champs PV'!AR51=1,1,IF(OR('Création champs PV'!AR51="V1",'Création champs PV'!AR51="V2"),"V",IF('Création champs PV'!AR51="B1","B",IF('Création champs PV'!AR51="B2","B",IF('Création champs PV'!AR51="1a","1a","")))))</f>
        <v/>
      </c>
      <c r="AS49" s="27" t="str">
        <f>IF('Création champs PV'!AS51=1,1,IF(OR('Création champs PV'!AS51="V1",'Création champs PV'!AS51="V2"),"V",IF('Création champs PV'!AS51="B1","B",IF('Création champs PV'!AS51="B2","B",IF('Création champs PV'!AS51="1a","1a","")))))</f>
        <v/>
      </c>
      <c r="AT49" s="27" t="str">
        <f>IF('Création champs PV'!AT51=1,1,IF(OR('Création champs PV'!AT51="V1",'Création champs PV'!AT51="V2"),"V",IF('Création champs PV'!AT51="B1","B",IF('Création champs PV'!AT51="B2","B",IF('Création champs PV'!AT51="1a","1a","")))))</f>
        <v/>
      </c>
      <c r="AU49" s="27" t="str">
        <f>IF('Création champs PV'!AU51=1,1,IF(OR('Création champs PV'!AU51="V1",'Création champs PV'!AU51="V2"),"V",IF('Création champs PV'!AU51="B1","B",IF('Création champs PV'!AU51="B2","B",IF('Création champs PV'!AU51="1a","1a","")))))</f>
        <v/>
      </c>
      <c r="AV49" s="27" t="str">
        <f>IF('Création champs PV'!AV51=1,1,IF(OR('Création champs PV'!AV51="V1",'Création champs PV'!AV51="V2"),"V",IF('Création champs PV'!AV51="B1","B",IF('Création champs PV'!AV51="B2","B",IF('Création champs PV'!AV51="1a","1a","")))))</f>
        <v/>
      </c>
      <c r="AW49" s="27" t="str">
        <f>IF('Création champs PV'!AW51=1,1,IF(OR('Création champs PV'!AW51="V1",'Création champs PV'!AW51="V2"),"V",IF('Création champs PV'!AW51="B1","B",IF('Création champs PV'!AW51="B2","B",IF('Création champs PV'!AW51="1a","1a","")))))</f>
        <v/>
      </c>
      <c r="AX49" s="27" t="str">
        <f>IF('Création champs PV'!AX51=1,1,IF(OR('Création champs PV'!AX51="V1",'Création champs PV'!AX51="V2"),"V",IF('Création champs PV'!AX51="B1","B",IF('Création champs PV'!AX51="B2","B",IF('Création champs PV'!AX51="1a","1a","")))))</f>
        <v/>
      </c>
      <c r="AY49" s="27" t="str">
        <f>IF('Création champs PV'!AY51=1,1,IF(OR('Création champs PV'!AY51="V1",'Création champs PV'!AY51="V2"),"V",IF('Création champs PV'!AY51="B1","B",IF('Création champs PV'!AY51="B2","B",IF('Création champs PV'!AY51="1a","1a","")))))</f>
        <v/>
      </c>
      <c r="AZ49" s="27" t="str">
        <f>IF('Création champs PV'!AZ51=1,1,IF(OR('Création champs PV'!AZ51="V1",'Création champs PV'!AZ51="V2"),"V",IF('Création champs PV'!AZ51="B1","B",IF('Création champs PV'!AZ51="B2","B",IF('Création champs PV'!AZ51="1a","1a","")))))</f>
        <v/>
      </c>
      <c r="BA49" s="27" t="str">
        <f>IF('Création champs PV'!BA51=1,1,IF(OR('Création champs PV'!BA51="V1",'Création champs PV'!BA51="V2"),"V",IF('Création champs PV'!BA51="B1","B",IF('Création champs PV'!BA51="B2","B",IF('Création champs PV'!BA51="1a","1a","")))))</f>
        <v/>
      </c>
      <c r="BB49" s="27" t="str">
        <f>IF('Création champs PV'!BB51=1,1,IF(OR('Création champs PV'!BB51="V1",'Création champs PV'!BB51="V2"),"V",IF('Création champs PV'!BB51="B1","B",IF('Création champs PV'!BB51="B2","B",IF('Création champs PV'!BB51="1a","1a","")))))</f>
        <v/>
      </c>
      <c r="BC49" s="27" t="str">
        <f>IF('Création champs PV'!BC51=1,1,IF(OR('Création champs PV'!BC51="V1",'Création champs PV'!BC51="V2"),"V",IF('Création champs PV'!BC51="B1","B",IF('Création champs PV'!BC51="B2","B",IF('Création champs PV'!BC51="1a","1a","")))))</f>
        <v/>
      </c>
      <c r="BD49" s="27" t="str">
        <f>IF('Création champs PV'!BD51=1,1,IF(OR('Création champs PV'!BD51="V1",'Création champs PV'!BD51="V2"),"V",IF('Création champs PV'!BD51="B1","B",IF('Création champs PV'!BD51="B2","B",IF('Création champs PV'!BD51="1a","1a","")))))</f>
        <v/>
      </c>
      <c r="BE49" s="27" t="str">
        <f>IF('Création champs PV'!BE51=1,1,IF(OR('Création champs PV'!BE51="V1",'Création champs PV'!BE51="V2"),"V",IF('Création champs PV'!BE51="B1","B",IF('Création champs PV'!BE51="B2","B",IF('Création champs PV'!BE51="1a","1a","")))))</f>
        <v/>
      </c>
      <c r="BF49" s="27" t="str">
        <f>IF('Création champs PV'!BF51=1,1,IF(OR('Création champs PV'!BF51="V1",'Création champs PV'!BF51="V2"),"V",IF('Création champs PV'!BF51="B1","B",IF('Création champs PV'!BF51="B2","B",IF('Création champs PV'!BF51="1a","1a","")))))</f>
        <v/>
      </c>
      <c r="BG49" s="27" t="str">
        <f>IF('Création champs PV'!BG51=1,1,IF(OR('Création champs PV'!BG51="V1",'Création champs PV'!BG51="V2"),"V",IF('Création champs PV'!BG51="B1","B",IF('Création champs PV'!BG51="B2","B",IF('Création champs PV'!BG51="1a","1a","")))))</f>
        <v/>
      </c>
      <c r="BH49" s="27" t="str">
        <f>IF('Création champs PV'!BH51=1,1,IF(OR('Création champs PV'!BH51="V1",'Création champs PV'!BH51="V2"),"V",IF('Création champs PV'!BH51="B1","B",IF('Création champs PV'!BH51="B2","B",IF('Création champs PV'!BH51="1a","1a","")))))</f>
        <v/>
      </c>
      <c r="BI49" s="27" t="str">
        <f>IF('Création champs PV'!BI51=1,1,IF(OR('Création champs PV'!BI51="V1",'Création champs PV'!BI51="V2"),"V",IF('Création champs PV'!BI51="B1","B",IF('Création champs PV'!BI51="B2","B",IF('Création champs PV'!BI51="1a","1a","")))))</f>
        <v/>
      </c>
      <c r="BJ49" s="27" t="str">
        <f>IF('Création champs PV'!BJ51=1,1,IF(OR('Création champs PV'!BJ51="V1",'Création champs PV'!BJ51="V2"),"V",IF('Création champs PV'!BJ51="B1","B",IF('Création champs PV'!BJ51="B2","B",IF('Création champs PV'!BJ51="1a","1a","")))))</f>
        <v/>
      </c>
      <c r="BK49" s="27" t="str">
        <f>IF('Création champs PV'!BK51=1,1,IF(OR('Création champs PV'!BK51="V1",'Création champs PV'!BK51="V2"),"V",IF('Création champs PV'!BK51="B1","B",IF('Création champs PV'!BK51="B2","B",IF('Création champs PV'!BK51="1a","1a","")))))</f>
        <v/>
      </c>
      <c r="BL49" s="27" t="str">
        <f>IF('Création champs PV'!BL51=1,1,IF(OR('Création champs PV'!BL51="V1",'Création champs PV'!BL51="V2"),"V",IF('Création champs PV'!BL51="B1","B",IF('Création champs PV'!BL51="B2","B",IF('Création champs PV'!BL51="1a","1a","")))))</f>
        <v/>
      </c>
      <c r="BM49" s="27" t="str">
        <f>IF('Création champs PV'!BM51=1,1,IF(OR('Création champs PV'!BM51="V1",'Création champs PV'!BM51="V2"),"V",IF('Création champs PV'!BM51="B1","B",IF('Création champs PV'!BM51="B2","B",IF('Création champs PV'!BM51="1a","1a","")))))</f>
        <v/>
      </c>
      <c r="BN49" s="27" t="str">
        <f>IF('Création champs PV'!BN51=1,1,IF(OR('Création champs PV'!BN51="V1",'Création champs PV'!BN51="V2"),"V",IF('Création champs PV'!BN51="B1","B",IF('Création champs PV'!BN51="B2","B",IF('Création champs PV'!BN51="1a","1a","")))))</f>
        <v/>
      </c>
      <c r="BO49" s="27" t="str">
        <f>IF('Création champs PV'!BO51=1,1,IF(OR('Création champs PV'!BO51="V1",'Création champs PV'!BO51="V2"),"V",IF('Création champs PV'!BO51="B1","B",IF('Création champs PV'!BO51="B2","B",IF('Création champs PV'!BO51="1a","1a","")))))</f>
        <v/>
      </c>
      <c r="BP49" s="27" t="str">
        <f>IF('Création champs PV'!BP51=1,1,IF(OR('Création champs PV'!BP51="V1",'Création champs PV'!BP51="V2"),"V",IF('Création champs PV'!BP51="B1","B",IF('Création champs PV'!BP51="B2","B",IF('Création champs PV'!BP51="1a","1a","")))))</f>
        <v/>
      </c>
      <c r="BQ49" s="27" t="str">
        <f>IF('Création champs PV'!BQ51=1,1,IF(OR('Création champs PV'!BQ51="V1",'Création champs PV'!BQ51="V2"),"V",IF('Création champs PV'!BQ51="B1","B",IF('Création champs PV'!BQ51="B2","B",IF('Création champs PV'!BQ51="1a","1a","")))))</f>
        <v/>
      </c>
      <c r="BR49" s="27" t="str">
        <f>IF('Création champs PV'!BR51=1,1,IF(OR('Création champs PV'!BR51="V1",'Création champs PV'!BR51="V2"),"V",IF('Création champs PV'!BR51="B1","B",IF('Création champs PV'!BR51="B2","B",IF('Création champs PV'!BR51="1a","1a","")))))</f>
        <v/>
      </c>
      <c r="BS49" s="27" t="str">
        <f>IF('Création champs PV'!BS51=1,1,IF(OR('Création champs PV'!BS51="V1",'Création champs PV'!BS51="V2"),"V",IF('Création champs PV'!BS51="B1","B",IF('Création champs PV'!BS51="B2","B",IF('Création champs PV'!BS51="1a","1a","")))))</f>
        <v/>
      </c>
      <c r="BT49" s="27" t="str">
        <f>IF('Création champs PV'!BT51=1,1,IF(OR('Création champs PV'!BT51="V1",'Création champs PV'!BT51="V2"),"V",IF('Création champs PV'!BT51="B1","B",IF('Création champs PV'!BT51="B2","B",IF('Création champs PV'!BT51="1a","1a","")))))</f>
        <v/>
      </c>
      <c r="BU49" s="27" t="str">
        <f>IF('Création champs PV'!BU51=1,1,IF(OR('Création champs PV'!BU51="V1",'Création champs PV'!BU51="V2"),"V",IF('Création champs PV'!BU51="B1","B",IF('Création champs PV'!BU51="B2","B",IF('Création champs PV'!BU51="1a","1a","")))))</f>
        <v/>
      </c>
      <c r="BV49" s="27" t="str">
        <f>IF('Création champs PV'!BV51=1,1,IF(OR('Création champs PV'!BV51="V1",'Création champs PV'!BV51="V2"),"V",IF('Création champs PV'!BV51="B1","B",IF('Création champs PV'!BV51="B2","B",IF('Création champs PV'!BV51="1a","1a","")))))</f>
        <v/>
      </c>
      <c r="BW49" s="27" t="str">
        <f>IF('Création champs PV'!BW51=1,1,IF(OR('Création champs PV'!BW51="V1",'Création champs PV'!BW51="V2"),"V",IF('Création champs PV'!BW51="B1","B",IF('Création champs PV'!BW51="B2","B",IF('Création champs PV'!BW51="1a","1a","")))))</f>
        <v/>
      </c>
      <c r="BX49" s="27" t="str">
        <f>IF('Création champs PV'!BX51=1,1,IF(OR('Création champs PV'!BX51="V1",'Création champs PV'!BX51="V2"),"V",IF('Création champs PV'!BX51="B1","B",IF('Création champs PV'!BX51="B2","B",IF('Création champs PV'!BX51="1a","1a","")))))</f>
        <v/>
      </c>
      <c r="BY49" s="27" t="str">
        <f>IF('Création champs PV'!BY51=1,1,IF(OR('Création champs PV'!BY51="V1",'Création champs PV'!BY51="V2"),"V",IF('Création champs PV'!BY51="B1","B",IF('Création champs PV'!BY51="B2","B",IF('Création champs PV'!BY51="1a","1a","")))))</f>
        <v/>
      </c>
      <c r="BZ49" s="27" t="str">
        <f>IF('Création champs PV'!BZ51=1,1,IF(OR('Création champs PV'!BZ51="V1",'Création champs PV'!BZ51="V2"),"V",IF('Création champs PV'!BZ51="B1","B",IF('Création champs PV'!BZ51="B2","B",IF('Création champs PV'!BZ51="1a","1a","")))))</f>
        <v/>
      </c>
      <c r="CA49" s="27" t="str">
        <f>IF('Création champs PV'!CA51=1,1,IF(OR('Création champs PV'!CA51="V1",'Création champs PV'!CA51="V2"),"V",IF('Création champs PV'!CA51="B1","B",IF('Création champs PV'!CA51="B2","B",IF('Création champs PV'!CA51="1a","1a","")))))</f>
        <v/>
      </c>
      <c r="CB49" s="27" t="str">
        <f>IF('Création champs PV'!CB51=1,1,IF(OR('Création champs PV'!CB51="V1",'Création champs PV'!CB51="V2"),"V",IF('Création champs PV'!CB51="B1","B",IF('Création champs PV'!CB51="B2","B",IF('Création champs PV'!CB51="1a","1a","")))))</f>
        <v/>
      </c>
      <c r="CC49" s="27" t="str">
        <f>IF('Création champs PV'!CC51=1,1,IF(OR('Création champs PV'!CC51="V1",'Création champs PV'!CC51="V2"),"V",IF('Création champs PV'!CC51="B1","B",IF('Création champs PV'!CC51="B2","B",IF('Création champs PV'!CC51="1a","1a","")))))</f>
        <v/>
      </c>
      <c r="CD49" s="27" t="str">
        <f>IF('Création champs PV'!CD51=1,1,IF(OR('Création champs PV'!CD51="V1",'Création champs PV'!CD51="V2"),"V",IF('Création champs PV'!CD51="B1","B",IF('Création champs PV'!CD51="B2","B",IF('Création champs PV'!CD51="1a","1a","")))))</f>
        <v/>
      </c>
      <c r="CE49" s="27" t="str">
        <f>IF('Création champs PV'!CE51=1,1,IF(OR('Création champs PV'!CE51="V1",'Création champs PV'!CE51="V2"),"V",IF('Création champs PV'!CE51="B1","B",IF('Création champs PV'!CE51="B2","B",IF('Création champs PV'!CE51="1a","1a","")))))</f>
        <v/>
      </c>
      <c r="CF49" s="27" t="str">
        <f>IF('Création champs PV'!CF51=1,1,IF(OR('Création champs PV'!CF51="V1",'Création champs PV'!CF51="V2"),"V",IF('Création champs PV'!CF51="B1","B",IF('Création champs PV'!CF51="B2","B",IF('Création champs PV'!CF51="1a","1a","")))))</f>
        <v/>
      </c>
      <c r="CG49" s="27" t="str">
        <f>IF('Création champs PV'!CG51=1,1,IF(OR('Création champs PV'!CG51="V1",'Création champs PV'!CG51="V2"),"V",IF('Création champs PV'!CG51="B1","B",IF('Création champs PV'!CG51="B2","B",IF('Création champs PV'!CG51="1a","1a","")))))</f>
        <v/>
      </c>
      <c r="CH49" s="27" t="str">
        <f>IF('Création champs PV'!CH51=1,1,IF(OR('Création champs PV'!CH51="V1",'Création champs PV'!CH51="V2"),"V",IF('Création champs PV'!CH51="B1","B",IF('Création champs PV'!CH51="B2","B",IF('Création champs PV'!CH51="1a","1a","")))))</f>
        <v/>
      </c>
      <c r="CI49" s="27" t="str">
        <f>IF('Création champs PV'!CI51=1,1,IF(OR('Création champs PV'!CI51="V1",'Création champs PV'!CI51="V2"),"V",IF('Création champs PV'!CI51="B1","B",IF('Création champs PV'!CI51="B2","B",IF('Création champs PV'!CI51="1a","1a","")))))</f>
        <v/>
      </c>
      <c r="CJ49" s="27" t="str">
        <f>IF('Création champs PV'!CJ51=1,1,IF(OR('Création champs PV'!CJ51="V1",'Création champs PV'!CJ51="V2"),"V",IF('Création champs PV'!CJ51="B1","B",IF('Création champs PV'!CJ51="B2","B",IF('Création champs PV'!CJ51="1a","1a","")))))</f>
        <v/>
      </c>
      <c r="CK49" s="27" t="str">
        <f>IF('Création champs PV'!CK51=1,1,IF(OR('Création champs PV'!CK51="V1",'Création champs PV'!CK51="V2"),"V",IF('Création champs PV'!CK51="B1","B",IF('Création champs PV'!CK51="B2","B",IF('Création champs PV'!CK51="1a","1a","")))))</f>
        <v/>
      </c>
      <c r="CL49" s="27" t="str">
        <f>IF('Création champs PV'!CL51=1,1,IF(OR('Création champs PV'!CL51="V1",'Création champs PV'!CL51="V2"),"V",IF('Création champs PV'!CL51="B1","B",IF('Création champs PV'!CL51="B2","B",IF('Création champs PV'!CL51="1a","1a","")))))</f>
        <v/>
      </c>
      <c r="CM49" s="27" t="str">
        <f>IF('Création champs PV'!CM51=1,1,IF(OR('Création champs PV'!CM51="V1",'Création champs PV'!CM51="V2"),"V",IF('Création champs PV'!CM51="B1","B",IF('Création champs PV'!CM51="B2","B",IF('Création champs PV'!CM51="1a","1a","")))))</f>
        <v/>
      </c>
      <c r="CN49" s="27" t="str">
        <f>IF('Création champs PV'!CN51=1,1,IF(OR('Création champs PV'!CN51="V1",'Création champs PV'!CN51="V2"),"V",IF('Création champs PV'!CN51="B1","B",IF('Création champs PV'!CN51="B2","B",IF('Création champs PV'!CN51="1a","1a","")))))</f>
        <v/>
      </c>
      <c r="CO49" s="27" t="str">
        <f>IF('Création champs PV'!CO51=1,1,IF(OR('Création champs PV'!CO51="V1",'Création champs PV'!CO51="V2"),"V",IF('Création champs PV'!CO51="B1","B",IF('Création champs PV'!CO51="B2","B",IF('Création champs PV'!CO51="1a","1a","")))))</f>
        <v/>
      </c>
      <c r="CP49" s="27" t="str">
        <f>IF('Création champs PV'!CP51=1,1,IF(OR('Création champs PV'!CP51="V1",'Création champs PV'!CP51="V2"),"V",IF('Création champs PV'!CP51="B1","B",IF('Création champs PV'!CP51="B2","B",IF('Création champs PV'!CP51="1a","1a","")))))</f>
        <v/>
      </c>
      <c r="CQ49" s="27" t="str">
        <f>IF('Création champs PV'!CQ51=1,1,IF(OR('Création champs PV'!CQ51="V1",'Création champs PV'!CQ51="V2"),"V",IF('Création champs PV'!CQ51="B1","B",IF('Création champs PV'!CQ51="B2","B",IF('Création champs PV'!CQ51="1a","1a","")))))</f>
        <v/>
      </c>
      <c r="CR49" s="27" t="str">
        <f>IF('Création champs PV'!CR51=1,1,IF(OR('Création champs PV'!CR51="V1",'Création champs PV'!CR51="V2"),"V",IF('Création champs PV'!CR51="B1","B",IF('Création champs PV'!CR51="B2","B",IF('Création champs PV'!CR51="1a","1a","")))))</f>
        <v/>
      </c>
      <c r="CS49" s="27" t="str">
        <f>IF('Création champs PV'!CS51=1,1,IF(OR('Création champs PV'!CS51="V1",'Création champs PV'!CS51="V2"),"V",IF('Création champs PV'!CS51="B1","B",IF('Création champs PV'!CS51="B2","B",IF('Création champs PV'!CS51="1a","1a","")))))</f>
        <v/>
      </c>
      <c r="CT49" s="27" t="str">
        <f>IF('Création champs PV'!CT51=1,1,IF(OR('Création champs PV'!CT51="V1",'Création champs PV'!CT51="V2"),"V",IF('Création champs PV'!CT51="B1","B",IF('Création champs PV'!CT51="B2","B",IF('Création champs PV'!CT51="1a","1a","")))))</f>
        <v/>
      </c>
      <c r="CU49" s="27" t="str">
        <f>IF('Création champs PV'!CU51=1,1,IF(OR('Création champs PV'!CU51="V1",'Création champs PV'!CU51="V2"),"V",IF('Création champs PV'!CU51="B1","B",IF('Création champs PV'!CU51="B2","B",IF('Création champs PV'!CU51="1a","1a","")))))</f>
        <v/>
      </c>
      <c r="CV49" s="27" t="str">
        <f>IF('Création champs PV'!CV51=1,1,IF(OR('Création champs PV'!CV51="V1",'Création champs PV'!CV51="V2"),"V",IF('Création champs PV'!CV51="B1","B",IF('Création champs PV'!CV51="B2","B",IF('Création champs PV'!CV51="1a","1a","")))))</f>
        <v/>
      </c>
      <c r="CW49" s="27" t="str">
        <f>IF('Création champs PV'!CW51=1,1,IF(OR('Création champs PV'!CW51="V1",'Création champs PV'!CW51="V2"),"V",IF('Création champs PV'!CW51="B1","B",IF('Création champs PV'!CW51="B2","B",IF('Création champs PV'!CW51="1a","1a","")))))</f>
        <v/>
      </c>
      <c r="CX49" s="27" t="str">
        <f>IF('Création champs PV'!CX51=1,1,IF(OR('Création champs PV'!CX51="V1",'Création champs PV'!CX51="V2"),"V",IF('Création champs PV'!CX51="B1","B",IF('Création champs PV'!CX51="B2","B",IF('Création champs PV'!CX51="1a","1a","")))))</f>
        <v/>
      </c>
      <c r="CY49" s="27" t="str">
        <f>IF('Création champs PV'!CY51=1,1,IF(OR('Création champs PV'!CY51="V1",'Création champs PV'!CY51="V2"),"V",IF('Création champs PV'!CY51="B1","B",IF('Création champs PV'!CY51="B2","B",IF('Création champs PV'!CY51="1a","1a","")))))</f>
        <v/>
      </c>
      <c r="CZ49" s="27" t="str">
        <f>IF('Création champs PV'!CZ51=1,1,IF(OR('Création champs PV'!CZ51="V1",'Création champs PV'!CZ51="V2"),"V",IF('Création champs PV'!CZ51="B1","B",IF('Création champs PV'!CZ51="B2","B",IF('Création champs PV'!CZ51="1a","1a","")))))</f>
        <v/>
      </c>
      <c r="DA49" s="27" t="str">
        <f>IF('Création champs PV'!DA51=1,1,IF(OR('Création champs PV'!DA51="V1",'Création champs PV'!DA51="V2"),"V",IF('Création champs PV'!DA51="B1","B",IF('Création champs PV'!DA51="B2","B",IF('Création champs PV'!DA51="1a","1a","")))))</f>
        <v/>
      </c>
      <c r="DB49" s="27" t="str">
        <f>IF('Création champs PV'!DB51=1,1,IF(OR('Création champs PV'!DB51="V1",'Création champs PV'!DB51="V2"),"V",IF('Création champs PV'!DB51="B1","B",IF('Création champs PV'!DB51="B2","B",IF('Création champs PV'!DB51="1a","1a","")))))</f>
        <v/>
      </c>
      <c r="DC49" s="27" t="str">
        <f>IF('Création champs PV'!DC51=1,1,IF(OR('Création champs PV'!DC51="V1",'Création champs PV'!DC51="V2"),"V",IF('Création champs PV'!DC51="B1","B",IF('Création champs PV'!DC51="B2","B",IF('Création champs PV'!DC51="1a","1a","")))))</f>
        <v/>
      </c>
      <c r="DD49" s="28" t="str">
        <f>IF('Création champs PV'!DD51=1,1,IF(OR('Création champs PV'!DD51="V1",'Création champs PV'!DD51="V2"),"V",IF('Création champs PV'!DD51="B1","B",IF('Création champs PV'!DD51="B2","B",IF('Création champs PV'!DD51="1a","1a","")))))</f>
        <v/>
      </c>
      <c r="DE49" s="37"/>
    </row>
    <row r="50" spans="2:110" ht="21" customHeight="1" x14ac:dyDescent="0.25">
      <c r="B50" s="36"/>
      <c r="C50" s="26" t="str">
        <f>IF('Création champs PV'!C52=1,1,IF(OR('Création champs PV'!C52="V1",'Création champs PV'!C52="V2"),"V",IF('Création champs PV'!C52="B1","B",IF('Création champs PV'!C52="B2","B",IF('Création champs PV'!C52="1a","1a","")))))</f>
        <v/>
      </c>
      <c r="D50" s="27" t="str">
        <f>IF('Création champs PV'!D52=1,1,IF(OR('Création champs PV'!D52="V1",'Création champs PV'!D52="V2"),"V",IF('Création champs PV'!D52="B1","B",IF('Création champs PV'!D52="B2","B",IF('Création champs PV'!D52="1a","1a","")))))</f>
        <v/>
      </c>
      <c r="E50" s="27" t="str">
        <f>IF('Création champs PV'!E52=1,1,IF(OR('Création champs PV'!E52="V1",'Création champs PV'!E52="V2"),"V",IF('Création champs PV'!E52="B1","B",IF('Création champs PV'!E52="B2","B",IF('Création champs PV'!E52="1a","1a","")))))</f>
        <v/>
      </c>
      <c r="F50" s="27" t="str">
        <f>IF('Création champs PV'!F52=1,1,IF(OR('Création champs PV'!F52="V1",'Création champs PV'!F52="V2"),"V",IF('Création champs PV'!F52="B1","B",IF('Création champs PV'!F52="B2","B",IF('Création champs PV'!F52="1a","1a","")))))</f>
        <v/>
      </c>
      <c r="G50" s="27" t="str">
        <f>IF('Création champs PV'!G52=1,1,IF(OR('Création champs PV'!G52="V1",'Création champs PV'!G52="V2"),"V",IF('Création champs PV'!G52="B1","B",IF('Création champs PV'!G52="B2","B",IF('Création champs PV'!G52="1a","1a","")))))</f>
        <v/>
      </c>
      <c r="H50" s="27" t="str">
        <f>IF('Création champs PV'!H52=1,1,IF(OR('Création champs PV'!H52="V1",'Création champs PV'!H52="V2"),"V",IF('Création champs PV'!H52="B1","B",IF('Création champs PV'!H52="B2","B",IF('Création champs PV'!H52="1a","1a","")))))</f>
        <v/>
      </c>
      <c r="I50" s="27" t="str">
        <f>IF('Création champs PV'!I52=1,1,IF(OR('Création champs PV'!I52="V1",'Création champs PV'!I52="V2"),"V",IF('Création champs PV'!I52="B1","B",IF('Création champs PV'!I52="B2","B",IF('Création champs PV'!I52="1a","1a","")))))</f>
        <v/>
      </c>
      <c r="J50" s="27" t="str">
        <f>IF('Création champs PV'!J52=1,1,IF(OR('Création champs PV'!J52="V1",'Création champs PV'!J52="V2"),"V",IF('Création champs PV'!J52="B1","B",IF('Création champs PV'!J52="B2","B",IF('Création champs PV'!J52="1a","1a","")))))</f>
        <v/>
      </c>
      <c r="K50" s="27" t="str">
        <f>IF('Création champs PV'!K52=1,1,IF(OR('Création champs PV'!K52="V1",'Création champs PV'!K52="V2"),"V",IF('Création champs PV'!K52="B1","B",IF('Création champs PV'!K52="B2","B",IF('Création champs PV'!K52="1a","1a","")))))</f>
        <v/>
      </c>
      <c r="L50" s="27" t="str">
        <f>IF('Création champs PV'!L52=1,1,IF(OR('Création champs PV'!L52="V1",'Création champs PV'!L52="V2"),"V",IF('Création champs PV'!L52="B1","B",IF('Création champs PV'!L52="B2","B",IF('Création champs PV'!L52="1a","1a","")))))</f>
        <v/>
      </c>
      <c r="M50" s="27" t="str">
        <f>IF('Création champs PV'!M52=1,1,IF(OR('Création champs PV'!M52="V1",'Création champs PV'!M52="V2"),"V",IF('Création champs PV'!M52="B1","B",IF('Création champs PV'!M52="B2","B",IF('Création champs PV'!M52="1a","1a","")))))</f>
        <v/>
      </c>
      <c r="N50" s="27" t="str">
        <f>IF('Création champs PV'!N52=1,1,IF(OR('Création champs PV'!N52="V1",'Création champs PV'!N52="V2"),"V",IF('Création champs PV'!N52="B1","B",IF('Création champs PV'!N52="B2","B",IF('Création champs PV'!N52="1a","1a","")))))</f>
        <v/>
      </c>
      <c r="O50" s="27" t="str">
        <f>IF('Création champs PV'!O52=1,1,IF(OR('Création champs PV'!O52="V1",'Création champs PV'!O52="V2"),"V",IF('Création champs PV'!O52="B1","B",IF('Création champs PV'!O52="B2","B",IF('Création champs PV'!O52="1a","1a","")))))</f>
        <v/>
      </c>
      <c r="P50" s="27" t="str">
        <f>IF('Création champs PV'!P52=1,1,IF(OR('Création champs PV'!P52="V1",'Création champs PV'!P52="V2"),"V",IF('Création champs PV'!P52="B1","B",IF('Création champs PV'!P52="B2","B",IF('Création champs PV'!P52="1a","1a","")))))</f>
        <v/>
      </c>
      <c r="Q50" s="27" t="str">
        <f>IF('Création champs PV'!Q52=1,1,IF(OR('Création champs PV'!Q52="V1",'Création champs PV'!Q52="V2"),"V",IF('Création champs PV'!Q52="B1","B",IF('Création champs PV'!Q52="B2","B",IF('Création champs PV'!Q52="1a","1a","")))))</f>
        <v/>
      </c>
      <c r="R50" s="27" t="str">
        <f>IF('Création champs PV'!R52=1,1,IF(OR('Création champs PV'!R52="V1",'Création champs PV'!R52="V2"),"V",IF('Création champs PV'!R52="B1","B",IF('Création champs PV'!R52="B2","B",IF('Création champs PV'!R52="1a","1a","")))))</f>
        <v/>
      </c>
      <c r="S50" s="27" t="str">
        <f>IF('Création champs PV'!S52=1,1,IF(OR('Création champs PV'!S52="V1",'Création champs PV'!S52="V2"),"V",IF('Création champs PV'!S52="B1","B",IF('Création champs PV'!S52="B2","B",IF('Création champs PV'!S52="1a","1a","")))))</f>
        <v/>
      </c>
      <c r="T50" s="27" t="str">
        <f>IF('Création champs PV'!T52=1,1,IF(OR('Création champs PV'!T52="V1",'Création champs PV'!T52="V2"),"V",IF('Création champs PV'!T52="B1","B",IF('Création champs PV'!T52="B2","B",IF('Création champs PV'!T52="1a","1a","")))))</f>
        <v/>
      </c>
      <c r="U50" s="27" t="str">
        <f>IF('Création champs PV'!U52=1,1,IF(OR('Création champs PV'!U52="V1",'Création champs PV'!U52="V2"),"V",IF('Création champs PV'!U52="B1","B",IF('Création champs PV'!U52="B2","B",IF('Création champs PV'!U52="1a","1a","")))))</f>
        <v/>
      </c>
      <c r="V50" s="27" t="str">
        <f>IF('Création champs PV'!V52=1,1,IF(OR('Création champs PV'!V52="V1",'Création champs PV'!V52="V2"),"V",IF('Création champs PV'!V52="B1","B",IF('Création champs PV'!V52="B2","B",IF('Création champs PV'!V52="1a","1a","")))))</f>
        <v/>
      </c>
      <c r="W50" s="27" t="str">
        <f>IF('Création champs PV'!W52=1,1,IF(OR('Création champs PV'!W52="V1",'Création champs PV'!W52="V2"),"V",IF('Création champs PV'!W52="B1","B",IF('Création champs PV'!W52="B2","B",IF('Création champs PV'!W52="1a","1a","")))))</f>
        <v/>
      </c>
      <c r="X50" s="27" t="str">
        <f>IF('Création champs PV'!X52=1,1,IF(OR('Création champs PV'!X52="V1",'Création champs PV'!X52="V2"),"V",IF('Création champs PV'!X52="B1","B",IF('Création champs PV'!X52="B2","B",IF('Création champs PV'!X52="1a","1a","")))))</f>
        <v/>
      </c>
      <c r="Y50" s="27" t="str">
        <f>IF('Création champs PV'!Y52=1,1,IF(OR('Création champs PV'!Y52="V1",'Création champs PV'!Y52="V2"),"V",IF('Création champs PV'!Y52="B1","B",IF('Création champs PV'!Y52="B2","B",IF('Création champs PV'!Y52="1a","1a","")))))</f>
        <v/>
      </c>
      <c r="Z50" s="27" t="str">
        <f>IF('Création champs PV'!Z52=1,1,IF(OR('Création champs PV'!Z52="V1",'Création champs PV'!Z52="V2"),"V",IF('Création champs PV'!Z52="B1","B",IF('Création champs PV'!Z52="B2","B",IF('Création champs PV'!Z52="1a","1a","")))))</f>
        <v/>
      </c>
      <c r="AA50" s="27" t="str">
        <f>IF('Création champs PV'!AA52=1,1,IF(OR('Création champs PV'!AA52="V1",'Création champs PV'!AA52="V2"),"V",IF('Création champs PV'!AA52="B1","B",IF('Création champs PV'!AA52="B2","B",IF('Création champs PV'!AA52="1a","1a","")))))</f>
        <v/>
      </c>
      <c r="AB50" s="27" t="str">
        <f>IF('Création champs PV'!AB52=1,1,IF(OR('Création champs PV'!AB52="V1",'Création champs PV'!AB52="V2"),"V",IF('Création champs PV'!AB52="B1","B",IF('Création champs PV'!AB52="B2","B",IF('Création champs PV'!AB52="1a","1a","")))))</f>
        <v/>
      </c>
      <c r="AC50" s="27" t="str">
        <f>IF('Création champs PV'!AC52=1,1,IF(OR('Création champs PV'!AC52="V1",'Création champs PV'!AC52="V2"),"V",IF('Création champs PV'!AC52="B1","B",IF('Création champs PV'!AC52="B2","B",IF('Création champs PV'!AC52="1a","1a","")))))</f>
        <v/>
      </c>
      <c r="AD50" s="27" t="str">
        <f>IF('Création champs PV'!AD52=1,1,IF(OR('Création champs PV'!AD52="V1",'Création champs PV'!AD52="V2"),"V",IF('Création champs PV'!AD52="B1","B",IF('Création champs PV'!AD52="B2","B",IF('Création champs PV'!AD52="1a","1a","")))))</f>
        <v/>
      </c>
      <c r="AE50" s="27" t="str">
        <f>IF('Création champs PV'!AE52=1,1,IF(OR('Création champs PV'!AE52="V1",'Création champs PV'!AE52="V2"),"V",IF('Création champs PV'!AE52="B1","B",IF('Création champs PV'!AE52="B2","B",IF('Création champs PV'!AE52="1a","1a","")))))</f>
        <v/>
      </c>
      <c r="AF50" s="27" t="str">
        <f>IF('Création champs PV'!AF52=1,1,IF(OR('Création champs PV'!AF52="V1",'Création champs PV'!AF52="V2"),"V",IF('Création champs PV'!AF52="B1","B",IF('Création champs PV'!AF52="B2","B",IF('Création champs PV'!AF52="1a","1a","")))))</f>
        <v/>
      </c>
      <c r="AG50" s="27" t="str">
        <f>IF('Création champs PV'!AG52=1,1,IF(OR('Création champs PV'!AG52="V1",'Création champs PV'!AG52="V2"),"V",IF('Création champs PV'!AG52="B1","B",IF('Création champs PV'!AG52="B2","B",IF('Création champs PV'!AG52="1a","1a","")))))</f>
        <v/>
      </c>
      <c r="AH50" s="27" t="str">
        <f>IF('Création champs PV'!AH52=1,1,IF(OR('Création champs PV'!AH52="V1",'Création champs PV'!AH52="V2"),"V",IF('Création champs PV'!AH52="B1","B",IF('Création champs PV'!AH52="B2","B",IF('Création champs PV'!AH52="1a","1a","")))))</f>
        <v/>
      </c>
      <c r="AI50" s="27" t="str">
        <f>IF('Création champs PV'!AI52=1,1,IF(OR('Création champs PV'!AI52="V1",'Création champs PV'!AI52="V2"),"V",IF('Création champs PV'!AI52="B1","B",IF('Création champs PV'!AI52="B2","B",IF('Création champs PV'!AI52="1a","1a","")))))</f>
        <v/>
      </c>
      <c r="AJ50" s="27" t="str">
        <f>IF('Création champs PV'!AJ52=1,1,IF(OR('Création champs PV'!AJ52="V1",'Création champs PV'!AJ52="V2"),"V",IF('Création champs PV'!AJ52="B1","B",IF('Création champs PV'!AJ52="B2","B",IF('Création champs PV'!AJ52="1a","1a","")))))</f>
        <v/>
      </c>
      <c r="AK50" s="27" t="str">
        <f>IF('Création champs PV'!AK52=1,1,IF(OR('Création champs PV'!AK52="V1",'Création champs PV'!AK52="V2"),"V",IF('Création champs PV'!AK52="B1","B",IF('Création champs PV'!AK52="B2","B",IF('Création champs PV'!AK52="1a","1a","")))))</f>
        <v/>
      </c>
      <c r="AL50" s="27" t="str">
        <f>IF('Création champs PV'!AL52=1,1,IF(OR('Création champs PV'!AL52="V1",'Création champs PV'!AL52="V2"),"V",IF('Création champs PV'!AL52="B1","B",IF('Création champs PV'!AL52="B2","B",IF('Création champs PV'!AL52="1a","1a","")))))</f>
        <v/>
      </c>
      <c r="AM50" s="27" t="str">
        <f>IF('Création champs PV'!AM52=1,1,IF(OR('Création champs PV'!AM52="V1",'Création champs PV'!AM52="V2"),"V",IF('Création champs PV'!AM52="B1","B",IF('Création champs PV'!AM52="B2","B",IF('Création champs PV'!AM52="1a","1a","")))))</f>
        <v/>
      </c>
      <c r="AN50" s="27" t="str">
        <f>IF('Création champs PV'!AN52=1,1,IF(OR('Création champs PV'!AN52="V1",'Création champs PV'!AN52="V2"),"V",IF('Création champs PV'!AN52="B1","B",IF('Création champs PV'!AN52="B2","B",IF('Création champs PV'!AN52="1a","1a","")))))</f>
        <v/>
      </c>
      <c r="AO50" s="27" t="str">
        <f>IF('Création champs PV'!AO52=1,1,IF(OR('Création champs PV'!AO52="V1",'Création champs PV'!AO52="V2"),"V",IF('Création champs PV'!AO52="B1","B",IF('Création champs PV'!AO52="B2","B",IF('Création champs PV'!AO52="1a","1a","")))))</f>
        <v/>
      </c>
      <c r="AP50" s="27" t="str">
        <f>IF('Création champs PV'!AP52=1,1,IF(OR('Création champs PV'!AP52="V1",'Création champs PV'!AP52="V2"),"V",IF('Création champs PV'!AP52="B1","B",IF('Création champs PV'!AP52="B2","B",IF('Création champs PV'!AP52="1a","1a","")))))</f>
        <v/>
      </c>
      <c r="AQ50" s="27" t="str">
        <f>IF('Création champs PV'!AQ52=1,1,IF(OR('Création champs PV'!AQ52="V1",'Création champs PV'!AQ52="V2"),"V",IF('Création champs PV'!AQ52="B1","B",IF('Création champs PV'!AQ52="B2","B",IF('Création champs PV'!AQ52="1a","1a","")))))</f>
        <v/>
      </c>
      <c r="AR50" s="27" t="str">
        <f>IF('Création champs PV'!AR52=1,1,IF(OR('Création champs PV'!AR52="V1",'Création champs PV'!AR52="V2"),"V",IF('Création champs PV'!AR52="B1","B",IF('Création champs PV'!AR52="B2","B",IF('Création champs PV'!AR52="1a","1a","")))))</f>
        <v/>
      </c>
      <c r="AS50" s="27" t="str">
        <f>IF('Création champs PV'!AS52=1,1,IF(OR('Création champs PV'!AS52="V1",'Création champs PV'!AS52="V2"),"V",IF('Création champs PV'!AS52="B1","B",IF('Création champs PV'!AS52="B2","B",IF('Création champs PV'!AS52="1a","1a","")))))</f>
        <v/>
      </c>
      <c r="AT50" s="27" t="str">
        <f>IF('Création champs PV'!AT52=1,1,IF(OR('Création champs PV'!AT52="V1",'Création champs PV'!AT52="V2"),"V",IF('Création champs PV'!AT52="B1","B",IF('Création champs PV'!AT52="B2","B",IF('Création champs PV'!AT52="1a","1a","")))))</f>
        <v/>
      </c>
      <c r="AU50" s="27" t="str">
        <f>IF('Création champs PV'!AU52=1,1,IF(OR('Création champs PV'!AU52="V1",'Création champs PV'!AU52="V2"),"V",IF('Création champs PV'!AU52="B1","B",IF('Création champs PV'!AU52="B2","B",IF('Création champs PV'!AU52="1a","1a","")))))</f>
        <v/>
      </c>
      <c r="AV50" s="27" t="str">
        <f>IF('Création champs PV'!AV52=1,1,IF(OR('Création champs PV'!AV52="V1",'Création champs PV'!AV52="V2"),"V",IF('Création champs PV'!AV52="B1","B",IF('Création champs PV'!AV52="B2","B",IF('Création champs PV'!AV52="1a","1a","")))))</f>
        <v/>
      </c>
      <c r="AW50" s="27" t="str">
        <f>IF('Création champs PV'!AW52=1,1,IF(OR('Création champs PV'!AW52="V1",'Création champs PV'!AW52="V2"),"V",IF('Création champs PV'!AW52="B1","B",IF('Création champs PV'!AW52="B2","B",IF('Création champs PV'!AW52="1a","1a","")))))</f>
        <v/>
      </c>
      <c r="AX50" s="27" t="str">
        <f>IF('Création champs PV'!AX52=1,1,IF(OR('Création champs PV'!AX52="V1",'Création champs PV'!AX52="V2"),"V",IF('Création champs PV'!AX52="B1","B",IF('Création champs PV'!AX52="B2","B",IF('Création champs PV'!AX52="1a","1a","")))))</f>
        <v/>
      </c>
      <c r="AY50" s="27" t="str">
        <f>IF('Création champs PV'!AY52=1,1,IF(OR('Création champs PV'!AY52="V1",'Création champs PV'!AY52="V2"),"V",IF('Création champs PV'!AY52="B1","B",IF('Création champs PV'!AY52="B2","B",IF('Création champs PV'!AY52="1a","1a","")))))</f>
        <v/>
      </c>
      <c r="AZ50" s="27" t="str">
        <f>IF('Création champs PV'!AZ52=1,1,IF(OR('Création champs PV'!AZ52="V1",'Création champs PV'!AZ52="V2"),"V",IF('Création champs PV'!AZ52="B1","B",IF('Création champs PV'!AZ52="B2","B",IF('Création champs PV'!AZ52="1a","1a","")))))</f>
        <v/>
      </c>
      <c r="BA50" s="27" t="str">
        <f>IF('Création champs PV'!BA52=1,1,IF(OR('Création champs PV'!BA52="V1",'Création champs PV'!BA52="V2"),"V",IF('Création champs PV'!BA52="B1","B",IF('Création champs PV'!BA52="B2","B",IF('Création champs PV'!BA52="1a","1a","")))))</f>
        <v/>
      </c>
      <c r="BB50" s="27" t="str">
        <f>IF('Création champs PV'!BB52=1,1,IF(OR('Création champs PV'!BB52="V1",'Création champs PV'!BB52="V2"),"V",IF('Création champs PV'!BB52="B1","B",IF('Création champs PV'!BB52="B2","B",IF('Création champs PV'!BB52="1a","1a","")))))</f>
        <v/>
      </c>
      <c r="BC50" s="27" t="str">
        <f>IF('Création champs PV'!BC52=1,1,IF(OR('Création champs PV'!BC52="V1",'Création champs PV'!BC52="V2"),"V",IF('Création champs PV'!BC52="B1","B",IF('Création champs PV'!BC52="B2","B",IF('Création champs PV'!BC52="1a","1a","")))))</f>
        <v/>
      </c>
      <c r="BD50" s="27" t="str">
        <f>IF('Création champs PV'!BD52=1,1,IF(OR('Création champs PV'!BD52="V1",'Création champs PV'!BD52="V2"),"V",IF('Création champs PV'!BD52="B1","B",IF('Création champs PV'!BD52="B2","B",IF('Création champs PV'!BD52="1a","1a","")))))</f>
        <v/>
      </c>
      <c r="BE50" s="27" t="str">
        <f>IF('Création champs PV'!BE52=1,1,IF(OR('Création champs PV'!BE52="V1",'Création champs PV'!BE52="V2"),"V",IF('Création champs PV'!BE52="B1","B",IF('Création champs PV'!BE52="B2","B",IF('Création champs PV'!BE52="1a","1a","")))))</f>
        <v/>
      </c>
      <c r="BF50" s="27" t="str">
        <f>IF('Création champs PV'!BF52=1,1,IF(OR('Création champs PV'!BF52="V1",'Création champs PV'!BF52="V2"),"V",IF('Création champs PV'!BF52="B1","B",IF('Création champs PV'!BF52="B2","B",IF('Création champs PV'!BF52="1a","1a","")))))</f>
        <v/>
      </c>
      <c r="BG50" s="27" t="str">
        <f>IF('Création champs PV'!BG52=1,1,IF(OR('Création champs PV'!BG52="V1",'Création champs PV'!BG52="V2"),"V",IF('Création champs PV'!BG52="B1","B",IF('Création champs PV'!BG52="B2","B",IF('Création champs PV'!BG52="1a","1a","")))))</f>
        <v/>
      </c>
      <c r="BH50" s="27" t="str">
        <f>IF('Création champs PV'!BH52=1,1,IF(OR('Création champs PV'!BH52="V1",'Création champs PV'!BH52="V2"),"V",IF('Création champs PV'!BH52="B1","B",IF('Création champs PV'!BH52="B2","B",IF('Création champs PV'!BH52="1a","1a","")))))</f>
        <v/>
      </c>
      <c r="BI50" s="27" t="str">
        <f>IF('Création champs PV'!BI52=1,1,IF(OR('Création champs PV'!BI52="V1",'Création champs PV'!BI52="V2"),"V",IF('Création champs PV'!BI52="B1","B",IF('Création champs PV'!BI52="B2","B",IF('Création champs PV'!BI52="1a","1a","")))))</f>
        <v/>
      </c>
      <c r="BJ50" s="27" t="str">
        <f>IF('Création champs PV'!BJ52=1,1,IF(OR('Création champs PV'!BJ52="V1",'Création champs PV'!BJ52="V2"),"V",IF('Création champs PV'!BJ52="B1","B",IF('Création champs PV'!BJ52="B2","B",IF('Création champs PV'!BJ52="1a","1a","")))))</f>
        <v/>
      </c>
      <c r="BK50" s="27" t="str">
        <f>IF('Création champs PV'!BK52=1,1,IF(OR('Création champs PV'!BK52="V1",'Création champs PV'!BK52="V2"),"V",IF('Création champs PV'!BK52="B1","B",IF('Création champs PV'!BK52="B2","B",IF('Création champs PV'!BK52="1a","1a","")))))</f>
        <v/>
      </c>
      <c r="BL50" s="27" t="str">
        <f>IF('Création champs PV'!BL52=1,1,IF(OR('Création champs PV'!BL52="V1",'Création champs PV'!BL52="V2"),"V",IF('Création champs PV'!BL52="B1","B",IF('Création champs PV'!BL52="B2","B",IF('Création champs PV'!BL52="1a","1a","")))))</f>
        <v/>
      </c>
      <c r="BM50" s="27" t="str">
        <f>IF('Création champs PV'!BM52=1,1,IF(OR('Création champs PV'!BM52="V1",'Création champs PV'!BM52="V2"),"V",IF('Création champs PV'!BM52="B1","B",IF('Création champs PV'!BM52="B2","B",IF('Création champs PV'!BM52="1a","1a","")))))</f>
        <v/>
      </c>
      <c r="BN50" s="27" t="str">
        <f>IF('Création champs PV'!BN52=1,1,IF(OR('Création champs PV'!BN52="V1",'Création champs PV'!BN52="V2"),"V",IF('Création champs PV'!BN52="B1","B",IF('Création champs PV'!BN52="B2","B",IF('Création champs PV'!BN52="1a","1a","")))))</f>
        <v/>
      </c>
      <c r="BO50" s="27" t="str">
        <f>IF('Création champs PV'!BO52=1,1,IF(OR('Création champs PV'!BO52="V1",'Création champs PV'!BO52="V2"),"V",IF('Création champs PV'!BO52="B1","B",IF('Création champs PV'!BO52="B2","B",IF('Création champs PV'!BO52="1a","1a","")))))</f>
        <v/>
      </c>
      <c r="BP50" s="27" t="str">
        <f>IF('Création champs PV'!BP52=1,1,IF(OR('Création champs PV'!BP52="V1",'Création champs PV'!BP52="V2"),"V",IF('Création champs PV'!BP52="B1","B",IF('Création champs PV'!BP52="B2","B",IF('Création champs PV'!BP52="1a","1a","")))))</f>
        <v/>
      </c>
      <c r="BQ50" s="27" t="str">
        <f>IF('Création champs PV'!BQ52=1,1,IF(OR('Création champs PV'!BQ52="V1",'Création champs PV'!BQ52="V2"),"V",IF('Création champs PV'!BQ52="B1","B",IF('Création champs PV'!BQ52="B2","B",IF('Création champs PV'!BQ52="1a","1a","")))))</f>
        <v/>
      </c>
      <c r="BR50" s="27" t="str">
        <f>IF('Création champs PV'!BR52=1,1,IF(OR('Création champs PV'!BR52="V1",'Création champs PV'!BR52="V2"),"V",IF('Création champs PV'!BR52="B1","B",IF('Création champs PV'!BR52="B2","B",IF('Création champs PV'!BR52="1a","1a","")))))</f>
        <v/>
      </c>
      <c r="BS50" s="27" t="str">
        <f>IF('Création champs PV'!BS52=1,1,IF(OR('Création champs PV'!BS52="V1",'Création champs PV'!BS52="V2"),"V",IF('Création champs PV'!BS52="B1","B",IF('Création champs PV'!BS52="B2","B",IF('Création champs PV'!BS52="1a","1a","")))))</f>
        <v/>
      </c>
      <c r="BT50" s="27" t="str">
        <f>IF('Création champs PV'!BT52=1,1,IF(OR('Création champs PV'!BT52="V1",'Création champs PV'!BT52="V2"),"V",IF('Création champs PV'!BT52="B1","B",IF('Création champs PV'!BT52="B2","B",IF('Création champs PV'!BT52="1a","1a","")))))</f>
        <v/>
      </c>
      <c r="BU50" s="27" t="str">
        <f>IF('Création champs PV'!BU52=1,1,IF(OR('Création champs PV'!BU52="V1",'Création champs PV'!BU52="V2"),"V",IF('Création champs PV'!BU52="B1","B",IF('Création champs PV'!BU52="B2","B",IF('Création champs PV'!BU52="1a","1a","")))))</f>
        <v/>
      </c>
      <c r="BV50" s="27" t="str">
        <f>IF('Création champs PV'!BV52=1,1,IF(OR('Création champs PV'!BV52="V1",'Création champs PV'!BV52="V2"),"V",IF('Création champs PV'!BV52="B1","B",IF('Création champs PV'!BV52="B2","B",IF('Création champs PV'!BV52="1a","1a","")))))</f>
        <v/>
      </c>
      <c r="BW50" s="27" t="str">
        <f>IF('Création champs PV'!BW52=1,1,IF(OR('Création champs PV'!BW52="V1",'Création champs PV'!BW52="V2"),"V",IF('Création champs PV'!BW52="B1","B",IF('Création champs PV'!BW52="B2","B",IF('Création champs PV'!BW52="1a","1a","")))))</f>
        <v/>
      </c>
      <c r="BX50" s="27" t="str">
        <f>IF('Création champs PV'!BX52=1,1,IF(OR('Création champs PV'!BX52="V1",'Création champs PV'!BX52="V2"),"V",IF('Création champs PV'!BX52="B1","B",IF('Création champs PV'!BX52="B2","B",IF('Création champs PV'!BX52="1a","1a","")))))</f>
        <v/>
      </c>
      <c r="BY50" s="27" t="str">
        <f>IF('Création champs PV'!BY52=1,1,IF(OR('Création champs PV'!BY52="V1",'Création champs PV'!BY52="V2"),"V",IF('Création champs PV'!BY52="B1","B",IF('Création champs PV'!BY52="B2","B",IF('Création champs PV'!BY52="1a","1a","")))))</f>
        <v/>
      </c>
      <c r="BZ50" s="27" t="str">
        <f>IF('Création champs PV'!BZ52=1,1,IF(OR('Création champs PV'!BZ52="V1",'Création champs PV'!BZ52="V2"),"V",IF('Création champs PV'!BZ52="B1","B",IF('Création champs PV'!BZ52="B2","B",IF('Création champs PV'!BZ52="1a","1a","")))))</f>
        <v/>
      </c>
      <c r="CA50" s="27" t="str">
        <f>IF('Création champs PV'!CA52=1,1,IF(OR('Création champs PV'!CA52="V1",'Création champs PV'!CA52="V2"),"V",IF('Création champs PV'!CA52="B1","B",IF('Création champs PV'!CA52="B2","B",IF('Création champs PV'!CA52="1a","1a","")))))</f>
        <v/>
      </c>
      <c r="CB50" s="27" t="str">
        <f>IF('Création champs PV'!CB52=1,1,IF(OR('Création champs PV'!CB52="V1",'Création champs PV'!CB52="V2"),"V",IF('Création champs PV'!CB52="B1","B",IF('Création champs PV'!CB52="B2","B",IF('Création champs PV'!CB52="1a","1a","")))))</f>
        <v/>
      </c>
      <c r="CC50" s="27" t="str">
        <f>IF('Création champs PV'!CC52=1,1,IF(OR('Création champs PV'!CC52="V1",'Création champs PV'!CC52="V2"),"V",IF('Création champs PV'!CC52="B1","B",IF('Création champs PV'!CC52="B2","B",IF('Création champs PV'!CC52="1a","1a","")))))</f>
        <v/>
      </c>
      <c r="CD50" s="27" t="str">
        <f>IF('Création champs PV'!CD52=1,1,IF(OR('Création champs PV'!CD52="V1",'Création champs PV'!CD52="V2"),"V",IF('Création champs PV'!CD52="B1","B",IF('Création champs PV'!CD52="B2","B",IF('Création champs PV'!CD52="1a","1a","")))))</f>
        <v/>
      </c>
      <c r="CE50" s="27" t="str">
        <f>IF('Création champs PV'!CE52=1,1,IF(OR('Création champs PV'!CE52="V1",'Création champs PV'!CE52="V2"),"V",IF('Création champs PV'!CE52="B1","B",IF('Création champs PV'!CE52="B2","B",IF('Création champs PV'!CE52="1a","1a","")))))</f>
        <v/>
      </c>
      <c r="CF50" s="27" t="str">
        <f>IF('Création champs PV'!CF52=1,1,IF(OR('Création champs PV'!CF52="V1",'Création champs PV'!CF52="V2"),"V",IF('Création champs PV'!CF52="B1","B",IF('Création champs PV'!CF52="B2","B",IF('Création champs PV'!CF52="1a","1a","")))))</f>
        <v/>
      </c>
      <c r="CG50" s="27" t="str">
        <f>IF('Création champs PV'!CG52=1,1,IF(OR('Création champs PV'!CG52="V1",'Création champs PV'!CG52="V2"),"V",IF('Création champs PV'!CG52="B1","B",IF('Création champs PV'!CG52="B2","B",IF('Création champs PV'!CG52="1a","1a","")))))</f>
        <v/>
      </c>
      <c r="CH50" s="27" t="str">
        <f>IF('Création champs PV'!CH52=1,1,IF(OR('Création champs PV'!CH52="V1",'Création champs PV'!CH52="V2"),"V",IF('Création champs PV'!CH52="B1","B",IF('Création champs PV'!CH52="B2","B",IF('Création champs PV'!CH52="1a","1a","")))))</f>
        <v/>
      </c>
      <c r="CI50" s="27" t="str">
        <f>IF('Création champs PV'!CI52=1,1,IF(OR('Création champs PV'!CI52="V1",'Création champs PV'!CI52="V2"),"V",IF('Création champs PV'!CI52="B1","B",IF('Création champs PV'!CI52="B2","B",IF('Création champs PV'!CI52="1a","1a","")))))</f>
        <v/>
      </c>
      <c r="CJ50" s="27" t="str">
        <f>IF('Création champs PV'!CJ52=1,1,IF(OR('Création champs PV'!CJ52="V1",'Création champs PV'!CJ52="V2"),"V",IF('Création champs PV'!CJ52="B1","B",IF('Création champs PV'!CJ52="B2","B",IF('Création champs PV'!CJ52="1a","1a","")))))</f>
        <v/>
      </c>
      <c r="CK50" s="27" t="str">
        <f>IF('Création champs PV'!CK52=1,1,IF(OR('Création champs PV'!CK52="V1",'Création champs PV'!CK52="V2"),"V",IF('Création champs PV'!CK52="B1","B",IF('Création champs PV'!CK52="B2","B",IF('Création champs PV'!CK52="1a","1a","")))))</f>
        <v/>
      </c>
      <c r="CL50" s="27" t="str">
        <f>IF('Création champs PV'!CL52=1,1,IF(OR('Création champs PV'!CL52="V1",'Création champs PV'!CL52="V2"),"V",IF('Création champs PV'!CL52="B1","B",IF('Création champs PV'!CL52="B2","B",IF('Création champs PV'!CL52="1a","1a","")))))</f>
        <v/>
      </c>
      <c r="CM50" s="27" t="str">
        <f>IF('Création champs PV'!CM52=1,1,IF(OR('Création champs PV'!CM52="V1",'Création champs PV'!CM52="V2"),"V",IF('Création champs PV'!CM52="B1","B",IF('Création champs PV'!CM52="B2","B",IF('Création champs PV'!CM52="1a","1a","")))))</f>
        <v/>
      </c>
      <c r="CN50" s="27" t="str">
        <f>IF('Création champs PV'!CN52=1,1,IF(OR('Création champs PV'!CN52="V1",'Création champs PV'!CN52="V2"),"V",IF('Création champs PV'!CN52="B1","B",IF('Création champs PV'!CN52="B2","B",IF('Création champs PV'!CN52="1a","1a","")))))</f>
        <v/>
      </c>
      <c r="CO50" s="27" t="str">
        <f>IF('Création champs PV'!CO52=1,1,IF(OR('Création champs PV'!CO52="V1",'Création champs PV'!CO52="V2"),"V",IF('Création champs PV'!CO52="B1","B",IF('Création champs PV'!CO52="B2","B",IF('Création champs PV'!CO52="1a","1a","")))))</f>
        <v/>
      </c>
      <c r="CP50" s="27" t="str">
        <f>IF('Création champs PV'!CP52=1,1,IF(OR('Création champs PV'!CP52="V1",'Création champs PV'!CP52="V2"),"V",IF('Création champs PV'!CP52="B1","B",IF('Création champs PV'!CP52="B2","B",IF('Création champs PV'!CP52="1a","1a","")))))</f>
        <v/>
      </c>
      <c r="CQ50" s="27" t="str">
        <f>IF('Création champs PV'!CQ52=1,1,IF(OR('Création champs PV'!CQ52="V1",'Création champs PV'!CQ52="V2"),"V",IF('Création champs PV'!CQ52="B1","B",IF('Création champs PV'!CQ52="B2","B",IF('Création champs PV'!CQ52="1a","1a","")))))</f>
        <v/>
      </c>
      <c r="CR50" s="27" t="str">
        <f>IF('Création champs PV'!CR52=1,1,IF(OR('Création champs PV'!CR52="V1",'Création champs PV'!CR52="V2"),"V",IF('Création champs PV'!CR52="B1","B",IF('Création champs PV'!CR52="B2","B",IF('Création champs PV'!CR52="1a","1a","")))))</f>
        <v/>
      </c>
      <c r="CS50" s="27" t="str">
        <f>IF('Création champs PV'!CS52=1,1,IF(OR('Création champs PV'!CS52="V1",'Création champs PV'!CS52="V2"),"V",IF('Création champs PV'!CS52="B1","B",IF('Création champs PV'!CS52="B2","B",IF('Création champs PV'!CS52="1a","1a","")))))</f>
        <v/>
      </c>
      <c r="CT50" s="27" t="str">
        <f>IF('Création champs PV'!CT52=1,1,IF(OR('Création champs PV'!CT52="V1",'Création champs PV'!CT52="V2"),"V",IF('Création champs PV'!CT52="B1","B",IF('Création champs PV'!CT52="B2","B",IF('Création champs PV'!CT52="1a","1a","")))))</f>
        <v/>
      </c>
      <c r="CU50" s="27" t="str">
        <f>IF('Création champs PV'!CU52=1,1,IF(OR('Création champs PV'!CU52="V1",'Création champs PV'!CU52="V2"),"V",IF('Création champs PV'!CU52="B1","B",IF('Création champs PV'!CU52="B2","B",IF('Création champs PV'!CU52="1a","1a","")))))</f>
        <v/>
      </c>
      <c r="CV50" s="27" t="str">
        <f>IF('Création champs PV'!CV52=1,1,IF(OR('Création champs PV'!CV52="V1",'Création champs PV'!CV52="V2"),"V",IF('Création champs PV'!CV52="B1","B",IF('Création champs PV'!CV52="B2","B",IF('Création champs PV'!CV52="1a","1a","")))))</f>
        <v/>
      </c>
      <c r="CW50" s="27" t="str">
        <f>IF('Création champs PV'!CW52=1,1,IF(OR('Création champs PV'!CW52="V1",'Création champs PV'!CW52="V2"),"V",IF('Création champs PV'!CW52="B1","B",IF('Création champs PV'!CW52="B2","B",IF('Création champs PV'!CW52="1a","1a","")))))</f>
        <v/>
      </c>
      <c r="CX50" s="27" t="str">
        <f>IF('Création champs PV'!CX52=1,1,IF(OR('Création champs PV'!CX52="V1",'Création champs PV'!CX52="V2"),"V",IF('Création champs PV'!CX52="B1","B",IF('Création champs PV'!CX52="B2","B",IF('Création champs PV'!CX52="1a","1a","")))))</f>
        <v/>
      </c>
      <c r="CY50" s="27" t="str">
        <f>IF('Création champs PV'!CY52=1,1,IF(OR('Création champs PV'!CY52="V1",'Création champs PV'!CY52="V2"),"V",IF('Création champs PV'!CY52="B1","B",IF('Création champs PV'!CY52="B2","B",IF('Création champs PV'!CY52="1a","1a","")))))</f>
        <v/>
      </c>
      <c r="CZ50" s="27" t="str">
        <f>IF('Création champs PV'!CZ52=1,1,IF(OR('Création champs PV'!CZ52="V1",'Création champs PV'!CZ52="V2"),"V",IF('Création champs PV'!CZ52="B1","B",IF('Création champs PV'!CZ52="B2","B",IF('Création champs PV'!CZ52="1a","1a","")))))</f>
        <v/>
      </c>
      <c r="DA50" s="27" t="str">
        <f>IF('Création champs PV'!DA52=1,1,IF(OR('Création champs PV'!DA52="V1",'Création champs PV'!DA52="V2"),"V",IF('Création champs PV'!DA52="B1","B",IF('Création champs PV'!DA52="B2","B",IF('Création champs PV'!DA52="1a","1a","")))))</f>
        <v/>
      </c>
      <c r="DB50" s="27" t="str">
        <f>IF('Création champs PV'!DB52=1,1,IF(OR('Création champs PV'!DB52="V1",'Création champs PV'!DB52="V2"),"V",IF('Création champs PV'!DB52="B1","B",IF('Création champs PV'!DB52="B2","B",IF('Création champs PV'!DB52="1a","1a","")))))</f>
        <v/>
      </c>
      <c r="DC50" s="27" t="str">
        <f>IF('Création champs PV'!DC52=1,1,IF(OR('Création champs PV'!DC52="V1",'Création champs PV'!DC52="V2"),"V",IF('Création champs PV'!DC52="B1","B",IF('Création champs PV'!DC52="B2","B",IF('Création champs PV'!DC52="1a","1a","")))))</f>
        <v/>
      </c>
      <c r="DD50" s="28" t="str">
        <f>IF('Création champs PV'!DD52=1,1,IF(OR('Création champs PV'!DD52="V1",'Création champs PV'!DD52="V2"),"V",IF('Création champs PV'!DD52="B1","B",IF('Création champs PV'!DD52="B2","B",IF('Création champs PV'!DD52="1a","1a","")))))</f>
        <v/>
      </c>
      <c r="DE50" s="37"/>
    </row>
    <row r="51" spans="2:110" ht="21" customHeight="1" thickBot="1" x14ac:dyDescent="0.3">
      <c r="B51" s="36"/>
      <c r="C51" s="29" t="str">
        <f>IF('Création champs PV'!C53=1,1,IF(OR('Création champs PV'!C53="V1",'Création champs PV'!C53="V2"),"V",IF('Création champs PV'!C53="B1","B",IF('Création champs PV'!C53="B2","B",IF('Création champs PV'!C53="1a","1a","")))))</f>
        <v/>
      </c>
      <c r="D51" s="30" t="str">
        <f>IF('Création champs PV'!D53=1,1,IF(OR('Création champs PV'!D53="V1",'Création champs PV'!D53="V2"),"V",IF('Création champs PV'!D53="B1","B",IF('Création champs PV'!D53="B2","B",IF('Création champs PV'!D53="1a","1a","")))))</f>
        <v/>
      </c>
      <c r="E51" s="30" t="str">
        <f>IF('Création champs PV'!E53=1,1,IF(OR('Création champs PV'!E53="V1",'Création champs PV'!E53="V2"),"V",IF('Création champs PV'!E53="B1","B",IF('Création champs PV'!E53="B2","B",IF('Création champs PV'!E53="1a","1a","")))))</f>
        <v/>
      </c>
      <c r="F51" s="30" t="str">
        <f>IF('Création champs PV'!F53=1,1,IF(OR('Création champs PV'!F53="V1",'Création champs PV'!F53="V2"),"V",IF('Création champs PV'!F53="B1","B",IF('Création champs PV'!F53="B2","B",IF('Création champs PV'!F53="1a","1a","")))))</f>
        <v/>
      </c>
      <c r="G51" s="30" t="str">
        <f>IF('Création champs PV'!G53=1,1,IF(OR('Création champs PV'!G53="V1",'Création champs PV'!G53="V2"),"V",IF('Création champs PV'!G53="B1","B",IF('Création champs PV'!G53="B2","B",IF('Création champs PV'!G53="1a","1a","")))))</f>
        <v/>
      </c>
      <c r="H51" s="30" t="str">
        <f>IF('Création champs PV'!H53=1,1,IF(OR('Création champs PV'!H53="V1",'Création champs PV'!H53="V2"),"V",IF('Création champs PV'!H53="B1","B",IF('Création champs PV'!H53="B2","B",IF('Création champs PV'!H53="1a","1a","")))))</f>
        <v/>
      </c>
      <c r="I51" s="30" t="str">
        <f>IF('Création champs PV'!I53=1,1,IF(OR('Création champs PV'!I53="V1",'Création champs PV'!I53="V2"),"V",IF('Création champs PV'!I53="B1","B",IF('Création champs PV'!I53="B2","B",IF('Création champs PV'!I53="1a","1a","")))))</f>
        <v/>
      </c>
      <c r="J51" s="30" t="str">
        <f>IF('Création champs PV'!J53=1,1,IF(OR('Création champs PV'!J53="V1",'Création champs PV'!J53="V2"),"V",IF('Création champs PV'!J53="B1","B",IF('Création champs PV'!J53="B2","B",IF('Création champs PV'!J53="1a","1a","")))))</f>
        <v/>
      </c>
      <c r="K51" s="30" t="str">
        <f>IF('Création champs PV'!K53=1,1,IF(OR('Création champs PV'!K53="V1",'Création champs PV'!K53="V2"),"V",IF('Création champs PV'!K53="B1","B",IF('Création champs PV'!K53="B2","B",IF('Création champs PV'!K53="1a","1a","")))))</f>
        <v/>
      </c>
      <c r="L51" s="30" t="str">
        <f>IF('Création champs PV'!L53=1,1,IF(OR('Création champs PV'!L53="V1",'Création champs PV'!L53="V2"),"V",IF('Création champs PV'!L53="B1","B",IF('Création champs PV'!L53="B2","B",IF('Création champs PV'!L53="1a","1a","")))))</f>
        <v/>
      </c>
      <c r="M51" s="30" t="str">
        <f>IF('Création champs PV'!M53=1,1,IF(OR('Création champs PV'!M53="V1",'Création champs PV'!M53="V2"),"V",IF('Création champs PV'!M53="B1","B",IF('Création champs PV'!M53="B2","B",IF('Création champs PV'!M53="1a","1a","")))))</f>
        <v/>
      </c>
      <c r="N51" s="30" t="str">
        <f>IF('Création champs PV'!N53=1,1,IF(OR('Création champs PV'!N53="V1",'Création champs PV'!N53="V2"),"V",IF('Création champs PV'!N53="B1","B",IF('Création champs PV'!N53="B2","B",IF('Création champs PV'!N53="1a","1a","")))))</f>
        <v/>
      </c>
      <c r="O51" s="30" t="str">
        <f>IF('Création champs PV'!O53=1,1,IF(OR('Création champs PV'!O53="V1",'Création champs PV'!O53="V2"),"V",IF('Création champs PV'!O53="B1","B",IF('Création champs PV'!O53="B2","B",IF('Création champs PV'!O53="1a","1a","")))))</f>
        <v/>
      </c>
      <c r="P51" s="30" t="str">
        <f>IF('Création champs PV'!P53=1,1,IF(OR('Création champs PV'!P53="V1",'Création champs PV'!P53="V2"),"V",IF('Création champs PV'!P53="B1","B",IF('Création champs PV'!P53="B2","B",IF('Création champs PV'!P53="1a","1a","")))))</f>
        <v/>
      </c>
      <c r="Q51" s="30" t="str">
        <f>IF('Création champs PV'!Q53=1,1,IF(OR('Création champs PV'!Q53="V1",'Création champs PV'!Q53="V2"),"V",IF('Création champs PV'!Q53="B1","B",IF('Création champs PV'!Q53="B2","B",IF('Création champs PV'!Q53="1a","1a","")))))</f>
        <v/>
      </c>
      <c r="R51" s="30" t="str">
        <f>IF('Création champs PV'!R53=1,1,IF(OR('Création champs PV'!R53="V1",'Création champs PV'!R53="V2"),"V",IF('Création champs PV'!R53="B1","B",IF('Création champs PV'!R53="B2","B",IF('Création champs PV'!R53="1a","1a","")))))</f>
        <v/>
      </c>
      <c r="S51" s="30" t="str">
        <f>IF('Création champs PV'!S53=1,1,IF(OR('Création champs PV'!S53="V1",'Création champs PV'!S53="V2"),"V",IF('Création champs PV'!S53="B1","B",IF('Création champs PV'!S53="B2","B",IF('Création champs PV'!S53="1a","1a","")))))</f>
        <v/>
      </c>
      <c r="T51" s="30" t="str">
        <f>IF('Création champs PV'!T53=1,1,IF(OR('Création champs PV'!T53="V1",'Création champs PV'!T53="V2"),"V",IF('Création champs PV'!T53="B1","B",IF('Création champs PV'!T53="B2","B",IF('Création champs PV'!T53="1a","1a","")))))</f>
        <v/>
      </c>
      <c r="U51" s="30" t="str">
        <f>IF('Création champs PV'!U53=1,1,IF(OR('Création champs PV'!U53="V1",'Création champs PV'!U53="V2"),"V",IF('Création champs PV'!U53="B1","B",IF('Création champs PV'!U53="B2","B",IF('Création champs PV'!U53="1a","1a","")))))</f>
        <v/>
      </c>
      <c r="V51" s="30" t="str">
        <f>IF('Création champs PV'!V53=1,1,IF(OR('Création champs PV'!V53="V1",'Création champs PV'!V53="V2"),"V",IF('Création champs PV'!V53="B1","B",IF('Création champs PV'!V53="B2","B",IF('Création champs PV'!V53="1a","1a","")))))</f>
        <v/>
      </c>
      <c r="W51" s="30" t="str">
        <f>IF('Création champs PV'!W53=1,1,IF(OR('Création champs PV'!W53="V1",'Création champs PV'!W53="V2"),"V",IF('Création champs PV'!W53="B1","B",IF('Création champs PV'!W53="B2","B",IF('Création champs PV'!W53="1a","1a","")))))</f>
        <v/>
      </c>
      <c r="X51" s="30" t="str">
        <f>IF('Création champs PV'!X53=1,1,IF(OR('Création champs PV'!X53="V1",'Création champs PV'!X53="V2"),"V",IF('Création champs PV'!X53="B1","B",IF('Création champs PV'!X53="B2","B",IF('Création champs PV'!X53="1a","1a","")))))</f>
        <v/>
      </c>
      <c r="Y51" s="30" t="str">
        <f>IF('Création champs PV'!Y53=1,1,IF(OR('Création champs PV'!Y53="V1",'Création champs PV'!Y53="V2"),"V",IF('Création champs PV'!Y53="B1","B",IF('Création champs PV'!Y53="B2","B",IF('Création champs PV'!Y53="1a","1a","")))))</f>
        <v/>
      </c>
      <c r="Z51" s="30" t="str">
        <f>IF('Création champs PV'!Z53=1,1,IF(OR('Création champs PV'!Z53="V1",'Création champs PV'!Z53="V2"),"V",IF('Création champs PV'!Z53="B1","B",IF('Création champs PV'!Z53="B2","B",IF('Création champs PV'!Z53="1a","1a","")))))</f>
        <v/>
      </c>
      <c r="AA51" s="30" t="str">
        <f>IF('Création champs PV'!AA53=1,1,IF(OR('Création champs PV'!AA53="V1",'Création champs PV'!AA53="V2"),"V",IF('Création champs PV'!AA53="B1","B",IF('Création champs PV'!AA53="B2","B",IF('Création champs PV'!AA53="1a","1a","")))))</f>
        <v/>
      </c>
      <c r="AB51" s="30" t="str">
        <f>IF('Création champs PV'!AB53=1,1,IF(OR('Création champs PV'!AB53="V1",'Création champs PV'!AB53="V2"),"V",IF('Création champs PV'!AB53="B1","B",IF('Création champs PV'!AB53="B2","B",IF('Création champs PV'!AB53="1a","1a","")))))</f>
        <v/>
      </c>
      <c r="AC51" s="30" t="str">
        <f>IF('Création champs PV'!AC53=1,1,IF(OR('Création champs PV'!AC53="V1",'Création champs PV'!AC53="V2"),"V",IF('Création champs PV'!AC53="B1","B",IF('Création champs PV'!AC53="B2","B",IF('Création champs PV'!AC53="1a","1a","")))))</f>
        <v/>
      </c>
      <c r="AD51" s="30" t="str">
        <f>IF('Création champs PV'!AD53=1,1,IF(OR('Création champs PV'!AD53="V1",'Création champs PV'!AD53="V2"),"V",IF('Création champs PV'!AD53="B1","B",IF('Création champs PV'!AD53="B2","B",IF('Création champs PV'!AD53="1a","1a","")))))</f>
        <v/>
      </c>
      <c r="AE51" s="30" t="str">
        <f>IF('Création champs PV'!AE53=1,1,IF(OR('Création champs PV'!AE53="V1",'Création champs PV'!AE53="V2"),"V",IF('Création champs PV'!AE53="B1","B",IF('Création champs PV'!AE53="B2","B",IF('Création champs PV'!AE53="1a","1a","")))))</f>
        <v/>
      </c>
      <c r="AF51" s="30" t="str">
        <f>IF('Création champs PV'!AF53=1,1,IF(OR('Création champs PV'!AF53="V1",'Création champs PV'!AF53="V2"),"V",IF('Création champs PV'!AF53="B1","B",IF('Création champs PV'!AF53="B2","B",IF('Création champs PV'!AF53="1a","1a","")))))</f>
        <v/>
      </c>
      <c r="AG51" s="30" t="str">
        <f>IF('Création champs PV'!AG53=1,1,IF(OR('Création champs PV'!AG53="V1",'Création champs PV'!AG53="V2"),"V",IF('Création champs PV'!AG53="B1","B",IF('Création champs PV'!AG53="B2","B",IF('Création champs PV'!AG53="1a","1a","")))))</f>
        <v/>
      </c>
      <c r="AH51" s="30" t="str">
        <f>IF('Création champs PV'!AH53=1,1,IF(OR('Création champs PV'!AH53="V1",'Création champs PV'!AH53="V2"),"V",IF('Création champs PV'!AH53="B1","B",IF('Création champs PV'!AH53="B2","B",IF('Création champs PV'!AH53="1a","1a","")))))</f>
        <v/>
      </c>
      <c r="AI51" s="30" t="str">
        <f>IF('Création champs PV'!AI53=1,1,IF(OR('Création champs PV'!AI53="V1",'Création champs PV'!AI53="V2"),"V",IF('Création champs PV'!AI53="B1","B",IF('Création champs PV'!AI53="B2","B",IF('Création champs PV'!AI53="1a","1a","")))))</f>
        <v/>
      </c>
      <c r="AJ51" s="30" t="str">
        <f>IF('Création champs PV'!AJ53=1,1,IF(OR('Création champs PV'!AJ53="V1",'Création champs PV'!AJ53="V2"),"V",IF('Création champs PV'!AJ53="B1","B",IF('Création champs PV'!AJ53="B2","B",IF('Création champs PV'!AJ53="1a","1a","")))))</f>
        <v/>
      </c>
      <c r="AK51" s="30" t="str">
        <f>IF('Création champs PV'!AK53=1,1,IF(OR('Création champs PV'!AK53="V1",'Création champs PV'!AK53="V2"),"V",IF('Création champs PV'!AK53="B1","B",IF('Création champs PV'!AK53="B2","B",IF('Création champs PV'!AK53="1a","1a","")))))</f>
        <v/>
      </c>
      <c r="AL51" s="30" t="str">
        <f>IF('Création champs PV'!AL53=1,1,IF(OR('Création champs PV'!AL53="V1",'Création champs PV'!AL53="V2"),"V",IF('Création champs PV'!AL53="B1","B",IF('Création champs PV'!AL53="B2","B",IF('Création champs PV'!AL53="1a","1a","")))))</f>
        <v/>
      </c>
      <c r="AM51" s="30" t="str">
        <f>IF('Création champs PV'!AM53=1,1,IF(OR('Création champs PV'!AM53="V1",'Création champs PV'!AM53="V2"),"V",IF('Création champs PV'!AM53="B1","B",IF('Création champs PV'!AM53="B2","B",IF('Création champs PV'!AM53="1a","1a","")))))</f>
        <v/>
      </c>
      <c r="AN51" s="30" t="str">
        <f>IF('Création champs PV'!AN53=1,1,IF(OR('Création champs PV'!AN53="V1",'Création champs PV'!AN53="V2"),"V",IF('Création champs PV'!AN53="B1","B",IF('Création champs PV'!AN53="B2","B",IF('Création champs PV'!AN53="1a","1a","")))))</f>
        <v/>
      </c>
      <c r="AO51" s="30" t="str">
        <f>IF('Création champs PV'!AO53=1,1,IF(OR('Création champs PV'!AO53="V1",'Création champs PV'!AO53="V2"),"V",IF('Création champs PV'!AO53="B1","B",IF('Création champs PV'!AO53="B2","B",IF('Création champs PV'!AO53="1a","1a","")))))</f>
        <v/>
      </c>
      <c r="AP51" s="30" t="str">
        <f>IF('Création champs PV'!AP53=1,1,IF(OR('Création champs PV'!AP53="V1",'Création champs PV'!AP53="V2"),"V",IF('Création champs PV'!AP53="B1","B",IF('Création champs PV'!AP53="B2","B",IF('Création champs PV'!AP53="1a","1a","")))))</f>
        <v/>
      </c>
      <c r="AQ51" s="30" t="str">
        <f>IF('Création champs PV'!AQ53=1,1,IF(OR('Création champs PV'!AQ53="V1",'Création champs PV'!AQ53="V2"),"V",IF('Création champs PV'!AQ53="B1","B",IF('Création champs PV'!AQ53="B2","B",IF('Création champs PV'!AQ53="1a","1a","")))))</f>
        <v/>
      </c>
      <c r="AR51" s="30" t="str">
        <f>IF('Création champs PV'!AR53=1,1,IF(OR('Création champs PV'!AR53="V1",'Création champs PV'!AR53="V2"),"V",IF('Création champs PV'!AR53="B1","B",IF('Création champs PV'!AR53="B2","B",IF('Création champs PV'!AR53="1a","1a","")))))</f>
        <v/>
      </c>
      <c r="AS51" s="30" t="str">
        <f>IF('Création champs PV'!AS53=1,1,IF(OR('Création champs PV'!AS53="V1",'Création champs PV'!AS53="V2"),"V",IF('Création champs PV'!AS53="B1","B",IF('Création champs PV'!AS53="B2","B",IF('Création champs PV'!AS53="1a","1a","")))))</f>
        <v/>
      </c>
      <c r="AT51" s="30" t="str">
        <f>IF('Création champs PV'!AT53=1,1,IF(OR('Création champs PV'!AT53="V1",'Création champs PV'!AT53="V2"),"V",IF('Création champs PV'!AT53="B1","B",IF('Création champs PV'!AT53="B2","B",IF('Création champs PV'!AT53="1a","1a","")))))</f>
        <v/>
      </c>
      <c r="AU51" s="30" t="str">
        <f>IF('Création champs PV'!AU53=1,1,IF(OR('Création champs PV'!AU53="V1",'Création champs PV'!AU53="V2"),"V",IF('Création champs PV'!AU53="B1","B",IF('Création champs PV'!AU53="B2","B",IF('Création champs PV'!AU53="1a","1a","")))))</f>
        <v/>
      </c>
      <c r="AV51" s="30" t="str">
        <f>IF('Création champs PV'!AV53=1,1,IF(OR('Création champs PV'!AV53="V1",'Création champs PV'!AV53="V2"),"V",IF('Création champs PV'!AV53="B1","B",IF('Création champs PV'!AV53="B2","B",IF('Création champs PV'!AV53="1a","1a","")))))</f>
        <v/>
      </c>
      <c r="AW51" s="30" t="str">
        <f>IF('Création champs PV'!AW53=1,1,IF(OR('Création champs PV'!AW53="V1",'Création champs PV'!AW53="V2"),"V",IF('Création champs PV'!AW53="B1","B",IF('Création champs PV'!AW53="B2","B",IF('Création champs PV'!AW53="1a","1a","")))))</f>
        <v/>
      </c>
      <c r="AX51" s="30" t="str">
        <f>IF('Création champs PV'!AX53=1,1,IF(OR('Création champs PV'!AX53="V1",'Création champs PV'!AX53="V2"),"V",IF('Création champs PV'!AX53="B1","B",IF('Création champs PV'!AX53="B2","B",IF('Création champs PV'!AX53="1a","1a","")))))</f>
        <v/>
      </c>
      <c r="AY51" s="30" t="str">
        <f>IF('Création champs PV'!AY53=1,1,IF(OR('Création champs PV'!AY53="V1",'Création champs PV'!AY53="V2"),"V",IF('Création champs PV'!AY53="B1","B",IF('Création champs PV'!AY53="B2","B",IF('Création champs PV'!AY53="1a","1a","")))))</f>
        <v/>
      </c>
      <c r="AZ51" s="30" t="str">
        <f>IF('Création champs PV'!AZ53=1,1,IF(OR('Création champs PV'!AZ53="V1",'Création champs PV'!AZ53="V2"),"V",IF('Création champs PV'!AZ53="B1","B",IF('Création champs PV'!AZ53="B2","B",IF('Création champs PV'!AZ53="1a","1a","")))))</f>
        <v/>
      </c>
      <c r="BA51" s="30" t="str">
        <f>IF('Création champs PV'!BA53=1,1,IF(OR('Création champs PV'!BA53="V1",'Création champs PV'!BA53="V2"),"V",IF('Création champs PV'!BA53="B1","B",IF('Création champs PV'!BA53="B2","B",IF('Création champs PV'!BA53="1a","1a","")))))</f>
        <v/>
      </c>
      <c r="BB51" s="30" t="str">
        <f>IF('Création champs PV'!BB53=1,1,IF(OR('Création champs PV'!BB53="V1",'Création champs PV'!BB53="V2"),"V",IF('Création champs PV'!BB53="B1","B",IF('Création champs PV'!BB53="B2","B",IF('Création champs PV'!BB53="1a","1a","")))))</f>
        <v/>
      </c>
      <c r="BC51" s="30" t="str">
        <f>IF('Création champs PV'!BC53=1,1,IF(OR('Création champs PV'!BC53="V1",'Création champs PV'!BC53="V2"),"V",IF('Création champs PV'!BC53="B1","B",IF('Création champs PV'!BC53="B2","B",IF('Création champs PV'!BC53="1a","1a","")))))</f>
        <v/>
      </c>
      <c r="BD51" s="30" t="str">
        <f>IF('Création champs PV'!BD53=1,1,IF(OR('Création champs PV'!BD53="V1",'Création champs PV'!BD53="V2"),"V",IF('Création champs PV'!BD53="B1","B",IF('Création champs PV'!BD53="B2","B",IF('Création champs PV'!BD53="1a","1a","")))))</f>
        <v/>
      </c>
      <c r="BE51" s="30" t="str">
        <f>IF('Création champs PV'!BE53=1,1,IF(OR('Création champs PV'!BE53="V1",'Création champs PV'!BE53="V2"),"V",IF('Création champs PV'!BE53="B1","B",IF('Création champs PV'!BE53="B2","B",IF('Création champs PV'!BE53="1a","1a","")))))</f>
        <v/>
      </c>
      <c r="BF51" s="30" t="str">
        <f>IF('Création champs PV'!BF53=1,1,IF(OR('Création champs PV'!BF53="V1",'Création champs PV'!BF53="V2"),"V",IF('Création champs PV'!BF53="B1","B",IF('Création champs PV'!BF53="B2","B",IF('Création champs PV'!BF53="1a","1a","")))))</f>
        <v/>
      </c>
      <c r="BG51" s="30" t="str">
        <f>IF('Création champs PV'!BG53=1,1,IF(OR('Création champs PV'!BG53="V1",'Création champs PV'!BG53="V2"),"V",IF('Création champs PV'!BG53="B1","B",IF('Création champs PV'!BG53="B2","B",IF('Création champs PV'!BG53="1a","1a","")))))</f>
        <v/>
      </c>
      <c r="BH51" s="30" t="str">
        <f>IF('Création champs PV'!BH53=1,1,IF(OR('Création champs PV'!BH53="V1",'Création champs PV'!BH53="V2"),"V",IF('Création champs PV'!BH53="B1","B",IF('Création champs PV'!BH53="B2","B",IF('Création champs PV'!BH53="1a","1a","")))))</f>
        <v/>
      </c>
      <c r="BI51" s="30" t="str">
        <f>IF('Création champs PV'!BI53=1,1,IF(OR('Création champs PV'!BI53="V1",'Création champs PV'!BI53="V2"),"V",IF('Création champs PV'!BI53="B1","B",IF('Création champs PV'!BI53="B2","B",IF('Création champs PV'!BI53="1a","1a","")))))</f>
        <v/>
      </c>
      <c r="BJ51" s="30" t="str">
        <f>IF('Création champs PV'!BJ53=1,1,IF(OR('Création champs PV'!BJ53="V1",'Création champs PV'!BJ53="V2"),"V",IF('Création champs PV'!BJ53="B1","B",IF('Création champs PV'!BJ53="B2","B",IF('Création champs PV'!BJ53="1a","1a","")))))</f>
        <v/>
      </c>
      <c r="BK51" s="30" t="str">
        <f>IF('Création champs PV'!BK53=1,1,IF(OR('Création champs PV'!BK53="V1",'Création champs PV'!BK53="V2"),"V",IF('Création champs PV'!BK53="B1","B",IF('Création champs PV'!BK53="B2","B",IF('Création champs PV'!BK53="1a","1a","")))))</f>
        <v/>
      </c>
      <c r="BL51" s="30" t="str">
        <f>IF('Création champs PV'!BL53=1,1,IF(OR('Création champs PV'!BL53="V1",'Création champs PV'!BL53="V2"),"V",IF('Création champs PV'!BL53="B1","B",IF('Création champs PV'!BL53="B2","B",IF('Création champs PV'!BL53="1a","1a","")))))</f>
        <v/>
      </c>
      <c r="BM51" s="30" t="str">
        <f>IF('Création champs PV'!BM53=1,1,IF(OR('Création champs PV'!BM53="V1",'Création champs PV'!BM53="V2"),"V",IF('Création champs PV'!BM53="B1","B",IF('Création champs PV'!BM53="B2","B",IF('Création champs PV'!BM53="1a","1a","")))))</f>
        <v/>
      </c>
      <c r="BN51" s="30" t="str">
        <f>IF('Création champs PV'!BN53=1,1,IF(OR('Création champs PV'!BN53="V1",'Création champs PV'!BN53="V2"),"V",IF('Création champs PV'!BN53="B1","B",IF('Création champs PV'!BN53="B2","B",IF('Création champs PV'!BN53="1a","1a","")))))</f>
        <v/>
      </c>
      <c r="BO51" s="30" t="str">
        <f>IF('Création champs PV'!BO53=1,1,IF(OR('Création champs PV'!BO53="V1",'Création champs PV'!BO53="V2"),"V",IF('Création champs PV'!BO53="B1","B",IF('Création champs PV'!BO53="B2","B",IF('Création champs PV'!BO53="1a","1a","")))))</f>
        <v/>
      </c>
      <c r="BP51" s="30" t="str">
        <f>IF('Création champs PV'!BP53=1,1,IF(OR('Création champs PV'!BP53="V1",'Création champs PV'!BP53="V2"),"V",IF('Création champs PV'!BP53="B1","B",IF('Création champs PV'!BP53="B2","B",IF('Création champs PV'!BP53="1a","1a","")))))</f>
        <v/>
      </c>
      <c r="BQ51" s="30" t="str">
        <f>IF('Création champs PV'!BQ53=1,1,IF(OR('Création champs PV'!BQ53="V1",'Création champs PV'!BQ53="V2"),"V",IF('Création champs PV'!BQ53="B1","B",IF('Création champs PV'!BQ53="B2","B",IF('Création champs PV'!BQ53="1a","1a","")))))</f>
        <v/>
      </c>
      <c r="BR51" s="30" t="str">
        <f>IF('Création champs PV'!BR53=1,1,IF(OR('Création champs PV'!BR53="V1",'Création champs PV'!BR53="V2"),"V",IF('Création champs PV'!BR53="B1","B",IF('Création champs PV'!BR53="B2","B",IF('Création champs PV'!BR53="1a","1a","")))))</f>
        <v/>
      </c>
      <c r="BS51" s="30" t="str">
        <f>IF('Création champs PV'!BS53=1,1,IF(OR('Création champs PV'!BS53="V1",'Création champs PV'!BS53="V2"),"V",IF('Création champs PV'!BS53="B1","B",IF('Création champs PV'!BS53="B2","B",IF('Création champs PV'!BS53="1a","1a","")))))</f>
        <v/>
      </c>
      <c r="BT51" s="30" t="str">
        <f>IF('Création champs PV'!BT53=1,1,IF(OR('Création champs PV'!BT53="V1",'Création champs PV'!BT53="V2"),"V",IF('Création champs PV'!BT53="B1","B",IF('Création champs PV'!BT53="B2","B",IF('Création champs PV'!BT53="1a","1a","")))))</f>
        <v/>
      </c>
      <c r="BU51" s="30" t="str">
        <f>IF('Création champs PV'!BU53=1,1,IF(OR('Création champs PV'!BU53="V1",'Création champs PV'!BU53="V2"),"V",IF('Création champs PV'!BU53="B1","B",IF('Création champs PV'!BU53="B2","B",IF('Création champs PV'!BU53="1a","1a","")))))</f>
        <v/>
      </c>
      <c r="BV51" s="30" t="str">
        <f>IF('Création champs PV'!BV53=1,1,IF(OR('Création champs PV'!BV53="V1",'Création champs PV'!BV53="V2"),"V",IF('Création champs PV'!BV53="B1","B",IF('Création champs PV'!BV53="B2","B",IF('Création champs PV'!BV53="1a","1a","")))))</f>
        <v/>
      </c>
      <c r="BW51" s="30" t="str">
        <f>IF('Création champs PV'!BW53=1,1,IF(OR('Création champs PV'!BW53="V1",'Création champs PV'!BW53="V2"),"V",IF('Création champs PV'!BW53="B1","B",IF('Création champs PV'!BW53="B2","B",IF('Création champs PV'!BW53="1a","1a","")))))</f>
        <v/>
      </c>
      <c r="BX51" s="30" t="str">
        <f>IF('Création champs PV'!BX53=1,1,IF(OR('Création champs PV'!BX53="V1",'Création champs PV'!BX53="V2"),"V",IF('Création champs PV'!BX53="B1","B",IF('Création champs PV'!BX53="B2","B",IF('Création champs PV'!BX53="1a","1a","")))))</f>
        <v/>
      </c>
      <c r="BY51" s="30" t="str">
        <f>IF('Création champs PV'!BY53=1,1,IF(OR('Création champs PV'!BY53="V1",'Création champs PV'!BY53="V2"),"V",IF('Création champs PV'!BY53="B1","B",IF('Création champs PV'!BY53="B2","B",IF('Création champs PV'!BY53="1a","1a","")))))</f>
        <v/>
      </c>
      <c r="BZ51" s="30" t="str">
        <f>IF('Création champs PV'!BZ53=1,1,IF(OR('Création champs PV'!BZ53="V1",'Création champs PV'!BZ53="V2"),"V",IF('Création champs PV'!BZ53="B1","B",IF('Création champs PV'!BZ53="B2","B",IF('Création champs PV'!BZ53="1a","1a","")))))</f>
        <v/>
      </c>
      <c r="CA51" s="30" t="str">
        <f>IF('Création champs PV'!CA53=1,1,IF(OR('Création champs PV'!CA53="V1",'Création champs PV'!CA53="V2"),"V",IF('Création champs PV'!CA53="B1","B",IF('Création champs PV'!CA53="B2","B",IF('Création champs PV'!CA53="1a","1a","")))))</f>
        <v/>
      </c>
      <c r="CB51" s="30" t="str">
        <f>IF('Création champs PV'!CB53=1,1,IF(OR('Création champs PV'!CB53="V1",'Création champs PV'!CB53="V2"),"V",IF('Création champs PV'!CB53="B1","B",IF('Création champs PV'!CB53="B2","B",IF('Création champs PV'!CB53="1a","1a","")))))</f>
        <v/>
      </c>
      <c r="CC51" s="30" t="str">
        <f>IF('Création champs PV'!CC53=1,1,IF(OR('Création champs PV'!CC53="V1",'Création champs PV'!CC53="V2"),"V",IF('Création champs PV'!CC53="B1","B",IF('Création champs PV'!CC53="B2","B",IF('Création champs PV'!CC53="1a","1a","")))))</f>
        <v/>
      </c>
      <c r="CD51" s="30" t="str">
        <f>IF('Création champs PV'!CD53=1,1,IF(OR('Création champs PV'!CD53="V1",'Création champs PV'!CD53="V2"),"V",IF('Création champs PV'!CD53="B1","B",IF('Création champs PV'!CD53="B2","B",IF('Création champs PV'!CD53="1a","1a","")))))</f>
        <v/>
      </c>
      <c r="CE51" s="30" t="str">
        <f>IF('Création champs PV'!CE53=1,1,IF(OR('Création champs PV'!CE53="V1",'Création champs PV'!CE53="V2"),"V",IF('Création champs PV'!CE53="B1","B",IF('Création champs PV'!CE53="B2","B",IF('Création champs PV'!CE53="1a","1a","")))))</f>
        <v/>
      </c>
      <c r="CF51" s="30" t="str">
        <f>IF('Création champs PV'!CF53=1,1,IF(OR('Création champs PV'!CF53="V1",'Création champs PV'!CF53="V2"),"V",IF('Création champs PV'!CF53="B1","B",IF('Création champs PV'!CF53="B2","B",IF('Création champs PV'!CF53="1a","1a","")))))</f>
        <v/>
      </c>
      <c r="CG51" s="30" t="str">
        <f>IF('Création champs PV'!CG53=1,1,IF(OR('Création champs PV'!CG53="V1",'Création champs PV'!CG53="V2"),"V",IF('Création champs PV'!CG53="B1","B",IF('Création champs PV'!CG53="B2","B",IF('Création champs PV'!CG53="1a","1a","")))))</f>
        <v/>
      </c>
      <c r="CH51" s="30" t="str">
        <f>IF('Création champs PV'!CH53=1,1,IF(OR('Création champs PV'!CH53="V1",'Création champs PV'!CH53="V2"),"V",IF('Création champs PV'!CH53="B1","B",IF('Création champs PV'!CH53="B2","B",IF('Création champs PV'!CH53="1a","1a","")))))</f>
        <v/>
      </c>
      <c r="CI51" s="30" t="str">
        <f>IF('Création champs PV'!CI53=1,1,IF(OR('Création champs PV'!CI53="V1",'Création champs PV'!CI53="V2"),"V",IF('Création champs PV'!CI53="B1","B",IF('Création champs PV'!CI53="B2","B",IF('Création champs PV'!CI53="1a","1a","")))))</f>
        <v/>
      </c>
      <c r="CJ51" s="30" t="str">
        <f>IF('Création champs PV'!CJ53=1,1,IF(OR('Création champs PV'!CJ53="V1",'Création champs PV'!CJ53="V2"),"V",IF('Création champs PV'!CJ53="B1","B",IF('Création champs PV'!CJ53="B2","B",IF('Création champs PV'!CJ53="1a","1a","")))))</f>
        <v/>
      </c>
      <c r="CK51" s="30" t="str">
        <f>IF('Création champs PV'!CK53=1,1,IF(OR('Création champs PV'!CK53="V1",'Création champs PV'!CK53="V2"),"V",IF('Création champs PV'!CK53="B1","B",IF('Création champs PV'!CK53="B2","B",IF('Création champs PV'!CK53="1a","1a","")))))</f>
        <v/>
      </c>
      <c r="CL51" s="30" t="str">
        <f>IF('Création champs PV'!CL53=1,1,IF(OR('Création champs PV'!CL53="V1",'Création champs PV'!CL53="V2"),"V",IF('Création champs PV'!CL53="B1","B",IF('Création champs PV'!CL53="B2","B",IF('Création champs PV'!CL53="1a","1a","")))))</f>
        <v/>
      </c>
      <c r="CM51" s="30" t="str">
        <f>IF('Création champs PV'!CM53=1,1,IF(OR('Création champs PV'!CM53="V1",'Création champs PV'!CM53="V2"),"V",IF('Création champs PV'!CM53="B1","B",IF('Création champs PV'!CM53="B2","B",IF('Création champs PV'!CM53="1a","1a","")))))</f>
        <v/>
      </c>
      <c r="CN51" s="30" t="str">
        <f>IF('Création champs PV'!CN53=1,1,IF(OR('Création champs PV'!CN53="V1",'Création champs PV'!CN53="V2"),"V",IF('Création champs PV'!CN53="B1","B",IF('Création champs PV'!CN53="B2","B",IF('Création champs PV'!CN53="1a","1a","")))))</f>
        <v/>
      </c>
      <c r="CO51" s="30" t="str">
        <f>IF('Création champs PV'!CO53=1,1,IF(OR('Création champs PV'!CO53="V1",'Création champs PV'!CO53="V2"),"V",IF('Création champs PV'!CO53="B1","B",IF('Création champs PV'!CO53="B2","B",IF('Création champs PV'!CO53="1a","1a","")))))</f>
        <v/>
      </c>
      <c r="CP51" s="30" t="str">
        <f>IF('Création champs PV'!CP53=1,1,IF(OR('Création champs PV'!CP53="V1",'Création champs PV'!CP53="V2"),"V",IF('Création champs PV'!CP53="B1","B",IF('Création champs PV'!CP53="B2","B",IF('Création champs PV'!CP53="1a","1a","")))))</f>
        <v/>
      </c>
      <c r="CQ51" s="30" t="str">
        <f>IF('Création champs PV'!CQ53=1,1,IF(OR('Création champs PV'!CQ53="V1",'Création champs PV'!CQ53="V2"),"V",IF('Création champs PV'!CQ53="B1","B",IF('Création champs PV'!CQ53="B2","B",IF('Création champs PV'!CQ53="1a","1a","")))))</f>
        <v/>
      </c>
      <c r="CR51" s="30" t="str">
        <f>IF('Création champs PV'!CR53=1,1,IF(OR('Création champs PV'!CR53="V1",'Création champs PV'!CR53="V2"),"V",IF('Création champs PV'!CR53="B1","B",IF('Création champs PV'!CR53="B2","B",IF('Création champs PV'!CR53="1a","1a","")))))</f>
        <v/>
      </c>
      <c r="CS51" s="30" t="str">
        <f>IF('Création champs PV'!CS53=1,1,IF(OR('Création champs PV'!CS53="V1",'Création champs PV'!CS53="V2"),"V",IF('Création champs PV'!CS53="B1","B",IF('Création champs PV'!CS53="B2","B",IF('Création champs PV'!CS53="1a","1a","")))))</f>
        <v/>
      </c>
      <c r="CT51" s="30" t="str">
        <f>IF('Création champs PV'!CT53=1,1,IF(OR('Création champs PV'!CT53="V1",'Création champs PV'!CT53="V2"),"V",IF('Création champs PV'!CT53="B1","B",IF('Création champs PV'!CT53="B2","B",IF('Création champs PV'!CT53="1a","1a","")))))</f>
        <v/>
      </c>
      <c r="CU51" s="30" t="str">
        <f>IF('Création champs PV'!CU53=1,1,IF(OR('Création champs PV'!CU53="V1",'Création champs PV'!CU53="V2"),"V",IF('Création champs PV'!CU53="B1","B",IF('Création champs PV'!CU53="B2","B",IF('Création champs PV'!CU53="1a","1a","")))))</f>
        <v/>
      </c>
      <c r="CV51" s="30" t="str">
        <f>IF('Création champs PV'!CV53=1,1,IF(OR('Création champs PV'!CV53="V1",'Création champs PV'!CV53="V2"),"V",IF('Création champs PV'!CV53="B1","B",IF('Création champs PV'!CV53="B2","B",IF('Création champs PV'!CV53="1a","1a","")))))</f>
        <v/>
      </c>
      <c r="CW51" s="30" t="str">
        <f>IF('Création champs PV'!CW53=1,1,IF(OR('Création champs PV'!CW53="V1",'Création champs PV'!CW53="V2"),"V",IF('Création champs PV'!CW53="B1","B",IF('Création champs PV'!CW53="B2","B",IF('Création champs PV'!CW53="1a","1a","")))))</f>
        <v/>
      </c>
      <c r="CX51" s="30" t="str">
        <f>IF('Création champs PV'!CX53=1,1,IF(OR('Création champs PV'!CX53="V1",'Création champs PV'!CX53="V2"),"V",IF('Création champs PV'!CX53="B1","B",IF('Création champs PV'!CX53="B2","B",IF('Création champs PV'!CX53="1a","1a","")))))</f>
        <v/>
      </c>
      <c r="CY51" s="30" t="str">
        <f>IF('Création champs PV'!CY53=1,1,IF(OR('Création champs PV'!CY53="V1",'Création champs PV'!CY53="V2"),"V",IF('Création champs PV'!CY53="B1","B",IF('Création champs PV'!CY53="B2","B",IF('Création champs PV'!CY53="1a","1a","")))))</f>
        <v/>
      </c>
      <c r="CZ51" s="30" t="str">
        <f>IF('Création champs PV'!CZ53=1,1,IF(OR('Création champs PV'!CZ53="V1",'Création champs PV'!CZ53="V2"),"V",IF('Création champs PV'!CZ53="B1","B",IF('Création champs PV'!CZ53="B2","B",IF('Création champs PV'!CZ53="1a","1a","")))))</f>
        <v/>
      </c>
      <c r="DA51" s="30" t="str">
        <f>IF('Création champs PV'!DA53=1,1,IF(OR('Création champs PV'!DA53="V1",'Création champs PV'!DA53="V2"),"V",IF('Création champs PV'!DA53="B1","B",IF('Création champs PV'!DA53="B2","B",IF('Création champs PV'!DA53="1a","1a","")))))</f>
        <v/>
      </c>
      <c r="DB51" s="30" t="str">
        <f>IF('Création champs PV'!DB53=1,1,IF(OR('Création champs PV'!DB53="V1",'Création champs PV'!DB53="V2"),"V",IF('Création champs PV'!DB53="B1","B",IF('Création champs PV'!DB53="B2","B",IF('Création champs PV'!DB53="1a","1a","")))))</f>
        <v/>
      </c>
      <c r="DC51" s="30" t="str">
        <f>IF('Création champs PV'!DC53=1,1,IF(OR('Création champs PV'!DC53="V1",'Création champs PV'!DC53="V2"),"V",IF('Création champs PV'!DC53="B1","B",IF('Création champs PV'!DC53="B2","B",IF('Création champs PV'!DC53="1a","1a","")))))</f>
        <v/>
      </c>
      <c r="DD51" s="31" t="str">
        <f>IF('Création champs PV'!DD53=1,1,IF(OR('Création champs PV'!DD53="V1",'Création champs PV'!DD53="V2"),"V",IF('Création champs PV'!DD53="B1","B",IF('Création champs PV'!DD53="B2","B",IF('Création champs PV'!DD53="1a","1a","")))))</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B53" s="373">
        <f>SUM(C31:DD51)</f>
        <v>0</v>
      </c>
      <c r="C53" s="373"/>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f>MAX(D53:DE53)</f>
        <v>0</v>
      </c>
    </row>
    <row r="54" spans="2:110" ht="21" customHeight="1" x14ac:dyDescent="0.25">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sheetProtection sheet="1" objects="1" scenarios="1"/>
  <mergeCells count="10">
    <mergeCell ref="B53:C53"/>
    <mergeCell ref="B28:Q28"/>
    <mergeCell ref="B2:Q2"/>
    <mergeCell ref="S2:AH2"/>
    <mergeCell ref="AJ2:AY2"/>
    <mergeCell ref="BA2:BP2"/>
    <mergeCell ref="B15:Q15"/>
    <mergeCell ref="S15:AH15"/>
    <mergeCell ref="AJ15:AY15"/>
    <mergeCell ref="BA15:BP15"/>
  </mergeCells>
  <conditionalFormatting sqref="C5:P10">
    <cfRule type="cellIs" dxfId="377" priority="9" operator="equal">
      <formula>1</formula>
    </cfRule>
  </conditionalFormatting>
  <conditionalFormatting sqref="AK5:AX10">
    <cfRule type="cellIs" dxfId="376" priority="7" operator="equal">
      <formula>1</formula>
    </cfRule>
  </conditionalFormatting>
  <conditionalFormatting sqref="BB18:BO23">
    <cfRule type="cellIs" dxfId="375" priority="2" operator="equal">
      <formula>1</formula>
    </cfRule>
  </conditionalFormatting>
  <conditionalFormatting sqref="T5:AG10">
    <cfRule type="cellIs" dxfId="374" priority="8" operator="equal">
      <formula>1</formula>
    </cfRule>
  </conditionalFormatting>
  <conditionalFormatting sqref="BB5:BO10">
    <cfRule type="cellIs" dxfId="373" priority="6" operator="equal">
      <formula>1</formula>
    </cfRule>
  </conditionalFormatting>
  <conditionalFormatting sqref="C18:P23">
    <cfRule type="cellIs" dxfId="372" priority="5" operator="equal">
      <formula>1</formula>
    </cfRule>
  </conditionalFormatting>
  <conditionalFormatting sqref="T18:AG23">
    <cfRule type="cellIs" dxfId="371" priority="4" operator="equal">
      <formula>1</formula>
    </cfRule>
  </conditionalFormatting>
  <conditionalFormatting sqref="AK18:AX23">
    <cfRule type="cellIs" dxfId="370" priority="3" operator="equal">
      <formula>1</formula>
    </cfRule>
  </conditionalFormatting>
  <conditionalFormatting sqref="C31:DD51">
    <cfRule type="cellIs" dxfId="369" priority="1" operator="equal">
      <formula>1</formula>
    </cfRule>
  </conditionalFormatting>
  <pageMargins left="0.7" right="0.7" top="0.75" bottom="0.75" header="0.3" footer="0.3"/>
  <pageSetup paperSize="9"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dimension ref="A1:EL53"/>
  <sheetViews>
    <sheetView topLeftCell="A19" zoomScale="70" zoomScaleNormal="70" workbookViewId="0">
      <selection activeCell="P56" sqref="P56"/>
    </sheetView>
  </sheetViews>
  <sheetFormatPr baseColWidth="10" defaultColWidth="9.140625" defaultRowHeight="15" customHeight="1" x14ac:dyDescent="0.25"/>
  <cols>
    <col min="1" max="109" width="3.140625" customWidth="1"/>
  </cols>
  <sheetData>
    <row r="1" spans="1:69" ht="15" customHeight="1" x14ac:dyDescent="0.25">
      <c r="B1" t="s">
        <v>44</v>
      </c>
    </row>
    <row r="2" spans="1:69"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row>
    <row r="3" spans="1:69" ht="21" customHeight="1" thickBot="1" x14ac:dyDescent="0.3">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3">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s="9">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2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s="9">
        <f t="shared" ref="R5:R11" si="3">COUNTIF(B5:Q5,"M")</f>
        <v>0</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2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
      </c>
      <c r="I6" s="51" t="str">
        <f>IF(OR('positionnement modules'!I6=1,'positionnement modules'!I6="1a",'positionnement modules'!I6="B"),"M",IF('positionnement modules'!I6="V","V",""))</f>
        <v/>
      </c>
      <c r="J6" s="51" t="str">
        <f>IF(OR('positionnement modules'!J6=1,'positionnement modules'!J6="1a",'positionnement modules'!J6="B"),"M",IF('positionnement modules'!J6="V","V",""))</f>
        <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s="9">
        <f t="shared" si="3"/>
        <v>0</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
      </c>
      <c r="Y6" s="51" t="str">
        <f>IF(OR('positionnement modules'!Y6=1,'positionnement modules'!Y6="1a",'positionnement modules'!Y6="B"),"M",IF('positionnement modules'!Y6="V","V",""))</f>
        <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0</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0</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0</v>
      </c>
    </row>
    <row r="7" spans="1:69" ht="21" customHeight="1" x14ac:dyDescent="0.2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
      </c>
      <c r="I7" s="51" t="str">
        <f>IF(OR('positionnement modules'!I7=1,'positionnement modules'!I7="1a",'positionnement modules'!I7="B"),"M",IF('positionnement modules'!I7="V","V",""))</f>
        <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s="9">
        <f t="shared" si="3"/>
        <v>0</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
      </c>
      <c r="Y7" s="51" t="str">
        <f>IF(OR('positionnement modules'!Y7=1,'positionnement modules'!Y7="1a",'positionnement modules'!Y7="B"),"M",IF('positionnement modules'!Y7="V","V",""))</f>
        <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0</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
      </c>
      <c r="AM7" s="51" t="str">
        <f>IF(OR('positionnement modules'!AM7=1,'positionnement modules'!AM7="1a",'positionnement modules'!AM7="B"),"M",IF('positionnement modules'!AM7="V","V",""))</f>
        <v/>
      </c>
      <c r="AN7" s="51" t="str">
        <f>IF(OR('positionnement modules'!AN7=1,'positionnement modules'!AN7="1a",'positionnement modules'!AN7="B"),"M",IF('positionnement modules'!AN7="V","V",""))</f>
        <v/>
      </c>
      <c r="AO7" s="51" t="str">
        <f>IF(OR('positionnement modules'!AO7=1,'positionnement modules'!AO7="1a",'positionnement modules'!AO7="B"),"M",IF('positionnement modules'!AO7="V","V",""))</f>
        <v/>
      </c>
      <c r="AP7" s="51" t="str">
        <f>IF(OR('positionnement modules'!AP7=1,'positionnement modules'!AP7="1a",'positionnement modules'!AP7="B"),"M",IF('positionnement modules'!AP7="V","V",""))</f>
        <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0</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
      </c>
      <c r="BD7" s="51" t="str">
        <f>IF(OR('positionnement modules'!BD7=1,'positionnement modules'!BD7="1a",'positionnement modules'!BD7="B"),"M",IF('positionnement modules'!BD7="V","V",""))</f>
        <v/>
      </c>
      <c r="BE7" s="51" t="str">
        <f>IF(OR('positionnement modules'!BE7=1,'positionnement modules'!BE7="1a",'positionnement modules'!BE7="B"),"M",IF('positionnement modules'!BE7="V","V",""))</f>
        <v/>
      </c>
      <c r="BF7" s="51" t="str">
        <f>IF(OR('positionnement modules'!BF7=1,'positionnement modules'!BF7="1a",'positionnement modules'!BF7="B"),"M",IF('positionnement modules'!BF7="V","V",""))</f>
        <v/>
      </c>
      <c r="BG7" s="51" t="str">
        <f>IF(OR('positionnement modules'!BG7=1,'positionnement modules'!BG7="1a",'positionnement modules'!BG7="B"),"M",IF('positionnement modules'!BG7="V","V",""))</f>
        <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0</v>
      </c>
    </row>
    <row r="8" spans="1:69" ht="21" customHeight="1" x14ac:dyDescent="0.2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
      </c>
      <c r="I8" s="51" t="str">
        <f>IF(OR('positionnement modules'!I8=1,'positionnement modules'!I8="1a",'positionnement modules'!I8="B"),"M",IF('positionnement modules'!I8="V","V",""))</f>
        <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s="9">
        <f t="shared" si="3"/>
        <v>0</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
      </c>
      <c r="Y8" s="51" t="str">
        <f>IF(OR('positionnement modules'!Y8=1,'positionnement modules'!Y8="1a",'positionnement modules'!Y8="B"),"M",IF('positionnement modules'!Y8="V","V",""))</f>
        <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0</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
      </c>
      <c r="AM8" s="51" t="str">
        <f>IF(OR('positionnement modules'!AM8=1,'positionnement modules'!AM8="1a",'positionnement modules'!AM8="B"),"M",IF('positionnement modules'!AM8="V","V",""))</f>
        <v/>
      </c>
      <c r="AN8" s="51" t="str">
        <f>IF(OR('positionnement modules'!AN8=1,'positionnement modules'!AN8="1a",'positionnement modules'!AN8="B"),"M",IF('positionnement modules'!AN8="V","V",""))</f>
        <v/>
      </c>
      <c r="AO8" s="51" t="str">
        <f>IF(OR('positionnement modules'!AO8=1,'positionnement modules'!AO8="1a",'positionnement modules'!AO8="B"),"M",IF('positionnement modules'!AO8="V","V",""))</f>
        <v/>
      </c>
      <c r="AP8" s="51" t="str">
        <f>IF(OR('positionnement modules'!AP8=1,'positionnement modules'!AP8="1a",'positionnement modules'!AP8="B"),"M",IF('positionnement modules'!AP8="V","V",""))</f>
        <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0</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
      </c>
      <c r="BD8" s="51" t="str">
        <f>IF(OR('positionnement modules'!BD8=1,'positionnement modules'!BD8="1a",'positionnement modules'!BD8="B"),"M",IF('positionnement modules'!BD8="V","V",""))</f>
        <v/>
      </c>
      <c r="BE8" s="51" t="str">
        <f>IF(OR('positionnement modules'!BE8=1,'positionnement modules'!BE8="1a",'positionnement modules'!BE8="B"),"M",IF('positionnement modules'!BE8="V","V",""))</f>
        <v/>
      </c>
      <c r="BF8" s="51" t="str">
        <f>IF(OR('positionnement modules'!BF8=1,'positionnement modules'!BF8="1a",'positionnement modules'!BF8="B"),"M",IF('positionnement modules'!BF8="V","V",""))</f>
        <v/>
      </c>
      <c r="BG8" s="51" t="str">
        <f>IF(OR('positionnement modules'!BG8=1,'positionnement modules'!BG8="1a",'positionnement modules'!BG8="B"),"M",IF('positionnement modules'!BG8="V","V",""))</f>
        <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0</v>
      </c>
    </row>
    <row r="9" spans="1:69" ht="21" customHeight="1" x14ac:dyDescent="0.2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s="9">
        <f t="shared" si="3"/>
        <v>0</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
      </c>
      <c r="AM9" s="51" t="str">
        <f>IF(OR('positionnement modules'!AM9=1,'positionnement modules'!AM9="1a",'positionnement modules'!AM9="B"),"M",IF('positionnement modules'!AM9="V","V",""))</f>
        <v/>
      </c>
      <c r="AN9" s="51" t="str">
        <f>IF(OR('positionnement modules'!AN9=1,'positionnement modules'!AN9="1a",'positionnement modules'!AN9="B"),"M",IF('positionnement modules'!AN9="V","V",""))</f>
        <v/>
      </c>
      <c r="AO9" s="51" t="str">
        <f>IF(OR('positionnement modules'!AO9=1,'positionnement modules'!AO9="1a",'positionnement modules'!AO9="B"),"M",IF('positionnement modules'!AO9="V","V",""))</f>
        <v/>
      </c>
      <c r="AP9" s="51" t="str">
        <f>IF(OR('positionnement modules'!AP9=1,'positionnement modules'!AP9="1a",'positionnement modules'!AP9="B"),"M",IF('positionnement modules'!AP9="V","V",""))</f>
        <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0</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0</v>
      </c>
    </row>
    <row r="10" spans="1:69" ht="21" customHeight="1" thickBot="1" x14ac:dyDescent="0.3">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s="9">
        <f t="shared" si="3"/>
        <v>0</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3">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s="9">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25">
      <c r="A12" s="11"/>
      <c r="B12" s="210">
        <f>COUNTIF(structure!C12:P12,"&gt;0")</f>
        <v>0</v>
      </c>
      <c r="C12" s="209">
        <f>COUNTIF(structure!C5:C10,"M")</f>
        <v>0</v>
      </c>
      <c r="D12" s="209">
        <f>COUNTIF(structure!D5:D10,"M")</f>
        <v>0</v>
      </c>
      <c r="E12" s="209">
        <f>COUNTIF(structure!E5:E10,"M")</f>
        <v>0</v>
      </c>
      <c r="F12" s="209">
        <f>COUNTIF(structure!F5:F10,"M")</f>
        <v>0</v>
      </c>
      <c r="G12" s="209">
        <f>COUNTIF(structure!G5:G10,"M")</f>
        <v>0</v>
      </c>
      <c r="H12" s="209">
        <f>COUNTIF(structure!H5:H10,"M")</f>
        <v>0</v>
      </c>
      <c r="I12" s="209">
        <f>COUNTIF(structure!I5:I10,"M")</f>
        <v>0</v>
      </c>
      <c r="J12" s="209">
        <f>COUNTIF(structure!J5:J10,"M")</f>
        <v>0</v>
      </c>
      <c r="K12" s="209">
        <f>COUNTIF(structure!K5:K10,"M")</f>
        <v>0</v>
      </c>
      <c r="L12" s="209">
        <f>COUNTIF(structure!L5:L10,"M")</f>
        <v>0</v>
      </c>
      <c r="M12" s="209">
        <f>COUNTIF(structure!M5:M10,"M")</f>
        <v>0</v>
      </c>
      <c r="N12" s="209">
        <f>COUNTIF(structure!N5:N10,"M")</f>
        <v>0</v>
      </c>
      <c r="O12" s="209">
        <f>COUNTIF(structure!O5:O10,"M")</f>
        <v>0</v>
      </c>
      <c r="P12" s="209">
        <f>COUNTIF(structure!P5:P10,"M")</f>
        <v>0</v>
      </c>
      <c r="S12" s="210">
        <f>COUNTIF(structure!T12:AG12,"&gt;0")</f>
        <v>0</v>
      </c>
      <c r="T12" s="209">
        <f>COUNTIF(structure!T5:T10,"M")</f>
        <v>0</v>
      </c>
      <c r="U12" s="209">
        <f>COUNTIF(structure!U5:U10,"M")</f>
        <v>0</v>
      </c>
      <c r="V12" s="209">
        <f>COUNTIF(structure!V5:V10,"M")</f>
        <v>0</v>
      </c>
      <c r="W12" s="209">
        <f>COUNTIF(structure!W5:W10,"M")</f>
        <v>0</v>
      </c>
      <c r="X12" s="209">
        <f>COUNTIF(structure!X5:X10,"M")</f>
        <v>0</v>
      </c>
      <c r="Y12" s="209">
        <f>COUNTIF(structure!Y5:Y10,"M")</f>
        <v>0</v>
      </c>
      <c r="Z12" s="209">
        <f>COUNTIF(structure!Z5:Z10,"M")</f>
        <v>0</v>
      </c>
      <c r="AA12" s="209">
        <f>COUNTIF(structure!AA5:AA10,"M")</f>
        <v>0</v>
      </c>
      <c r="AB12" s="209">
        <f>COUNTIF(structure!AB5:AB10,"M")</f>
        <v>0</v>
      </c>
      <c r="AC12" s="209">
        <f>COUNTIF(structure!AC5:AC10,"M")</f>
        <v>0</v>
      </c>
      <c r="AD12" s="209">
        <f>COUNTIF(structure!AD5:AD10,"M")</f>
        <v>0</v>
      </c>
      <c r="AE12" s="209">
        <f>COUNTIF(structure!AE5:AE10,"M")</f>
        <v>0</v>
      </c>
      <c r="AF12" s="209">
        <f>COUNTIF(structure!AF5:AF10,"M")</f>
        <v>0</v>
      </c>
      <c r="AG12" s="209">
        <f>COUNTIF(structure!AG5:AG10,"M")</f>
        <v>0</v>
      </c>
      <c r="AJ12" s="210">
        <f>COUNTIF(structure!AK12:AX12,"&gt;0")</f>
        <v>0</v>
      </c>
      <c r="AK12" s="209">
        <f>COUNTIF(structure!AK5:AK10,"M")</f>
        <v>0</v>
      </c>
      <c r="AL12" s="209">
        <f>COUNTIF(structure!AL5:AL10,"M")</f>
        <v>0</v>
      </c>
      <c r="AM12" s="209">
        <f>COUNTIF(structure!AM5:AM10,"M")</f>
        <v>0</v>
      </c>
      <c r="AN12" s="209">
        <f>COUNTIF(structure!AN5:AN10,"M")</f>
        <v>0</v>
      </c>
      <c r="AO12" s="209">
        <f>COUNTIF(structure!AO5:AO10,"M")</f>
        <v>0</v>
      </c>
      <c r="AP12" s="209">
        <f>COUNTIF(structure!AP5:AP10,"M")</f>
        <v>0</v>
      </c>
      <c r="AQ12" s="209">
        <f>COUNTIF(structure!AQ5:AQ10,"M")</f>
        <v>0</v>
      </c>
      <c r="AR12" s="209">
        <f>COUNTIF(structure!AR5:AR10,"M")</f>
        <v>0</v>
      </c>
      <c r="AS12" s="209">
        <f>COUNTIF(structure!AS5:AS10,"M")</f>
        <v>0</v>
      </c>
      <c r="AT12" s="209">
        <f>COUNTIF(structure!AT5:AT10,"M")</f>
        <v>0</v>
      </c>
      <c r="AU12" s="209">
        <f>COUNTIF(structure!AU5:AU10,"M")</f>
        <v>0</v>
      </c>
      <c r="AV12" s="209">
        <f>COUNTIF(structure!AV5:AV10,"M")</f>
        <v>0</v>
      </c>
      <c r="AW12" s="209">
        <f>COUNTIF(structure!AW5:AW10,"M")</f>
        <v>0</v>
      </c>
      <c r="AX12" s="209">
        <f>COUNTIF(structure!AX5:AX10,"M")</f>
        <v>0</v>
      </c>
      <c r="BA12" s="210">
        <f>COUNTIF(structure!BB12:BO12,"&gt;0")</f>
        <v>0</v>
      </c>
      <c r="BB12" s="209">
        <f>COUNTIF(structure!BB5:BB10,"M")</f>
        <v>0</v>
      </c>
      <c r="BC12" s="209">
        <f>COUNTIF(structure!BC5:BC10,"M")</f>
        <v>0</v>
      </c>
      <c r="BD12" s="209">
        <f>COUNTIF(structure!BD5:BD10,"M")</f>
        <v>0</v>
      </c>
      <c r="BE12" s="209">
        <f>COUNTIF(structure!BE5:BE10,"M")</f>
        <v>0</v>
      </c>
      <c r="BF12" s="209">
        <f>COUNTIF(structure!BF5:BF10,"M")</f>
        <v>0</v>
      </c>
      <c r="BG12" s="209">
        <f>COUNTIF(structure!BG5:BG10,"M")</f>
        <v>0</v>
      </c>
      <c r="BH12" s="209">
        <f>COUNTIF(structure!BH5:BH10,"M")</f>
        <v>0</v>
      </c>
      <c r="BI12" s="209">
        <f>COUNTIF(structure!BI5:BI10,"M")</f>
        <v>0</v>
      </c>
      <c r="BJ12" s="209">
        <f>COUNTIF(structure!BJ5:BJ10,"M")</f>
        <v>0</v>
      </c>
      <c r="BK12" s="209">
        <f>COUNTIF(structure!BK5:BK10,"M")</f>
        <v>0</v>
      </c>
      <c r="BL12" s="209">
        <f>COUNTIF(structure!BL5:BL10,"M")</f>
        <v>0</v>
      </c>
      <c r="BM12" s="209">
        <f>COUNTIF(structure!BM5:BM10,"M")</f>
        <v>0</v>
      </c>
      <c r="BN12" s="209">
        <f>COUNTIF(structure!BN5:BN10,"M")</f>
        <v>0</v>
      </c>
      <c r="BO12" s="209">
        <f>COUNTIF(structure!BO5:BO10,"M")</f>
        <v>0</v>
      </c>
    </row>
    <row r="13" spans="1:69" ht="21" customHeight="1" x14ac:dyDescent="0.25"/>
    <row r="14" spans="1:69" ht="21" customHeight="1" x14ac:dyDescent="0.25"/>
    <row r="15" spans="1:69" ht="21" customHeight="1" x14ac:dyDescent="0.25">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row>
    <row r="16" spans="1:69" ht="21" customHeight="1" thickBot="1" x14ac:dyDescent="0.3">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3">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2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2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
      </c>
      <c r="F19" s="51" t="str">
        <f>IF(OR('positionnement modules'!F19=1,'positionnement modules'!F19="1a",'positionnement modules'!F19="B"),"M",IF('positionnement modules'!F19="V","V",""))</f>
        <v/>
      </c>
      <c r="G19" s="51" t="str">
        <f>IF(OR('positionnement modules'!G19=1,'positionnement modules'!G19="1a",'positionnement modules'!G19="B"),"M",IF('positionnement modules'!G19="V","V",""))</f>
        <v/>
      </c>
      <c r="H19" s="51" t="str">
        <f>IF(OR('positionnement modules'!H19=1,'positionnement modules'!H19="1a",'positionnement modules'!H19="B"),"M",IF('positionnement modules'!H19="V","V",""))</f>
        <v/>
      </c>
      <c r="I19" s="51" t="str">
        <f>IF(OR('positionnement modules'!I19=1,'positionnement modules'!I19="1a",'positionnement modules'!I19="B"),"M",IF('positionnement modules'!I19="V","V",""))</f>
        <v/>
      </c>
      <c r="J19" s="51" t="str">
        <f>IF(OR('positionnement modules'!J19=1,'positionnement modules'!J19="1a",'positionnement modules'!J19="B"),"M",IF('positionnement modules'!J19="V","V",""))</f>
        <v/>
      </c>
      <c r="K19" s="51" t="str">
        <f>IF(OR('positionnement modules'!K19=1,'positionnement modules'!K19="1a",'positionnement modules'!K19="B"),"M",IF('positionnement modules'!K19="V","V",""))</f>
        <v/>
      </c>
      <c r="L19" s="51" t="str">
        <f>IF(OR('positionnement modules'!L19=1,'positionnement modules'!L19="1a",'positionnement modules'!L19="B"),"M",IF('positionnement modules'!L19="V","V",""))</f>
        <v/>
      </c>
      <c r="M19" s="51" t="str">
        <f>IF(OR('positionnement modules'!M19=1,'positionnement modules'!M19="1a",'positionnement modules'!M19="B"),"M",IF('positionnement modules'!M19="V","V",""))</f>
        <v/>
      </c>
      <c r="N19" s="51" t="str">
        <f>IF(OR('positionnement modules'!N19=1,'positionnement modules'!N19="1a",'positionnement modules'!N19="B"),"M",IF('positionnement modules'!N19="V","V",""))</f>
        <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
      </c>
      <c r="W19" s="51" t="str">
        <f>IF(OR('positionnement modules'!W19=1,'positionnement modules'!W19="1a",'positionnement modules'!W19="B"),"M",IF('positionnement modules'!W19="V","V",""))</f>
        <v/>
      </c>
      <c r="X19" s="51" t="str">
        <f>IF(OR('positionnement modules'!X19=1,'positionnement modules'!X19="1a",'positionnement modules'!X19="B"),"M",IF('positionnement modules'!X19="V","V",""))</f>
        <v/>
      </c>
      <c r="Y19" s="51" t="str">
        <f>IF(OR('positionnement modules'!Y19=1,'positionnement modules'!Y19="1a",'positionnement modules'!Y19="B"),"M",IF('positionnement modules'!Y19="V","V",""))</f>
        <v/>
      </c>
      <c r="Z19" s="51" t="str">
        <f>IF(OR('positionnement modules'!Z19=1,'positionnement modules'!Z19="1a",'positionnement modules'!Z19="B"),"M",IF('positionnement modules'!Z19="V","V",""))</f>
        <v/>
      </c>
      <c r="AA19" s="51" t="str">
        <f>IF(OR('positionnement modules'!AA19=1,'positionnement modules'!AA19="1a",'positionnement modules'!AA19="B"),"M",IF('positionnement modules'!AA19="V","V",""))</f>
        <v/>
      </c>
      <c r="AB19" s="51" t="str">
        <f>IF(OR('positionnement modules'!AB19=1,'positionnement modules'!AB19="1a",'positionnement modules'!AB19="B"),"M",IF('positionnement modules'!AB19="V","V",""))</f>
        <v/>
      </c>
      <c r="AC19" s="51" t="str">
        <f>IF(OR('positionnement modules'!AC19=1,'positionnement modules'!AC19="1a",'positionnement modules'!AC19="B"),"M",IF('positionnement modules'!AC19="V","V",""))</f>
        <v/>
      </c>
      <c r="AD19" s="51" t="str">
        <f>IF(OR('positionnement modules'!AD19=1,'positionnement modules'!AD19="1a",'positionnement modules'!AD19="B"),"M",IF('positionnement modules'!AD19="V","V",""))</f>
        <v/>
      </c>
      <c r="AE19" s="51" t="str">
        <f>IF(OR('positionnement modules'!AE19=1,'positionnement modules'!AE19="1a",'positionnement modules'!AE19="B"),"M",IF('positionnement modules'!AE19="V","V",""))</f>
        <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
      </c>
      <c r="AN19" s="51" t="str">
        <f>IF(OR('positionnement modules'!AN19=1,'positionnement modules'!AN19="1a",'positionnement modules'!AN19="B"),"M",IF('positionnement modules'!AN19="V","V",""))</f>
        <v/>
      </c>
      <c r="AO19" s="51" t="str">
        <f>IF(OR('positionnement modules'!AO19=1,'positionnement modules'!AO19="1a",'positionnement modules'!AO19="B"),"M",IF('positionnement modules'!AO19="V","V",""))</f>
        <v/>
      </c>
      <c r="AP19" s="51" t="str">
        <f>IF(OR('positionnement modules'!AP19=1,'positionnement modules'!AP19="1a",'positionnement modules'!AP19="B"),"M",IF('positionnement modules'!AP19="V","V",""))</f>
        <v/>
      </c>
      <c r="AQ19" s="51" t="str">
        <f>IF(OR('positionnement modules'!AQ19=1,'positionnement modules'!AQ19="1a",'positionnement modules'!AQ19="B"),"M",IF('positionnement modules'!AQ19="V","V",""))</f>
        <v/>
      </c>
      <c r="AR19" s="51" t="str">
        <f>IF(OR('positionnement modules'!AR19=1,'positionnement modules'!AR19="1a",'positionnement modules'!AR19="B"),"M",IF('positionnement modules'!AR19="V","V",""))</f>
        <v/>
      </c>
      <c r="AS19" s="51" t="str">
        <f>IF(OR('positionnement modules'!AS19=1,'positionnement modules'!AS19="1a",'positionnement modules'!AS19="B"),"M",IF('positionnement modules'!AS19="V","V",""))</f>
        <v/>
      </c>
      <c r="AT19" s="51" t="str">
        <f>IF(OR('positionnement modules'!AT19=1,'positionnement modules'!AT19="1a",'positionnement modules'!AT19="B"),"M",IF('positionnement modules'!AT19="V","V",""))</f>
        <v/>
      </c>
      <c r="AU19" s="51" t="str">
        <f>IF(OR('positionnement modules'!AU19=1,'positionnement modules'!AU19="1a",'positionnement modules'!AU19="B"),"M",IF('positionnement modules'!AU19="V","V",""))</f>
        <v/>
      </c>
      <c r="AV19" s="51" t="str">
        <f>IF(OR('positionnement modules'!AV19=1,'positionnement modules'!AV19="1a",'positionnement modules'!AV19="B"),"M",IF('positionnement modules'!AV19="V","V",""))</f>
        <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
      </c>
      <c r="BD19" s="51" t="str">
        <f>IF(OR('positionnement modules'!BD19=1,'positionnement modules'!BD19="1a",'positionnement modules'!BD19="B"),"M",IF('positionnement modules'!BD19="V","V",""))</f>
        <v/>
      </c>
      <c r="BE19" s="51" t="str">
        <f>IF(OR('positionnement modules'!BE19=1,'positionnement modules'!BE19="1a",'positionnement modules'!BE19="B"),"M",IF('positionnement modules'!BE19="V","V",""))</f>
        <v/>
      </c>
      <c r="BF19" s="51" t="str">
        <f>IF(OR('positionnement modules'!BF19=1,'positionnement modules'!BF19="1a",'positionnement modules'!BF19="B"),"M",IF('positionnement modules'!BF19="V","V",""))</f>
        <v/>
      </c>
      <c r="BG19" s="51" t="str">
        <f>IF(OR('positionnement modules'!BG19=1,'positionnement modules'!BG19="1a",'positionnement modules'!BG19="B"),"M",IF('positionnement modules'!BG19="V","V",""))</f>
        <v/>
      </c>
      <c r="BH19" s="51" t="str">
        <f>IF(OR('positionnement modules'!BH19=1,'positionnement modules'!BH19="1a",'positionnement modules'!BH19="B"),"M",IF('positionnement modules'!BH19="V","V",""))</f>
        <v/>
      </c>
      <c r="BI19" s="51" t="str">
        <f>IF(OR('positionnement modules'!BI19=1,'positionnement modules'!BI19="1a",'positionnement modules'!BI19="B"),"M",IF('positionnement modules'!BI19="V","V",""))</f>
        <v/>
      </c>
      <c r="BJ19" s="51" t="str">
        <f>IF(OR('positionnement modules'!BJ19=1,'positionnement modules'!BJ19="1a",'positionnement modules'!BJ19="B"),"M",IF('positionnement modules'!BJ19="V","V",""))</f>
        <v/>
      </c>
      <c r="BK19" s="51" t="str">
        <f>IF(OR('positionnement modules'!BK19=1,'positionnement modules'!BK19="1a",'positionnement modules'!BK19="B"),"M",IF('positionnement modules'!BK19="V","V",""))</f>
        <v/>
      </c>
      <c r="BL19" s="51" t="str">
        <f>IF(OR('positionnement modules'!BL19=1,'positionnement modules'!BL19="1a",'positionnement modules'!BL19="B"),"M",IF('positionnement modules'!BL19="V","V",""))</f>
        <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0</v>
      </c>
    </row>
    <row r="20" spans="2:142" ht="21" customHeight="1" x14ac:dyDescent="0.2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
      </c>
      <c r="F20" s="51" t="str">
        <f>IF(OR('positionnement modules'!F20=1,'positionnement modules'!F20="1a",'positionnement modules'!F20="B"),"M",IF('positionnement modules'!F20="V","V",""))</f>
        <v/>
      </c>
      <c r="G20" s="51" t="str">
        <f>IF(OR('positionnement modules'!G20=1,'positionnement modules'!G20="1a",'positionnement modules'!G20="B"),"M",IF('positionnement modules'!G20="V","V",""))</f>
        <v/>
      </c>
      <c r="H20" s="51" t="str">
        <f>IF(OR('positionnement modules'!H20=1,'positionnement modules'!H20="1a",'positionnement modules'!H20="B"),"M",IF('positionnement modules'!H20="V","V",""))</f>
        <v/>
      </c>
      <c r="I20" s="51" t="str">
        <f>IF(OR('positionnement modules'!I20=1,'positionnement modules'!I20="1a",'positionnement modules'!I20="B"),"M",IF('positionnement modules'!I20="V","V",""))</f>
        <v/>
      </c>
      <c r="J20" s="51" t="str">
        <f>IF(OR('positionnement modules'!J20=1,'positionnement modules'!J20="1a",'positionnement modules'!J20="B"),"M",IF('positionnement modules'!J20="V","V",""))</f>
        <v/>
      </c>
      <c r="K20" s="51" t="str">
        <f>IF(OR('positionnement modules'!K20=1,'positionnement modules'!K20="1a",'positionnement modules'!K20="B"),"M",IF('positionnement modules'!K20="V","V",""))</f>
        <v/>
      </c>
      <c r="L20" s="51" t="str">
        <f>IF(OR('positionnement modules'!L20=1,'positionnement modules'!L20="1a",'positionnement modules'!L20="B"),"M",IF('positionnement modules'!L20="V","V",""))</f>
        <v/>
      </c>
      <c r="M20" s="51" t="str">
        <f>IF(OR('positionnement modules'!M20=1,'positionnement modules'!M20="1a",'positionnement modules'!M20="B"),"M",IF('positionnement modules'!M20="V","V",""))</f>
        <v/>
      </c>
      <c r="N20" s="51" t="str">
        <f>IF(OR('positionnement modules'!N20=1,'positionnement modules'!N20="1a",'positionnement modules'!N20="B"),"M",IF('positionnement modules'!N20="V","V",""))</f>
        <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
      </c>
      <c r="W20" s="51" t="str">
        <f>IF(OR('positionnement modules'!W20=1,'positionnement modules'!W20="1a",'positionnement modules'!W20="B"),"M",IF('positionnement modules'!W20="V","V",""))</f>
        <v/>
      </c>
      <c r="X20" s="51" t="str">
        <f>IF(OR('positionnement modules'!X20=1,'positionnement modules'!X20="1a",'positionnement modules'!X20="B"),"M",IF('positionnement modules'!X20="V","V",""))</f>
        <v/>
      </c>
      <c r="Y20" s="51" t="str">
        <f>IF(OR('positionnement modules'!Y20=1,'positionnement modules'!Y20="1a",'positionnement modules'!Y20="B"),"M",IF('positionnement modules'!Y20="V","V",""))</f>
        <v/>
      </c>
      <c r="Z20" s="51" t="str">
        <f>IF(OR('positionnement modules'!Z20=1,'positionnement modules'!Z20="1a",'positionnement modules'!Z20="B"),"M",IF('positionnement modules'!Z20="V","V",""))</f>
        <v/>
      </c>
      <c r="AA20" s="51" t="str">
        <f>IF(OR('positionnement modules'!AA20=1,'positionnement modules'!AA20="1a",'positionnement modules'!AA20="B"),"M",IF('positionnement modules'!AA20="V","V",""))</f>
        <v/>
      </c>
      <c r="AB20" s="51" t="str">
        <f>IF(OR('positionnement modules'!AB20=1,'positionnement modules'!AB20="1a",'positionnement modules'!AB20="B"),"M",IF('positionnement modules'!AB20="V","V",""))</f>
        <v/>
      </c>
      <c r="AC20" s="51" t="str">
        <f>IF(OR('positionnement modules'!AC20=1,'positionnement modules'!AC20="1a",'positionnement modules'!AC20="B"),"M",IF('positionnement modules'!AC20="V","V",""))</f>
        <v/>
      </c>
      <c r="AD20" s="51" t="str">
        <f>IF(OR('positionnement modules'!AD20=1,'positionnement modules'!AD20="1a",'positionnement modules'!AD20="B"),"M",IF('positionnement modules'!AD20="V","V",""))</f>
        <v/>
      </c>
      <c r="AE20" s="51" t="str">
        <f>IF(OR('positionnement modules'!AE20=1,'positionnement modules'!AE20="1a",'positionnement modules'!AE20="B"),"M",IF('positionnement modules'!AE20="V","V",""))</f>
        <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
      </c>
      <c r="AN20" s="51" t="str">
        <f>IF(OR('positionnement modules'!AN20=1,'positionnement modules'!AN20="1a",'positionnement modules'!AN20="B"),"M",IF('positionnement modules'!AN20="V","V",""))</f>
        <v/>
      </c>
      <c r="AO20" s="51" t="str">
        <f>IF(OR('positionnement modules'!AO20=1,'positionnement modules'!AO20="1a",'positionnement modules'!AO20="B"),"M",IF('positionnement modules'!AO20="V","V",""))</f>
        <v/>
      </c>
      <c r="AP20" s="51" t="str">
        <f>IF(OR('positionnement modules'!AP20=1,'positionnement modules'!AP20="1a",'positionnement modules'!AP20="B"),"M",IF('positionnement modules'!AP20="V","V",""))</f>
        <v/>
      </c>
      <c r="AQ20" s="51" t="str">
        <f>IF(OR('positionnement modules'!AQ20=1,'positionnement modules'!AQ20="1a",'positionnement modules'!AQ20="B"),"M",IF('positionnement modules'!AQ20="V","V",""))</f>
        <v/>
      </c>
      <c r="AR20" s="51" t="str">
        <f>IF(OR('positionnement modules'!AR20=1,'positionnement modules'!AR20="1a",'positionnement modules'!AR20="B"),"M",IF('positionnement modules'!AR20="V","V",""))</f>
        <v/>
      </c>
      <c r="AS20" s="51" t="str">
        <f>IF(OR('positionnement modules'!AS20=1,'positionnement modules'!AS20="1a",'positionnement modules'!AS20="B"),"M",IF('positionnement modules'!AS20="V","V",""))</f>
        <v/>
      </c>
      <c r="AT20" s="51" t="str">
        <f>IF(OR('positionnement modules'!AT20=1,'positionnement modules'!AT20="1a",'positionnement modules'!AT20="B"),"M",IF('positionnement modules'!AT20="V","V",""))</f>
        <v/>
      </c>
      <c r="AU20" s="51" t="str">
        <f>IF(OR('positionnement modules'!AU20=1,'positionnement modules'!AU20="1a",'positionnement modules'!AU20="B"),"M",IF('positionnement modules'!AU20="V","V",""))</f>
        <v/>
      </c>
      <c r="AV20" s="51" t="str">
        <f>IF(OR('positionnement modules'!AV20=1,'positionnement modules'!AV20="1a",'positionnement modules'!AV20="B"),"M",IF('positionnement modules'!AV20="V","V",""))</f>
        <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
      </c>
      <c r="BD20" s="51" t="str">
        <f>IF(OR('positionnement modules'!BD20=1,'positionnement modules'!BD20="1a",'positionnement modules'!BD20="B"),"M",IF('positionnement modules'!BD20="V","V",""))</f>
        <v/>
      </c>
      <c r="BE20" s="51" t="str">
        <f>IF(OR('positionnement modules'!BE20=1,'positionnement modules'!BE20="1a",'positionnement modules'!BE20="B"),"M",IF('positionnement modules'!BE20="V","V",""))</f>
        <v/>
      </c>
      <c r="BF20" s="51" t="str">
        <f>IF(OR('positionnement modules'!BF20=1,'positionnement modules'!BF20="1a",'positionnement modules'!BF20="B"),"M",IF('positionnement modules'!BF20="V","V",""))</f>
        <v/>
      </c>
      <c r="BG20" s="51" t="str">
        <f>IF(OR('positionnement modules'!BG20=1,'positionnement modules'!BG20="1a",'positionnement modules'!BG20="B"),"M",IF('positionnement modules'!BG20="V","V",""))</f>
        <v/>
      </c>
      <c r="BH20" s="51" t="str">
        <f>IF(OR('positionnement modules'!BH20=1,'positionnement modules'!BH20="1a",'positionnement modules'!BH20="B"),"M",IF('positionnement modules'!BH20="V","V",""))</f>
        <v/>
      </c>
      <c r="BI20" s="51" t="str">
        <f>IF(OR('positionnement modules'!BI20=1,'positionnement modules'!BI20="1a",'positionnement modules'!BI20="B"),"M",IF('positionnement modules'!BI20="V","V",""))</f>
        <v/>
      </c>
      <c r="BJ20" s="51" t="str">
        <f>IF(OR('positionnement modules'!BJ20=1,'positionnement modules'!BJ20="1a",'positionnement modules'!BJ20="B"),"M",IF('positionnement modules'!BJ20="V","V",""))</f>
        <v/>
      </c>
      <c r="BK20" s="51" t="str">
        <f>IF(OR('positionnement modules'!BK20=1,'positionnement modules'!BK20="1a",'positionnement modules'!BK20="B"),"M",IF('positionnement modules'!BK20="V","V",""))</f>
        <v/>
      </c>
      <c r="BL20" s="51" t="str">
        <f>IF(OR('positionnement modules'!BL20=1,'positionnement modules'!BL20="1a",'positionnement modules'!BL20="B"),"M",IF('positionnement modules'!BL20="V","V",""))</f>
        <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0</v>
      </c>
    </row>
    <row r="21" spans="2:142" ht="21" customHeight="1" x14ac:dyDescent="0.2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
      </c>
      <c r="F21" s="51" t="str">
        <f>IF(OR('positionnement modules'!F21=1,'positionnement modules'!F21="1a",'positionnement modules'!F21="B"),"M",IF('positionnement modules'!F21="V","V",""))</f>
        <v/>
      </c>
      <c r="G21" s="51" t="str">
        <f>IF(OR('positionnement modules'!G21=1,'positionnement modules'!G21="1a",'positionnement modules'!G21="B"),"M",IF('positionnement modules'!G21="V","V",""))</f>
        <v/>
      </c>
      <c r="H21" s="51" t="str">
        <f>IF(OR('positionnement modules'!H21=1,'positionnement modules'!H21="1a",'positionnement modules'!H21="B"),"M",IF('positionnement modules'!H21="V","V",""))</f>
        <v/>
      </c>
      <c r="I21" s="51" t="str">
        <f>IF(OR('positionnement modules'!I21=1,'positionnement modules'!I21="1a",'positionnement modules'!I21="B"),"M",IF('positionnement modules'!I21="V","V",""))</f>
        <v/>
      </c>
      <c r="J21" s="51" t="str">
        <f>IF(OR('positionnement modules'!J21=1,'positionnement modules'!J21="1a",'positionnement modules'!J21="B"),"M",IF('positionnement modules'!J21="V","V",""))</f>
        <v/>
      </c>
      <c r="K21" s="51" t="str">
        <f>IF(OR('positionnement modules'!K21=1,'positionnement modules'!K21="1a",'positionnement modules'!K21="B"),"M",IF('positionnement modules'!K21="V","V",""))</f>
        <v/>
      </c>
      <c r="L21" s="51" t="str">
        <f>IF(OR('positionnement modules'!L21=1,'positionnement modules'!L21="1a",'positionnement modules'!L21="B"),"M",IF('positionnement modules'!L21="V","V",""))</f>
        <v/>
      </c>
      <c r="M21" s="51" t="str">
        <f>IF(OR('positionnement modules'!M21=1,'positionnement modules'!M21="1a",'positionnement modules'!M21="B"),"M",IF('positionnement modules'!M21="V","V",""))</f>
        <v/>
      </c>
      <c r="N21" s="51" t="str">
        <f>IF(OR('positionnement modules'!N21=1,'positionnement modules'!N21="1a",'positionnement modules'!N21="B"),"M",IF('positionnement modules'!N21="V","V",""))</f>
        <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
      </c>
      <c r="W21" s="51" t="str">
        <f>IF(OR('positionnement modules'!W21=1,'positionnement modules'!W21="1a",'positionnement modules'!W21="B"),"M",IF('positionnement modules'!W21="V","V",""))</f>
        <v/>
      </c>
      <c r="X21" s="51" t="str">
        <f>IF(OR('positionnement modules'!X21=1,'positionnement modules'!X21="1a",'positionnement modules'!X21="B"),"M",IF('positionnement modules'!X21="V","V",""))</f>
        <v/>
      </c>
      <c r="Y21" s="51" t="str">
        <f>IF(OR('positionnement modules'!Y21=1,'positionnement modules'!Y21="1a",'positionnement modules'!Y21="B"),"M",IF('positionnement modules'!Y21="V","V",""))</f>
        <v/>
      </c>
      <c r="Z21" s="51" t="str">
        <f>IF(OR('positionnement modules'!Z21=1,'positionnement modules'!Z21="1a",'positionnement modules'!Z21="B"),"M",IF('positionnement modules'!Z21="V","V",""))</f>
        <v/>
      </c>
      <c r="AA21" s="51" t="str">
        <f>IF(OR('positionnement modules'!AA21=1,'positionnement modules'!AA21="1a",'positionnement modules'!AA21="B"),"M",IF('positionnement modules'!AA21="V","V",""))</f>
        <v/>
      </c>
      <c r="AB21" s="51" t="str">
        <f>IF(OR('positionnement modules'!AB21=1,'positionnement modules'!AB21="1a",'positionnement modules'!AB21="B"),"M",IF('positionnement modules'!AB21="V","V",""))</f>
        <v/>
      </c>
      <c r="AC21" s="51" t="str">
        <f>IF(OR('positionnement modules'!AC21=1,'positionnement modules'!AC21="1a",'positionnement modules'!AC21="B"),"M",IF('positionnement modules'!AC21="V","V",""))</f>
        <v/>
      </c>
      <c r="AD21" s="51" t="str">
        <f>IF(OR('positionnement modules'!AD21=1,'positionnement modules'!AD21="1a",'positionnement modules'!AD21="B"),"M",IF('positionnement modules'!AD21="V","V",""))</f>
        <v/>
      </c>
      <c r="AE21" s="51" t="str">
        <f>IF(OR('positionnement modules'!AE21=1,'positionnement modules'!AE21="1a",'positionnement modules'!AE21="B"),"M",IF('positionnement modules'!AE21="V","V",""))</f>
        <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
      </c>
      <c r="AN21" s="51" t="str">
        <f>IF(OR('positionnement modules'!AN21=1,'positionnement modules'!AN21="1a",'positionnement modules'!AN21="B"),"M",IF('positionnement modules'!AN21="V","V",""))</f>
        <v/>
      </c>
      <c r="AO21" s="51" t="str">
        <f>IF(OR('positionnement modules'!AO21=1,'positionnement modules'!AO21="1a",'positionnement modules'!AO21="B"),"M",IF('positionnement modules'!AO21="V","V",""))</f>
        <v/>
      </c>
      <c r="AP21" s="51" t="str">
        <f>IF(OR('positionnement modules'!AP21=1,'positionnement modules'!AP21="1a",'positionnement modules'!AP21="B"),"M",IF('positionnement modules'!AP21="V","V",""))</f>
        <v/>
      </c>
      <c r="AQ21" s="51" t="str">
        <f>IF(OR('positionnement modules'!AQ21=1,'positionnement modules'!AQ21="1a",'positionnement modules'!AQ21="B"),"M",IF('positionnement modules'!AQ21="V","V",""))</f>
        <v/>
      </c>
      <c r="AR21" s="51" t="str">
        <f>IF(OR('positionnement modules'!AR21=1,'positionnement modules'!AR21="1a",'positionnement modules'!AR21="B"),"M",IF('positionnement modules'!AR21="V","V",""))</f>
        <v/>
      </c>
      <c r="AS21" s="51" t="str">
        <f>IF(OR('positionnement modules'!AS21=1,'positionnement modules'!AS21="1a",'positionnement modules'!AS21="B"),"M",IF('positionnement modules'!AS21="V","V",""))</f>
        <v/>
      </c>
      <c r="AT21" s="51" t="str">
        <f>IF(OR('positionnement modules'!AT21=1,'positionnement modules'!AT21="1a",'positionnement modules'!AT21="B"),"M",IF('positionnement modules'!AT21="V","V",""))</f>
        <v/>
      </c>
      <c r="AU21" s="51" t="str">
        <f>IF(OR('positionnement modules'!AU21=1,'positionnement modules'!AU21="1a",'positionnement modules'!AU21="B"),"M",IF('positionnement modules'!AU21="V","V",""))</f>
        <v/>
      </c>
      <c r="AV21" s="51" t="str">
        <f>IF(OR('positionnement modules'!AV21=1,'positionnement modules'!AV21="1a",'positionnement modules'!AV21="B"),"M",IF('positionnement modules'!AV21="V","V",""))</f>
        <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
      </c>
      <c r="BD21" s="51" t="str">
        <f>IF(OR('positionnement modules'!BD21=1,'positionnement modules'!BD21="1a",'positionnement modules'!BD21="B"),"M",IF('positionnement modules'!BD21="V","V",""))</f>
        <v/>
      </c>
      <c r="BE21" s="51" t="str">
        <f>IF(OR('positionnement modules'!BE21=1,'positionnement modules'!BE21="1a",'positionnement modules'!BE21="B"),"M",IF('positionnement modules'!BE21="V","V",""))</f>
        <v/>
      </c>
      <c r="BF21" s="51" t="str">
        <f>IF(OR('positionnement modules'!BF21=1,'positionnement modules'!BF21="1a",'positionnement modules'!BF21="B"),"M",IF('positionnement modules'!BF21="V","V",""))</f>
        <v/>
      </c>
      <c r="BG21" s="51" t="str">
        <f>IF(OR('positionnement modules'!BG21=1,'positionnement modules'!BG21="1a",'positionnement modules'!BG21="B"),"M",IF('positionnement modules'!BG21="V","V",""))</f>
        <v/>
      </c>
      <c r="BH21" s="51" t="str">
        <f>IF(OR('positionnement modules'!BH21=1,'positionnement modules'!BH21="1a",'positionnement modules'!BH21="B"),"M",IF('positionnement modules'!BH21="V","V",""))</f>
        <v/>
      </c>
      <c r="BI21" s="51" t="str">
        <f>IF(OR('positionnement modules'!BI21=1,'positionnement modules'!BI21="1a",'positionnement modules'!BI21="B"),"M",IF('positionnement modules'!BI21="V","V",""))</f>
        <v/>
      </c>
      <c r="BJ21" s="51" t="str">
        <f>IF(OR('positionnement modules'!BJ21=1,'positionnement modules'!BJ21="1a",'positionnement modules'!BJ21="B"),"M",IF('positionnement modules'!BJ21="V","V",""))</f>
        <v/>
      </c>
      <c r="BK21" s="51" t="str">
        <f>IF(OR('positionnement modules'!BK21=1,'positionnement modules'!BK21="1a",'positionnement modules'!BK21="B"),"M",IF('positionnement modules'!BK21="V","V",""))</f>
        <v/>
      </c>
      <c r="BL21" s="51" t="str">
        <f>IF(OR('positionnement modules'!BL21=1,'positionnement modules'!BL21="1a",'positionnement modules'!BL21="B"),"M",IF('positionnement modules'!BL21="V","V",""))</f>
        <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0</v>
      </c>
    </row>
    <row r="22" spans="2:142" ht="21" customHeight="1" x14ac:dyDescent="0.2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3">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3">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25">
      <c r="B25" s="210">
        <f>COUNTIF(structure!C25:P25,"&gt;0")</f>
        <v>0</v>
      </c>
      <c r="C25" s="209">
        <f>COUNTIF(structure!C18:C23,"M")</f>
        <v>0</v>
      </c>
      <c r="D25" s="209">
        <f>COUNTIF(structure!D18:D23,"M")</f>
        <v>0</v>
      </c>
      <c r="E25" s="209">
        <f>COUNTIF(structure!E18:E23,"M")</f>
        <v>0</v>
      </c>
      <c r="F25" s="209">
        <f>COUNTIF(structure!F18:F23,"M")</f>
        <v>0</v>
      </c>
      <c r="G25" s="209">
        <f>COUNTIF(structure!G18:G23,"M")</f>
        <v>0</v>
      </c>
      <c r="H25" s="209">
        <f>COUNTIF(structure!H18:H23,"M")</f>
        <v>0</v>
      </c>
      <c r="I25" s="209">
        <f>COUNTIF(structure!I18:I23,"M")</f>
        <v>0</v>
      </c>
      <c r="J25" s="209">
        <f>COUNTIF(structure!J18:J23,"M")</f>
        <v>0</v>
      </c>
      <c r="K25" s="209">
        <f>COUNTIF(structure!K18:K23,"M")</f>
        <v>0</v>
      </c>
      <c r="L25" s="209">
        <f>COUNTIF(structure!L18:L23,"M")</f>
        <v>0</v>
      </c>
      <c r="M25" s="209">
        <f>COUNTIF(structure!M18:M23,"M")</f>
        <v>0</v>
      </c>
      <c r="N25" s="209">
        <f>COUNTIF(structure!N18:N23,"M")</f>
        <v>0</v>
      </c>
      <c r="O25" s="209">
        <f>COUNTIF(structure!O18:O23,"M")</f>
        <v>0</v>
      </c>
      <c r="P25" s="209">
        <f>COUNTIF(structure!P18:P23,"M")</f>
        <v>0</v>
      </c>
      <c r="S25" s="210">
        <f>COUNTIF(structure!T25:AG25,"&gt;0")</f>
        <v>0</v>
      </c>
      <c r="T25" s="209">
        <f>COUNTIF(structure!T18:T23,"M")</f>
        <v>0</v>
      </c>
      <c r="U25" s="209">
        <f>COUNTIF(structure!U18:U23,"M")</f>
        <v>0</v>
      </c>
      <c r="V25" s="209">
        <f>COUNTIF(structure!V18:V23,"M")</f>
        <v>0</v>
      </c>
      <c r="W25" s="209">
        <f>COUNTIF(structure!W18:W23,"M")</f>
        <v>0</v>
      </c>
      <c r="X25" s="209">
        <f>COUNTIF(structure!X18:X23,"M")</f>
        <v>0</v>
      </c>
      <c r="Y25" s="209">
        <f>COUNTIF(structure!Y18:Y23,"M")</f>
        <v>0</v>
      </c>
      <c r="Z25" s="209">
        <f>COUNTIF(structure!Z18:Z23,"M")</f>
        <v>0</v>
      </c>
      <c r="AA25" s="209">
        <f>COUNTIF(structure!AA18:AA23,"M")</f>
        <v>0</v>
      </c>
      <c r="AB25" s="209">
        <f>COUNTIF(structure!AB18:AB23,"M")</f>
        <v>0</v>
      </c>
      <c r="AC25" s="209">
        <f>COUNTIF(structure!AC18:AC23,"M")</f>
        <v>0</v>
      </c>
      <c r="AD25" s="209">
        <f>COUNTIF(structure!AD18:AD23,"M")</f>
        <v>0</v>
      </c>
      <c r="AE25" s="209">
        <f>COUNTIF(structure!AE18:AE23,"M")</f>
        <v>0</v>
      </c>
      <c r="AF25" s="209">
        <f>COUNTIF(structure!AF18:AF23,"M")</f>
        <v>0</v>
      </c>
      <c r="AG25" s="209">
        <f>COUNTIF(structure!AG18:AG23,"M")</f>
        <v>0</v>
      </c>
      <c r="AJ25" s="210">
        <f>COUNTIF(structure!AK25:AX25,"&gt;0")</f>
        <v>0</v>
      </c>
      <c r="AK25" s="209">
        <f>COUNTIF(structure!AK18:AK23,"M")</f>
        <v>0</v>
      </c>
      <c r="AL25" s="209">
        <f>COUNTIF(structure!AL18:AL23,"M")</f>
        <v>0</v>
      </c>
      <c r="AM25" s="209">
        <f>COUNTIF(structure!AM18:AM23,"M")</f>
        <v>0</v>
      </c>
      <c r="AN25" s="209">
        <f>COUNTIF(structure!AN18:AN23,"M")</f>
        <v>0</v>
      </c>
      <c r="AO25" s="209">
        <f>COUNTIF(structure!AO18:AO23,"M")</f>
        <v>0</v>
      </c>
      <c r="AP25" s="209">
        <f>COUNTIF(structure!AP18:AP23,"M")</f>
        <v>0</v>
      </c>
      <c r="AQ25" s="209">
        <f>COUNTIF(structure!AQ18:AQ23,"M")</f>
        <v>0</v>
      </c>
      <c r="AR25" s="209">
        <f>COUNTIF(structure!AR18:AR23,"M")</f>
        <v>0</v>
      </c>
      <c r="AS25" s="209">
        <f>COUNTIF(structure!AS18:AS23,"M")</f>
        <v>0</v>
      </c>
      <c r="AT25" s="209">
        <f>COUNTIF(structure!AT18:AT23,"M")</f>
        <v>0</v>
      </c>
      <c r="AU25" s="209">
        <f>COUNTIF(structure!AU18:AU23,"M")</f>
        <v>0</v>
      </c>
      <c r="AV25" s="209">
        <f>COUNTIF(structure!AV18:AV23,"M")</f>
        <v>0</v>
      </c>
      <c r="AW25" s="209">
        <f>COUNTIF(structure!AW18:AW23,"M")</f>
        <v>0</v>
      </c>
      <c r="AX25" s="209">
        <f>COUNTIF(structure!AX18:AX23,"M")</f>
        <v>0</v>
      </c>
      <c r="BA25" s="210">
        <f>COUNTIF(structure!BB25:BO25,"&gt;0")</f>
        <v>0</v>
      </c>
      <c r="BB25" s="209">
        <f>COUNTIF(structure!BB18:BB23,"M")</f>
        <v>0</v>
      </c>
      <c r="BC25" s="209">
        <f>COUNTIF(structure!BC18:BC23,"M")</f>
        <v>0</v>
      </c>
      <c r="BD25" s="209">
        <f>COUNTIF(structure!BD18:BD23,"M")</f>
        <v>0</v>
      </c>
      <c r="BE25" s="209">
        <f>COUNTIF(structure!BE18:BE23,"M")</f>
        <v>0</v>
      </c>
      <c r="BF25" s="209">
        <f>COUNTIF(structure!BF18:BF23,"M")</f>
        <v>0</v>
      </c>
      <c r="BG25" s="209">
        <f>COUNTIF(structure!BG18:BG23,"M")</f>
        <v>0</v>
      </c>
      <c r="BH25" s="209">
        <f>COUNTIF(structure!BH18:BH23,"M")</f>
        <v>0</v>
      </c>
      <c r="BI25" s="209">
        <f>COUNTIF(structure!BI18:BI23,"M")</f>
        <v>0</v>
      </c>
      <c r="BJ25" s="209">
        <f>COUNTIF(structure!BJ18:BJ23,"M")</f>
        <v>0</v>
      </c>
      <c r="BK25" s="209">
        <f>COUNTIF(structure!BK18:BK23,"M")</f>
        <v>0</v>
      </c>
      <c r="BL25" s="209">
        <f>COUNTIF(structure!BL18:BL23,"M")</f>
        <v>0</v>
      </c>
      <c r="BM25" s="209">
        <f>COUNTIF(structure!BM18:BM23,"M")</f>
        <v>0</v>
      </c>
      <c r="BN25" s="209">
        <f>COUNTIF(structure!BN18:BN23,"M")</f>
        <v>0</v>
      </c>
      <c r="BO25" s="209">
        <f>COUNTIF(structure!BO18:BO23,"M")</f>
        <v>0</v>
      </c>
    </row>
    <row r="26" spans="2:142" ht="21" customHeight="1" x14ac:dyDescent="0.25"/>
    <row r="27" spans="2:142" ht="21" customHeight="1" x14ac:dyDescent="0.25"/>
    <row r="28" spans="2:142" ht="21" customHeight="1" x14ac:dyDescent="0.25">
      <c r="B28" s="353" t="s">
        <v>37</v>
      </c>
      <c r="C28" s="353"/>
      <c r="D28" s="353"/>
      <c r="E28" s="353"/>
      <c r="F28" s="353"/>
      <c r="G28" s="353"/>
      <c r="H28" s="353"/>
      <c r="I28" s="353"/>
      <c r="J28" s="353"/>
      <c r="K28" s="353"/>
      <c r="L28" s="353"/>
      <c r="M28" s="353"/>
      <c r="N28" s="353"/>
      <c r="O28" s="353"/>
      <c r="P28" s="353"/>
      <c r="Q28" s="353"/>
    </row>
    <row r="29" spans="2:142" ht="21" customHeight="1" thickBot="1" x14ac:dyDescent="0.3">
      <c r="B29" s="159"/>
      <c r="C29" s="159"/>
      <c r="D29" s="159"/>
      <c r="E29" s="159"/>
      <c r="F29" s="159"/>
      <c r="G29" s="159"/>
      <c r="H29" s="159"/>
      <c r="I29" s="159"/>
      <c r="J29" s="159"/>
      <c r="K29" s="159"/>
      <c r="L29" s="159"/>
      <c r="M29" s="159"/>
      <c r="N29" s="159"/>
      <c r="O29" s="159"/>
      <c r="P29" s="159"/>
      <c r="Q29" s="159"/>
    </row>
    <row r="30" spans="2:142" ht="21" customHeight="1" thickBot="1" x14ac:dyDescent="0.3">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2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2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2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2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2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2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2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2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2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2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2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2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2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2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2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2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2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2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25">
      <c r="B49" s="4" t="str">
        <f>IF(OR('positionnement modules'!B49=1,'positionnement modules'!B49="1a",'positionnement modules'!B49="B"),"M",IF('positionnement modules'!B49="V","V",""))</f>
        <v/>
      </c>
      <c r="C49" s="50" t="str">
        <f>IF(OR('positionnement modules'!C49=1,'positionnement modules'!C49="1a",'positionnement modules'!C49="B"),"M",IF('positionnement modules'!C49="V","V",""))</f>
        <v/>
      </c>
      <c r="D49" s="51" t="str">
        <f>IF(OR('positionnement modules'!D49=1,'positionnement modules'!D49="1a",'positionnement modules'!D49="B"),"M",IF('positionnement modules'!D49="V","V",""))</f>
        <v/>
      </c>
      <c r="E49" s="51" t="str">
        <f>IF(OR('positionnement modules'!E49=1,'positionnement modules'!E49="1a",'positionnement modules'!E49="B"),"M",IF('positionnement modules'!E49="V","V",""))</f>
        <v/>
      </c>
      <c r="F49" s="51" t="str">
        <f>IF(OR('positionnement modules'!F49=1,'positionnement modules'!F49="1a",'positionnement modules'!F49="B"),"M",IF('positionnement modules'!F49="V","V",""))</f>
        <v/>
      </c>
      <c r="G49" s="51" t="str">
        <f>IF(OR('positionnement modules'!G49=1,'positionnement modules'!G49="1a",'positionnement modules'!G49="B"),"M",IF('positionnement modules'!G49="V","V",""))</f>
        <v/>
      </c>
      <c r="H49" s="51" t="str">
        <f>IF(OR('positionnement modules'!H49=1,'positionnement modules'!H49="1a",'positionnement modules'!H49="B"),"M",IF('positionnement modules'!H49="V","V",""))</f>
        <v/>
      </c>
      <c r="I49" s="51" t="str">
        <f>IF(OR('positionnement modules'!I49=1,'positionnement modules'!I49="1a",'positionnement modules'!I49="B"),"M",IF('positionnement modules'!I49="V","V",""))</f>
        <v/>
      </c>
      <c r="J49" s="51" t="str">
        <f>IF(OR('positionnement modules'!J49=1,'positionnement modules'!J49="1a",'positionnement modules'!J49="B"),"M",IF('positionnement modules'!J49="V","V",""))</f>
        <v/>
      </c>
      <c r="K49" s="51" t="str">
        <f>IF(OR('positionnement modules'!K49=1,'positionnement modules'!K49="1a",'positionnement modules'!K49="B"),"M",IF('positionnement modules'!K49="V","V",""))</f>
        <v/>
      </c>
      <c r="L49" s="51" t="str">
        <f>IF(OR('positionnement modules'!L49=1,'positionnement modules'!L49="1a",'positionnement modules'!L49="B"),"M",IF('positionnement modules'!L49="V","V",""))</f>
        <v/>
      </c>
      <c r="M49" s="51" t="str">
        <f>IF(OR('positionnement modules'!M49=1,'positionnement modules'!M49="1a",'positionnement modules'!M49="B"),"M",IF('positionnement modules'!M49="V","V",""))</f>
        <v/>
      </c>
      <c r="N49" s="51" t="str">
        <f>IF(OR('positionnement modules'!N49=1,'positionnement modules'!N49="1a",'positionnement modules'!N49="B"),"M",IF('positionnement modules'!N49="V","V",""))</f>
        <v/>
      </c>
      <c r="O49" s="51" t="str">
        <f>IF(OR('positionnement modules'!O49=1,'positionnement modules'!O49="1a",'positionnement modules'!O49="B"),"M",IF('positionnement modules'!O49="V","V",""))</f>
        <v/>
      </c>
      <c r="P49" s="51" t="str">
        <f>IF(OR('positionnement modules'!P49=1,'positionnement modules'!P49="1a",'positionnement modules'!P49="B"),"M",IF('positionnement modules'!P49="V","V",""))</f>
        <v/>
      </c>
      <c r="Q49" s="51" t="str">
        <f>IF(OR('positionnement modules'!Q49=1,'positionnement modules'!Q49="1a",'positionnement modules'!Q49="B"),"M",IF('positionnement modules'!Q49="V","V",""))</f>
        <v/>
      </c>
      <c r="R49" s="51" t="str">
        <f>IF(OR('positionnement modules'!R49=1,'positionnement modules'!R49="1a",'positionnement modules'!R49="B"),"M",IF('positionnement modules'!R49="V","V",""))</f>
        <v/>
      </c>
      <c r="S49" s="51" t="str">
        <f>IF(OR('positionnement modules'!S49=1,'positionnement modules'!S49="1a",'positionnement modules'!S49="B"),"M",IF('positionnement modules'!S49="V","V",""))</f>
        <v/>
      </c>
      <c r="T49" s="51" t="str">
        <f>IF(OR('positionnement modules'!T49=1,'positionnement modules'!T49="1a",'positionnement modules'!T49="B"),"M",IF('positionnement modules'!T49="V","V",""))</f>
        <v/>
      </c>
      <c r="U49" s="51" t="str">
        <f>IF(OR('positionnement modules'!U49=1,'positionnement modules'!U49="1a",'positionnement modules'!U49="B"),"M",IF('positionnement modules'!U49="V","V",""))</f>
        <v/>
      </c>
      <c r="V49" s="51" t="str">
        <f>IF(OR('positionnement modules'!V49=1,'positionnement modules'!V49="1a",'positionnement modules'!V49="B"),"M",IF('positionnement modules'!V49="V","V",""))</f>
        <v/>
      </c>
      <c r="W49" s="51" t="str">
        <f>IF(OR('positionnement modules'!W49=1,'positionnement modules'!W49="1a",'positionnement modules'!W49="B"),"M",IF('positionnement modules'!W49="V","V",""))</f>
        <v/>
      </c>
      <c r="X49" s="51" t="str">
        <f>IF(OR('positionnement modules'!X49=1,'positionnement modules'!X49="1a",'positionnement modules'!X49="B"),"M",IF('positionnement modules'!X49="V","V",""))</f>
        <v/>
      </c>
      <c r="Y49" s="51" t="str">
        <f>IF(OR('positionnement modules'!Y49=1,'positionnement modules'!Y49="1a",'positionnement modules'!Y49="B"),"M",IF('positionnement modules'!Y49="V","V",""))</f>
        <v/>
      </c>
      <c r="Z49" s="51" t="str">
        <f>IF(OR('positionnement modules'!Z49=1,'positionnement modules'!Z49="1a",'positionnement modules'!Z49="B"),"M",IF('positionnement modules'!Z49="V","V",""))</f>
        <v/>
      </c>
      <c r="AA49" s="51" t="str">
        <f>IF(OR('positionnement modules'!AA49=1,'positionnement modules'!AA49="1a",'positionnement modules'!AA49="B"),"M",IF('positionnement modules'!AA49="V","V",""))</f>
        <v/>
      </c>
      <c r="AB49" s="51" t="str">
        <f>IF(OR('positionnement modules'!AB49=1,'positionnement modules'!AB49="1a",'positionnement modules'!AB49="B"),"M",IF('positionnement modules'!AB49="V","V",""))</f>
        <v/>
      </c>
      <c r="AC49" s="51" t="str">
        <f>IF(OR('positionnement modules'!AC49=1,'positionnement modules'!AC49="1a",'positionnement modules'!AC49="B"),"M",IF('positionnement modules'!AC49="V","V",""))</f>
        <v/>
      </c>
      <c r="AD49" s="51" t="str">
        <f>IF(OR('positionnement modules'!AD49=1,'positionnement modules'!AD49="1a",'positionnement modules'!AD49="B"),"M",IF('positionnement modules'!AD49="V","V",""))</f>
        <v/>
      </c>
      <c r="AE49" s="51" t="str">
        <f>IF(OR('positionnement modules'!AE49=1,'positionnement modules'!AE49="1a",'positionnement modules'!AE49="B"),"M",IF('positionnement modules'!AE49="V","V",""))</f>
        <v/>
      </c>
      <c r="AF49" s="51" t="str">
        <f>IF(OR('positionnement modules'!AF49=1,'positionnement modules'!AF49="1a",'positionnement modules'!AF49="B"),"M",IF('positionnement modules'!AF49="V","V",""))</f>
        <v/>
      </c>
      <c r="AG49" s="51" t="str">
        <f>IF(OR('positionnement modules'!AG49=1,'positionnement modules'!AG49="1a",'positionnement modules'!AG49="B"),"M",IF('positionnement modules'!AG49="V","V",""))</f>
        <v/>
      </c>
      <c r="AH49" s="51" t="str">
        <f>IF(OR('positionnement modules'!AH49=1,'positionnement modules'!AH49="1a",'positionnement modules'!AH49="B"),"M",IF('positionnement modules'!AH49="V","V",""))</f>
        <v/>
      </c>
      <c r="AI49" s="51" t="str">
        <f>IF(OR('positionnement modules'!AI49=1,'positionnement modules'!AI49="1a",'positionnement modules'!AI49="B"),"M",IF('positionnement modules'!AI49="V","V",""))</f>
        <v/>
      </c>
      <c r="AJ49" s="51" t="str">
        <f>IF(OR('positionnement modules'!AJ49=1,'positionnement modules'!AJ49="1a",'positionnement modules'!AJ49="B"),"M",IF('positionnement modules'!AJ49="V","V",""))</f>
        <v/>
      </c>
      <c r="AK49" s="51" t="str">
        <f>IF(OR('positionnement modules'!AK49=1,'positionnement modules'!AK49="1a",'positionnement modules'!AK49="B"),"M",IF('positionnement modules'!AK49="V","V",""))</f>
        <v/>
      </c>
      <c r="AL49" s="51" t="str">
        <f>IF(OR('positionnement modules'!AL49=1,'positionnement modules'!AL49="1a",'positionnement modules'!AL49="B"),"M",IF('positionnement modules'!AL49="V","V",""))</f>
        <v/>
      </c>
      <c r="AM49" s="51" t="str">
        <f>IF(OR('positionnement modules'!AM49=1,'positionnement modules'!AM49="1a",'positionnement modules'!AM49="B"),"M",IF('positionnement modules'!AM49="V","V",""))</f>
        <v/>
      </c>
      <c r="AN49" s="51" t="str">
        <f>IF(OR('positionnement modules'!AN49=1,'positionnement modules'!AN49="1a",'positionnement modules'!AN49="B"),"M",IF('positionnement modules'!AN49="V","V",""))</f>
        <v/>
      </c>
      <c r="AO49" s="51" t="str">
        <f>IF(OR('positionnement modules'!AO49=1,'positionnement modules'!AO49="1a",'positionnement modules'!AO49="B"),"M",IF('positionnement modules'!AO49="V","V",""))</f>
        <v/>
      </c>
      <c r="AP49" s="51" t="str">
        <f>IF(OR('positionnement modules'!AP49=1,'positionnement modules'!AP49="1a",'positionnement modules'!AP49="B"),"M",IF('positionnement modules'!AP49="V","V",""))</f>
        <v/>
      </c>
      <c r="AQ49" s="51" t="str">
        <f>IF(OR('positionnement modules'!AQ49=1,'positionnement modules'!AQ49="1a",'positionnement modules'!AQ49="B"),"M",IF('positionnement modules'!AQ49="V","V",""))</f>
        <v/>
      </c>
      <c r="AR49" s="51" t="str">
        <f>IF(OR('positionnement modules'!AR49=1,'positionnement modules'!AR49="1a",'positionnement modules'!AR49="B"),"M",IF('positionnement modules'!AR49="V","V",""))</f>
        <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25">
      <c r="B50" s="4" t="str">
        <f>IF(OR('positionnement modules'!B50=1,'positionnement modules'!B50="1a",'positionnement modules'!B50="B"),"M",IF('positionnement modules'!B50="V","V",""))</f>
        <v/>
      </c>
      <c r="C50" s="50" t="str">
        <f>IF(OR('positionnement modules'!C50=1,'positionnement modules'!C50="1a",'positionnement modules'!C50="B"),"M",IF('positionnement modules'!C50="V","V",""))</f>
        <v/>
      </c>
      <c r="D50" s="51" t="str">
        <f>IF(OR('positionnement modules'!D50=1,'positionnement modules'!D50="1a",'positionnement modules'!D50="B"),"M",IF('positionnement modules'!D50="V","V",""))</f>
        <v/>
      </c>
      <c r="E50" s="51" t="str">
        <f>IF(OR('positionnement modules'!E50=1,'positionnement modules'!E50="1a",'positionnement modules'!E50="B"),"M",IF('positionnement modules'!E50="V","V",""))</f>
        <v/>
      </c>
      <c r="F50" s="51" t="str">
        <f>IF(OR('positionnement modules'!F50=1,'positionnement modules'!F50="1a",'positionnement modules'!F50="B"),"M",IF('positionnement modules'!F50="V","V",""))</f>
        <v/>
      </c>
      <c r="G50" s="51" t="str">
        <f>IF(OR('positionnement modules'!G50=1,'positionnement modules'!G50="1a",'positionnement modules'!G50="B"),"M",IF('positionnement modules'!G50="V","V",""))</f>
        <v/>
      </c>
      <c r="H50" s="51" t="str">
        <f>IF(OR('positionnement modules'!H50=1,'positionnement modules'!H50="1a",'positionnement modules'!H50="B"),"M",IF('positionnement modules'!H50="V","V",""))</f>
        <v/>
      </c>
      <c r="I50" s="51" t="str">
        <f>IF(OR('positionnement modules'!I50=1,'positionnement modules'!I50="1a",'positionnement modules'!I50="B"),"M",IF('positionnement modules'!I50="V","V",""))</f>
        <v/>
      </c>
      <c r="J50" s="51" t="str">
        <f>IF(OR('positionnement modules'!J50=1,'positionnement modules'!J50="1a",'positionnement modules'!J50="B"),"M",IF('positionnement modules'!J50="V","V",""))</f>
        <v/>
      </c>
      <c r="K50" s="51" t="str">
        <f>IF(OR('positionnement modules'!K50=1,'positionnement modules'!K50="1a",'positionnement modules'!K50="B"),"M",IF('positionnement modules'!K50="V","V",""))</f>
        <v/>
      </c>
      <c r="L50" s="51" t="str">
        <f>IF(OR('positionnement modules'!L50=1,'positionnement modules'!L50="1a",'positionnement modules'!L50="B"),"M",IF('positionnement modules'!L50="V","V",""))</f>
        <v/>
      </c>
      <c r="M50" s="51" t="str">
        <f>IF(OR('positionnement modules'!M50=1,'positionnement modules'!M50="1a",'positionnement modules'!M50="B"),"M",IF('positionnement modules'!M50="V","V",""))</f>
        <v/>
      </c>
      <c r="N50" s="51" t="str">
        <f>IF(OR('positionnement modules'!N50=1,'positionnement modules'!N50="1a",'positionnement modules'!N50="B"),"M",IF('positionnement modules'!N50="V","V",""))</f>
        <v/>
      </c>
      <c r="O50" s="51" t="str">
        <f>IF(OR('positionnement modules'!O50=1,'positionnement modules'!O50="1a",'positionnement modules'!O50="B"),"M",IF('positionnement modules'!O50="V","V",""))</f>
        <v/>
      </c>
      <c r="P50" s="51" t="str">
        <f>IF(OR('positionnement modules'!P50=1,'positionnement modules'!P50="1a",'positionnement modules'!P50="B"),"M",IF('positionnement modules'!P50="V","V",""))</f>
        <v/>
      </c>
      <c r="Q50" s="51" t="str">
        <f>IF(OR('positionnement modules'!Q50=1,'positionnement modules'!Q50="1a",'positionnement modules'!Q50="B"),"M",IF('positionnement modules'!Q50="V","V",""))</f>
        <v/>
      </c>
      <c r="R50" s="51" t="str">
        <f>IF(OR('positionnement modules'!R50=1,'positionnement modules'!R50="1a",'positionnement modules'!R50="B"),"M",IF('positionnement modules'!R50="V","V",""))</f>
        <v/>
      </c>
      <c r="S50" s="51" t="str">
        <f>IF(OR('positionnement modules'!S50=1,'positionnement modules'!S50="1a",'positionnement modules'!S50="B"),"M",IF('positionnement modules'!S50="V","V",""))</f>
        <v/>
      </c>
      <c r="T50" s="51" t="str">
        <f>IF(OR('positionnement modules'!T50=1,'positionnement modules'!T50="1a",'positionnement modules'!T50="B"),"M",IF('positionnement modules'!T50="V","V",""))</f>
        <v/>
      </c>
      <c r="U50" s="51" t="str">
        <f>IF(OR('positionnement modules'!U50=1,'positionnement modules'!U50="1a",'positionnement modules'!U50="B"),"M",IF('positionnement modules'!U50="V","V",""))</f>
        <v/>
      </c>
      <c r="V50" s="51" t="str">
        <f>IF(OR('positionnement modules'!V50=1,'positionnement modules'!V50="1a",'positionnement modules'!V50="B"),"M",IF('positionnement modules'!V50="V","V",""))</f>
        <v/>
      </c>
      <c r="W50" s="51" t="str">
        <f>IF(OR('positionnement modules'!W50=1,'positionnement modules'!W50="1a",'positionnement modules'!W50="B"),"M",IF('positionnement modules'!W50="V","V",""))</f>
        <v/>
      </c>
      <c r="X50" s="51" t="str">
        <f>IF(OR('positionnement modules'!X50=1,'positionnement modules'!X50="1a",'positionnement modules'!X50="B"),"M",IF('positionnement modules'!X50="V","V",""))</f>
        <v/>
      </c>
      <c r="Y50" s="51" t="str">
        <f>IF(OR('positionnement modules'!Y50=1,'positionnement modules'!Y50="1a",'positionnement modules'!Y50="B"),"M",IF('positionnement modules'!Y50="V","V",""))</f>
        <v/>
      </c>
      <c r="Z50" s="51" t="str">
        <f>IF(OR('positionnement modules'!Z50=1,'positionnement modules'!Z50="1a",'positionnement modules'!Z50="B"),"M",IF('positionnement modules'!Z50="V","V",""))</f>
        <v/>
      </c>
      <c r="AA50" s="51" t="str">
        <f>IF(OR('positionnement modules'!AA50=1,'positionnement modules'!AA50="1a",'positionnement modules'!AA50="B"),"M",IF('positionnement modules'!AA50="V","V",""))</f>
        <v/>
      </c>
      <c r="AB50" s="51" t="str">
        <f>IF(OR('positionnement modules'!AB50=1,'positionnement modules'!AB50="1a",'positionnement modules'!AB50="B"),"M",IF('positionnement modules'!AB50="V","V",""))</f>
        <v/>
      </c>
      <c r="AC50" s="51" t="str">
        <f>IF(OR('positionnement modules'!AC50=1,'positionnement modules'!AC50="1a",'positionnement modules'!AC50="B"),"M",IF('positionnement modules'!AC50="V","V",""))</f>
        <v/>
      </c>
      <c r="AD50" s="51" t="str">
        <f>IF(OR('positionnement modules'!AD50=1,'positionnement modules'!AD50="1a",'positionnement modules'!AD50="B"),"M",IF('positionnement modules'!AD50="V","V",""))</f>
        <v/>
      </c>
      <c r="AE50" s="51" t="str">
        <f>IF(OR('positionnement modules'!AE50=1,'positionnement modules'!AE50="1a",'positionnement modules'!AE50="B"),"M",IF('positionnement modules'!AE50="V","V",""))</f>
        <v/>
      </c>
      <c r="AF50" s="51" t="str">
        <f>IF(OR('positionnement modules'!AF50=1,'positionnement modules'!AF50="1a",'positionnement modules'!AF50="B"),"M",IF('positionnement modules'!AF50="V","V",""))</f>
        <v/>
      </c>
      <c r="AG50" s="51" t="str">
        <f>IF(OR('positionnement modules'!AG50=1,'positionnement modules'!AG50="1a",'positionnement modules'!AG50="B"),"M",IF('positionnement modules'!AG50="V","V",""))</f>
        <v/>
      </c>
      <c r="AH50" s="51" t="str">
        <f>IF(OR('positionnement modules'!AH50=1,'positionnement modules'!AH50="1a",'positionnement modules'!AH50="B"),"M",IF('positionnement modules'!AH50="V","V",""))</f>
        <v/>
      </c>
      <c r="AI50" s="51" t="str">
        <f>IF(OR('positionnement modules'!AI50=1,'positionnement modules'!AI50="1a",'positionnement modules'!AI50="B"),"M",IF('positionnement modules'!AI50="V","V",""))</f>
        <v/>
      </c>
      <c r="AJ50" s="51" t="str">
        <f>IF(OR('positionnement modules'!AJ50=1,'positionnement modules'!AJ50="1a",'positionnement modules'!AJ50="B"),"M",IF('positionnement modules'!AJ50="V","V",""))</f>
        <v/>
      </c>
      <c r="AK50" s="51" t="str">
        <f>IF(OR('positionnement modules'!AK50=1,'positionnement modules'!AK50="1a",'positionnement modules'!AK50="B"),"M",IF('positionnement modules'!AK50="V","V",""))</f>
        <v/>
      </c>
      <c r="AL50" s="51" t="str">
        <f>IF(OR('positionnement modules'!AL50=1,'positionnement modules'!AL50="1a",'positionnement modules'!AL50="B"),"M",IF('positionnement modules'!AL50="V","V",""))</f>
        <v/>
      </c>
      <c r="AM50" s="51" t="str">
        <f>IF(OR('positionnement modules'!AM50=1,'positionnement modules'!AM50="1a",'positionnement modules'!AM50="B"),"M",IF('positionnement modules'!AM50="V","V",""))</f>
        <v/>
      </c>
      <c r="AN50" s="51" t="str">
        <f>IF(OR('positionnement modules'!AN50=1,'positionnement modules'!AN50="1a",'positionnement modules'!AN50="B"),"M",IF('positionnement modules'!AN50="V","V",""))</f>
        <v/>
      </c>
      <c r="AO50" s="51" t="str">
        <f>IF(OR('positionnement modules'!AO50=1,'positionnement modules'!AO50="1a",'positionnement modules'!AO50="B"),"M",IF('positionnement modules'!AO50="V","V",""))</f>
        <v/>
      </c>
      <c r="AP50" s="51" t="str">
        <f>IF(OR('positionnement modules'!AP50=1,'positionnement modules'!AP50="1a",'positionnement modules'!AP50="B"),"M",IF('positionnement modules'!AP50="V","V",""))</f>
        <v/>
      </c>
      <c r="AQ50" s="51" t="str">
        <f>IF(OR('positionnement modules'!AQ50=1,'positionnement modules'!AQ50="1a",'positionnement modules'!AQ50="B"),"M",IF('positionnement modules'!AQ50="V","V",""))</f>
        <v/>
      </c>
      <c r="AR50" s="51" t="str">
        <f>IF(OR('positionnement modules'!AR50=1,'positionnement modules'!AR50="1a",'positionnement modules'!AR50="B"),"M",IF('positionnement modules'!AR50="V","V",""))</f>
        <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3">
      <c r="B51" s="4" t="str">
        <f>IF(OR('positionnement modules'!B51=1,'positionnement modules'!B51="1a",'positionnement modules'!B51="B"),"M",IF('positionnement modules'!B51="V","V",""))</f>
        <v/>
      </c>
      <c r="C51" s="50" t="str">
        <f>IF(OR('positionnement modules'!C51=1,'positionnement modules'!C51="1a",'positionnement modules'!C51="B"),"M",IF('positionnement modules'!C51="V","V",""))</f>
        <v/>
      </c>
      <c r="D51" s="51" t="str">
        <f>IF(OR('positionnement modules'!D51=1,'positionnement modules'!D51="1a",'positionnement modules'!D51="B"),"M",IF('positionnement modules'!D51="V","V",""))</f>
        <v/>
      </c>
      <c r="E51" s="51" t="str">
        <f>IF(OR('positionnement modules'!E51=1,'positionnement modules'!E51="1a",'positionnement modules'!E51="B"),"M",IF('positionnement modules'!E51="V","V",""))</f>
        <v/>
      </c>
      <c r="F51" s="51" t="str">
        <f>IF(OR('positionnement modules'!F51=1,'positionnement modules'!F51="1a",'positionnement modules'!F51="B"),"M",IF('positionnement modules'!F51="V","V",""))</f>
        <v/>
      </c>
      <c r="G51" s="51" t="str">
        <f>IF(OR('positionnement modules'!G51=1,'positionnement modules'!G51="1a",'positionnement modules'!G51="B"),"M",IF('positionnement modules'!G51="V","V",""))</f>
        <v/>
      </c>
      <c r="H51" s="51" t="str">
        <f>IF(OR('positionnement modules'!H51=1,'positionnement modules'!H51="1a",'positionnement modules'!H51="B"),"M",IF('positionnement modules'!H51="V","V",""))</f>
        <v/>
      </c>
      <c r="I51" s="51" t="str">
        <f>IF(OR('positionnement modules'!I51=1,'positionnement modules'!I51="1a",'positionnement modules'!I51="B"),"M",IF('positionnement modules'!I51="V","V",""))</f>
        <v/>
      </c>
      <c r="J51" s="51" t="str">
        <f>IF(OR('positionnement modules'!J51=1,'positionnement modules'!J51="1a",'positionnement modules'!J51="B"),"M",IF('positionnement modules'!J51="V","V",""))</f>
        <v/>
      </c>
      <c r="K51" s="51" t="str">
        <f>IF(OR('positionnement modules'!K51=1,'positionnement modules'!K51="1a",'positionnement modules'!K51="B"),"M",IF('positionnement modules'!K51="V","V",""))</f>
        <v/>
      </c>
      <c r="L51" s="51" t="str">
        <f>IF(OR('positionnement modules'!L51=1,'positionnement modules'!L51="1a",'positionnement modules'!L51="B"),"M",IF('positionnement modules'!L51="V","V",""))</f>
        <v/>
      </c>
      <c r="M51" s="51" t="str">
        <f>IF(OR('positionnement modules'!M51=1,'positionnement modules'!M51="1a",'positionnement modules'!M51="B"),"M",IF('positionnement modules'!M51="V","V",""))</f>
        <v/>
      </c>
      <c r="N51" s="51" t="str">
        <f>IF(OR('positionnement modules'!N51=1,'positionnement modules'!N51="1a",'positionnement modules'!N51="B"),"M",IF('positionnement modules'!N51="V","V",""))</f>
        <v/>
      </c>
      <c r="O51" s="51" t="str">
        <f>IF(OR('positionnement modules'!O51=1,'positionnement modules'!O51="1a",'positionnement modules'!O51="B"),"M",IF('positionnement modules'!O51="V","V",""))</f>
        <v/>
      </c>
      <c r="P51" s="51" t="str">
        <f>IF(OR('positionnement modules'!P51=1,'positionnement modules'!P51="1a",'positionnement modules'!P51="B"),"M",IF('positionnement modules'!P51="V","V",""))</f>
        <v/>
      </c>
      <c r="Q51" s="51" t="str">
        <f>IF(OR('positionnement modules'!Q51=1,'positionnement modules'!Q51="1a",'positionnement modules'!Q51="B"),"M",IF('positionnement modules'!Q51="V","V",""))</f>
        <v/>
      </c>
      <c r="R51" s="51" t="str">
        <f>IF(OR('positionnement modules'!R51=1,'positionnement modules'!R51="1a",'positionnement modules'!R51="B"),"M",IF('positionnement modules'!R51="V","V",""))</f>
        <v/>
      </c>
      <c r="S51" s="51" t="str">
        <f>IF(OR('positionnement modules'!S51=1,'positionnement modules'!S51="1a",'positionnement modules'!S51="B"),"M",IF('positionnement modules'!S51="V","V",""))</f>
        <v/>
      </c>
      <c r="T51" s="51" t="str">
        <f>IF(OR('positionnement modules'!T51=1,'positionnement modules'!T51="1a",'positionnement modules'!T51="B"),"M",IF('positionnement modules'!T51="V","V",""))</f>
        <v/>
      </c>
      <c r="U51" s="51" t="str">
        <f>IF(OR('positionnement modules'!U51=1,'positionnement modules'!U51="1a",'positionnement modules'!U51="B"),"M",IF('positionnement modules'!U51="V","V",""))</f>
        <v/>
      </c>
      <c r="V51" s="51" t="str">
        <f>IF(OR('positionnement modules'!V51=1,'positionnement modules'!V51="1a",'positionnement modules'!V51="B"),"M",IF('positionnement modules'!V51="V","V",""))</f>
        <v/>
      </c>
      <c r="W51" s="51" t="str">
        <f>IF(OR('positionnement modules'!W51=1,'positionnement modules'!W51="1a",'positionnement modules'!W51="B"),"M",IF('positionnement modules'!W51="V","V",""))</f>
        <v/>
      </c>
      <c r="X51" s="51" t="str">
        <f>IF(OR('positionnement modules'!X51=1,'positionnement modules'!X51="1a",'positionnement modules'!X51="B"),"M",IF('positionnement modules'!X51="V","V",""))</f>
        <v/>
      </c>
      <c r="Y51" s="51" t="str">
        <f>IF(OR('positionnement modules'!Y51=1,'positionnement modules'!Y51="1a",'positionnement modules'!Y51="B"),"M",IF('positionnement modules'!Y51="V","V",""))</f>
        <v/>
      </c>
      <c r="Z51" s="51" t="str">
        <f>IF(OR('positionnement modules'!Z51=1,'positionnement modules'!Z51="1a",'positionnement modules'!Z51="B"),"M",IF('positionnement modules'!Z51="V","V",""))</f>
        <v/>
      </c>
      <c r="AA51" s="51" t="str">
        <f>IF(OR('positionnement modules'!AA51=1,'positionnement modules'!AA51="1a",'positionnement modules'!AA51="B"),"M",IF('positionnement modules'!AA51="V","V",""))</f>
        <v/>
      </c>
      <c r="AB51" s="51" t="str">
        <f>IF(OR('positionnement modules'!AB51=1,'positionnement modules'!AB51="1a",'positionnement modules'!AB51="B"),"M",IF('positionnement modules'!AB51="V","V",""))</f>
        <v/>
      </c>
      <c r="AC51" s="51" t="str">
        <f>IF(OR('positionnement modules'!AC51=1,'positionnement modules'!AC51="1a",'positionnement modules'!AC51="B"),"M",IF('positionnement modules'!AC51="V","V",""))</f>
        <v/>
      </c>
      <c r="AD51" s="51" t="str">
        <f>IF(OR('positionnement modules'!AD51=1,'positionnement modules'!AD51="1a",'positionnement modules'!AD51="B"),"M",IF('positionnement modules'!AD51="V","V",""))</f>
        <v/>
      </c>
      <c r="AE51" s="51" t="str">
        <f>IF(OR('positionnement modules'!AE51=1,'positionnement modules'!AE51="1a",'positionnement modules'!AE51="B"),"M",IF('positionnement modules'!AE51="V","V",""))</f>
        <v/>
      </c>
      <c r="AF51" s="51" t="str">
        <f>IF(OR('positionnement modules'!AF51=1,'positionnement modules'!AF51="1a",'positionnement modules'!AF51="B"),"M",IF('positionnement modules'!AF51="V","V",""))</f>
        <v/>
      </c>
      <c r="AG51" s="51" t="str">
        <f>IF(OR('positionnement modules'!AG51=1,'positionnement modules'!AG51="1a",'positionnement modules'!AG51="B"),"M",IF('positionnement modules'!AG51="V","V",""))</f>
        <v/>
      </c>
      <c r="AH51" s="51" t="str">
        <f>IF(OR('positionnement modules'!AH51=1,'positionnement modules'!AH51="1a",'positionnement modules'!AH51="B"),"M",IF('positionnement modules'!AH51="V","V",""))</f>
        <v/>
      </c>
      <c r="AI51" s="51" t="str">
        <f>IF(OR('positionnement modules'!AI51=1,'positionnement modules'!AI51="1a",'positionnement modules'!AI51="B"),"M",IF('positionnement modules'!AI51="V","V",""))</f>
        <v/>
      </c>
      <c r="AJ51" s="51" t="str">
        <f>IF(OR('positionnement modules'!AJ51=1,'positionnement modules'!AJ51="1a",'positionnement modules'!AJ51="B"),"M",IF('positionnement modules'!AJ51="V","V",""))</f>
        <v/>
      </c>
      <c r="AK51" s="51" t="str">
        <f>IF(OR('positionnement modules'!AK51=1,'positionnement modules'!AK51="1a",'positionnement modules'!AK51="B"),"M",IF('positionnement modules'!AK51="V","V",""))</f>
        <v/>
      </c>
      <c r="AL51" s="51" t="str">
        <f>IF(OR('positionnement modules'!AL51=1,'positionnement modules'!AL51="1a",'positionnement modules'!AL51="B"),"M",IF('positionnement modules'!AL51="V","V",""))</f>
        <v/>
      </c>
      <c r="AM51" s="51" t="str">
        <f>IF(OR('positionnement modules'!AM51=1,'positionnement modules'!AM51="1a",'positionnement modules'!AM51="B"),"M",IF('positionnement modules'!AM51="V","V",""))</f>
        <v/>
      </c>
      <c r="AN51" s="51" t="str">
        <f>IF(OR('positionnement modules'!AN51=1,'positionnement modules'!AN51="1a",'positionnement modules'!AN51="B"),"M",IF('positionnement modules'!AN51="V","V",""))</f>
        <v/>
      </c>
      <c r="AO51" s="51" t="str">
        <f>IF(OR('positionnement modules'!AO51=1,'positionnement modules'!AO51="1a",'positionnement modules'!AO51="B"),"M",IF('positionnement modules'!AO51="V","V",""))</f>
        <v/>
      </c>
      <c r="AP51" s="51" t="str">
        <f>IF(OR('positionnement modules'!AP51=1,'positionnement modules'!AP51="1a",'positionnement modules'!AP51="B"),"M",IF('positionnement modules'!AP51="V","V",""))</f>
        <v/>
      </c>
      <c r="AQ51" s="51" t="str">
        <f>IF(OR('positionnement modules'!AQ51=1,'positionnement modules'!AQ51="1a",'positionnement modules'!AQ51="B"),"M",IF('positionnement modules'!AQ51="V","V",""))</f>
        <v/>
      </c>
      <c r="AR51" s="51" t="str">
        <f>IF(OR('positionnement modules'!AR51=1,'positionnement modules'!AR51="1a",'positionnement modules'!AR51="B"),"M",IF('positionnement modules'!AR51="V","V",""))</f>
        <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3">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25">
      <c r="B53" s="210">
        <f>COUNTIF(structure!C53:DD53,"&gt;0")</f>
        <v>0</v>
      </c>
      <c r="C53" s="209">
        <f>COUNTIF(structure!C31:C51,"M")</f>
        <v>0</v>
      </c>
      <c r="D53" s="209">
        <f>COUNTIF(structure!D31:D51,"M")</f>
        <v>0</v>
      </c>
      <c r="E53" s="209">
        <f>COUNTIF(structure!E31:E51,"M")</f>
        <v>0</v>
      </c>
      <c r="F53" s="209">
        <f>COUNTIF(structure!F31:F51,"M")</f>
        <v>0</v>
      </c>
      <c r="G53" s="209">
        <f>COUNTIF(structure!G31:G51,"M")</f>
        <v>0</v>
      </c>
      <c r="H53" s="209">
        <f>COUNTIF(structure!H31:H51,"M")</f>
        <v>0</v>
      </c>
      <c r="I53" s="209">
        <f>COUNTIF(structure!I31:I51,"M")</f>
        <v>0</v>
      </c>
      <c r="J53" s="209">
        <f>COUNTIF(structure!J31:J51,"M")</f>
        <v>0</v>
      </c>
      <c r="K53" s="209">
        <f>COUNTIF(structure!K31:K51,"M")</f>
        <v>0</v>
      </c>
      <c r="L53" s="209">
        <f>COUNTIF(structure!L31:L51,"M")</f>
        <v>0</v>
      </c>
      <c r="M53" s="209">
        <f>COUNTIF(structure!M31:M51,"M")</f>
        <v>0</v>
      </c>
      <c r="N53" s="209">
        <f>COUNTIF(structure!N31:N51,"M")</f>
        <v>0</v>
      </c>
      <c r="O53" s="209">
        <f>COUNTIF(structure!O31:O51,"M")</f>
        <v>0</v>
      </c>
      <c r="P53" s="209">
        <f>COUNTIF(structure!P31:P51,"M")</f>
        <v>0</v>
      </c>
      <c r="Q53" s="209">
        <f>COUNTIF(structure!Q31:Q51,"M")</f>
        <v>0</v>
      </c>
      <c r="R53" s="209">
        <f>COUNTIF(structure!R31:R51,"M")</f>
        <v>0</v>
      </c>
      <c r="S53" s="209">
        <f>COUNTIF(structure!S31:S51,"M")</f>
        <v>0</v>
      </c>
      <c r="T53" s="209">
        <f>COUNTIF(structure!T31:T51,"M")</f>
        <v>0</v>
      </c>
      <c r="U53" s="209">
        <f>COUNTIF(structure!U31:U51,"M")</f>
        <v>0</v>
      </c>
      <c r="V53" s="209">
        <f>COUNTIF(structure!V31:V51,"M")</f>
        <v>0</v>
      </c>
      <c r="W53" s="209">
        <f>COUNTIF(structure!W31:W51,"M")</f>
        <v>0</v>
      </c>
      <c r="X53" s="209">
        <f>COUNTIF(structure!X31:X51,"M")</f>
        <v>0</v>
      </c>
      <c r="Y53" s="209">
        <f>COUNTIF(structure!Y31:Y51,"M")</f>
        <v>0</v>
      </c>
      <c r="Z53" s="209">
        <f>COUNTIF(structure!Z31:Z51,"M")</f>
        <v>0</v>
      </c>
      <c r="AA53" s="209">
        <f>COUNTIF(structure!AA31:AA51,"M")</f>
        <v>0</v>
      </c>
      <c r="AB53" s="209">
        <f>COUNTIF(structure!AB31:AB51,"M")</f>
        <v>0</v>
      </c>
      <c r="AC53" s="209">
        <f>COUNTIF(structure!AC31:AC51,"M")</f>
        <v>0</v>
      </c>
      <c r="AD53" s="209">
        <f>COUNTIF(structure!AD31:AD51,"M")</f>
        <v>0</v>
      </c>
      <c r="AE53" s="209">
        <f>COUNTIF(structure!AE31:AE51,"M")</f>
        <v>0</v>
      </c>
      <c r="AF53" s="209">
        <f>COUNTIF(structure!AF31:AF51,"M")</f>
        <v>0</v>
      </c>
      <c r="AG53" s="209">
        <f>COUNTIF(structure!AG31:AG51,"M")</f>
        <v>0</v>
      </c>
      <c r="AH53" s="209">
        <f>COUNTIF(structure!AH31:AH51,"M")</f>
        <v>0</v>
      </c>
      <c r="AI53" s="209">
        <f>COUNTIF(structure!AI31:AI51,"M")</f>
        <v>0</v>
      </c>
      <c r="AJ53" s="209">
        <f>COUNTIF(structure!AJ31:AJ51,"M")</f>
        <v>0</v>
      </c>
      <c r="AK53" s="209">
        <f>COUNTIF(structure!AK31:AK51,"M")</f>
        <v>0</v>
      </c>
      <c r="AL53" s="209">
        <f>COUNTIF(structure!AL31:AL51,"M")</f>
        <v>0</v>
      </c>
      <c r="AM53" s="209">
        <f>COUNTIF(structure!AM31:AM51,"M")</f>
        <v>0</v>
      </c>
      <c r="AN53" s="209">
        <f>COUNTIF(structure!AN31:AN51,"M")</f>
        <v>0</v>
      </c>
      <c r="AO53" s="209">
        <f>COUNTIF(structure!AO31:AO51,"M")</f>
        <v>0</v>
      </c>
      <c r="AP53" s="209">
        <f>COUNTIF(structure!AP31:AP51,"M")</f>
        <v>0</v>
      </c>
      <c r="AQ53" s="209">
        <f>COUNTIF(structure!AQ31:AQ51,"M")</f>
        <v>0</v>
      </c>
      <c r="AR53" s="209">
        <f>COUNTIF(structure!AR31:AR51,"M")</f>
        <v>0</v>
      </c>
      <c r="AS53" s="209">
        <f>COUNTIF(structure!AS31:AS51,"M")</f>
        <v>0</v>
      </c>
      <c r="AT53" s="209">
        <f>COUNTIF(structure!AT31:AT51,"M")</f>
        <v>0</v>
      </c>
      <c r="AU53" s="209">
        <f>COUNTIF(structure!AU31:AU51,"M")</f>
        <v>0</v>
      </c>
      <c r="AV53" s="209">
        <f>COUNTIF(structure!AV31:AV51,"M")</f>
        <v>0</v>
      </c>
      <c r="AW53" s="209">
        <f>COUNTIF(structure!AW31:AW51,"M")</f>
        <v>0</v>
      </c>
      <c r="AX53" s="209">
        <f>COUNTIF(structure!AX31:AX51,"M")</f>
        <v>0</v>
      </c>
      <c r="AY53" s="209">
        <f>COUNTIF(structure!AY31:AY51,"M")</f>
        <v>0</v>
      </c>
      <c r="AZ53" s="209">
        <f>COUNTIF(structure!AZ31:AZ51,"M")</f>
        <v>0</v>
      </c>
      <c r="BA53" s="209">
        <f>COUNTIF(structure!BA31:BA51,"M")</f>
        <v>0</v>
      </c>
      <c r="BB53" s="209">
        <f>COUNTIF(structure!BB31:BB51,"M")</f>
        <v>0</v>
      </c>
      <c r="BC53" s="209">
        <f>COUNTIF(structure!BC31:BC51,"M")</f>
        <v>0</v>
      </c>
      <c r="BD53" s="209">
        <f>COUNTIF(structure!BD31:BD51,"M")</f>
        <v>0</v>
      </c>
      <c r="BE53" s="209">
        <f>COUNTIF(structure!BE31:BE51,"M")</f>
        <v>0</v>
      </c>
      <c r="BF53" s="209">
        <f>COUNTIF(structure!BF31:BF51,"M")</f>
        <v>0</v>
      </c>
      <c r="BG53" s="209">
        <f>COUNTIF(structure!BG31:BG51,"M")</f>
        <v>0</v>
      </c>
      <c r="BH53" s="209">
        <f>COUNTIF(structure!BH31:BH51,"M")</f>
        <v>0</v>
      </c>
      <c r="BI53" s="209">
        <f>COUNTIF(structure!BI31:BI51,"M")</f>
        <v>0</v>
      </c>
      <c r="BJ53" s="209">
        <f>COUNTIF(structure!BJ31:BJ51,"M")</f>
        <v>0</v>
      </c>
      <c r="BK53" s="209">
        <f>COUNTIF(structure!BK31:BK51,"M")</f>
        <v>0</v>
      </c>
      <c r="BL53" s="209">
        <f>COUNTIF(structure!BL31:BL51,"M")</f>
        <v>0</v>
      </c>
      <c r="BM53" s="209">
        <f>COUNTIF(structure!BM31:BM51,"M")</f>
        <v>0</v>
      </c>
      <c r="BN53" s="209">
        <f>COUNTIF(structure!BN31:BN51,"M")</f>
        <v>0</v>
      </c>
      <c r="BO53" s="209">
        <f>COUNTIF(structure!BO31:BO51,"M")</f>
        <v>0</v>
      </c>
      <c r="BP53" s="209">
        <f>COUNTIF(structure!BP31:BP51,"M")</f>
        <v>0</v>
      </c>
      <c r="BQ53" s="209">
        <f>COUNTIF(structure!BQ31:BQ51,"M")</f>
        <v>0</v>
      </c>
      <c r="BR53" s="209">
        <f>COUNTIF(structure!BR31:BR51,"M")</f>
        <v>0</v>
      </c>
      <c r="BS53" s="209">
        <f>COUNTIF(structure!BS31:BS51,"M")</f>
        <v>0</v>
      </c>
      <c r="BT53" s="209">
        <f>COUNTIF(structure!BT31:BT51,"M")</f>
        <v>0</v>
      </c>
      <c r="BU53" s="209">
        <f>COUNTIF(structure!BU31:BU51,"M")</f>
        <v>0</v>
      </c>
      <c r="BV53" s="209">
        <f>COUNTIF(structure!BV31:BV51,"M")</f>
        <v>0</v>
      </c>
      <c r="BW53" s="209">
        <f>COUNTIF(structure!BW31:BW51,"M")</f>
        <v>0</v>
      </c>
      <c r="BX53" s="209">
        <f>COUNTIF(structure!BX31:BX51,"M")</f>
        <v>0</v>
      </c>
      <c r="BY53" s="209">
        <f>COUNTIF(structure!BY31:BY51,"M")</f>
        <v>0</v>
      </c>
      <c r="BZ53" s="209">
        <f>COUNTIF(structure!BZ31:BZ51,"M")</f>
        <v>0</v>
      </c>
      <c r="CA53" s="209">
        <f>COUNTIF(structure!CA31:CA51,"M")</f>
        <v>0</v>
      </c>
      <c r="CB53" s="209">
        <f>COUNTIF(structure!CB31:CB51,"M")</f>
        <v>0</v>
      </c>
      <c r="CC53" s="209">
        <f>COUNTIF(structure!CC31:CC51,"M")</f>
        <v>0</v>
      </c>
      <c r="CD53" s="209">
        <f>COUNTIF(structure!CD31:CD51,"M")</f>
        <v>0</v>
      </c>
      <c r="CE53" s="209">
        <f>COUNTIF(structure!CE31:CE51,"M")</f>
        <v>0</v>
      </c>
      <c r="CF53" s="209">
        <f>COUNTIF(structure!CF31:CF51,"M")</f>
        <v>0</v>
      </c>
      <c r="CG53" s="209">
        <f>COUNTIF(structure!CG31:CG51,"M")</f>
        <v>0</v>
      </c>
      <c r="CH53" s="209">
        <f>COUNTIF(structure!CH31:CH51,"M")</f>
        <v>0</v>
      </c>
      <c r="CI53" s="209">
        <f>COUNTIF(structure!CI31:CI51,"M")</f>
        <v>0</v>
      </c>
      <c r="CJ53" s="209">
        <f>COUNTIF(structure!CJ31:CJ51,"M")</f>
        <v>0</v>
      </c>
      <c r="CK53" s="209">
        <f>COUNTIF(structure!CK31:CK51,"M")</f>
        <v>0</v>
      </c>
      <c r="CL53" s="209">
        <f>COUNTIF(structure!CL31:CL51,"M")</f>
        <v>0</v>
      </c>
      <c r="CM53" s="209">
        <f>COUNTIF(structure!CM31:CM51,"M")</f>
        <v>0</v>
      </c>
      <c r="CN53" s="209">
        <f>COUNTIF(structure!CN31:CN51,"M")</f>
        <v>0</v>
      </c>
      <c r="CO53" s="209">
        <f>COUNTIF(structure!CO31:CO51,"M")</f>
        <v>0</v>
      </c>
      <c r="CP53" s="209">
        <f>COUNTIF(structure!CP31:CP51,"M")</f>
        <v>0</v>
      </c>
      <c r="CQ53" s="209">
        <f>COUNTIF(structure!CQ31:CQ51,"M")</f>
        <v>0</v>
      </c>
      <c r="CR53" s="209">
        <f>COUNTIF(structure!CR31:CR51,"M")</f>
        <v>0</v>
      </c>
      <c r="CS53" s="209">
        <f>COUNTIF(structure!CS31:CS51,"M")</f>
        <v>0</v>
      </c>
      <c r="CT53" s="209">
        <f>COUNTIF(structure!CT31:CT51,"M")</f>
        <v>0</v>
      </c>
      <c r="CU53" s="209">
        <f>COUNTIF(structure!CU31:CU51,"M")</f>
        <v>0</v>
      </c>
      <c r="CV53" s="209">
        <f>COUNTIF(structure!CV31:CV51,"M")</f>
        <v>0</v>
      </c>
      <c r="CW53" s="209">
        <f>COUNTIF(structure!CW31:CW51,"M")</f>
        <v>0</v>
      </c>
      <c r="CX53" s="209">
        <f>COUNTIF(structure!CX31:CX51,"M")</f>
        <v>0</v>
      </c>
      <c r="CY53" s="209">
        <f>COUNTIF(structure!CY31:CY51,"M")</f>
        <v>0</v>
      </c>
      <c r="CZ53" s="209">
        <f>COUNTIF(structure!CZ31:CZ51,"M")</f>
        <v>0</v>
      </c>
      <c r="DA53" s="209">
        <f>COUNTIF(structure!DA31:DA51,"M")</f>
        <v>0</v>
      </c>
      <c r="DB53" s="209">
        <f>COUNTIF(structure!DB31:DB51,"M")</f>
        <v>0</v>
      </c>
      <c r="DC53" s="209">
        <f>COUNTIF(structure!DC31:DC51,"M")</f>
        <v>0</v>
      </c>
      <c r="DD53" s="209">
        <f>COUNTIF(structure!DD31:DD51,"M")</f>
        <v>0</v>
      </c>
    </row>
  </sheetData>
  <sheetProtection sheet="1" objects="1" scenarios="1"/>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DG30:EL52 B30:DE52">
    <cfRule type="containsText" dxfId="368" priority="57" operator="containsText" text="M">
      <formula>NOT(ISERROR(SEARCH("M",B4)))</formula>
    </cfRule>
  </conditionalFormatting>
  <conditionalFormatting sqref="S4:AH11 AJ4:AY11 BA4:BP11 B17:Q24 S17:AH24 AJ17:AY24 BA17:BP24 B4:Q11 B30:DE52">
    <cfRule type="containsText" dxfId="367"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C719-EA6A-4C86-AC5D-3E588CCFC434}">
  <dimension ref="A1:EM54"/>
  <sheetViews>
    <sheetView showZeros="0" zoomScale="70" zoomScaleNormal="70" workbookViewId="0">
      <selection activeCell="BY20" sqref="BY20"/>
    </sheetView>
  </sheetViews>
  <sheetFormatPr baseColWidth="10" defaultColWidth="9.140625" defaultRowHeight="15" customHeight="1" x14ac:dyDescent="0.25"/>
  <cols>
    <col min="1" max="109" width="3.140625" customWidth="1"/>
  </cols>
  <sheetData>
    <row r="1" spans="1:68" ht="21" customHeight="1" x14ac:dyDescent="0.25">
      <c r="B1" t="s">
        <v>245</v>
      </c>
    </row>
    <row r="2" spans="1:68" ht="21" customHeight="1" x14ac:dyDescent="0.25">
      <c r="A2" s="10"/>
      <c r="B2" s="353" t="s">
        <v>10</v>
      </c>
      <c r="C2" s="353"/>
      <c r="D2" s="353"/>
      <c r="E2" s="353"/>
      <c r="F2" s="353"/>
      <c r="G2" s="353"/>
      <c r="H2" s="353"/>
      <c r="I2" s="353"/>
      <c r="J2" s="353"/>
      <c r="K2" s="353"/>
      <c r="L2" s="353"/>
      <c r="M2" s="353"/>
      <c r="N2" s="353"/>
      <c r="O2" s="353"/>
      <c r="P2" s="353"/>
      <c r="Q2" s="353"/>
      <c r="R2" s="9"/>
      <c r="S2" s="353" t="s">
        <v>11</v>
      </c>
      <c r="T2" s="353"/>
      <c r="U2" s="353"/>
      <c r="V2" s="353"/>
      <c r="W2" s="353"/>
      <c r="X2" s="353"/>
      <c r="Y2" s="353"/>
      <c r="Z2" s="353"/>
      <c r="AA2" s="353"/>
      <c r="AB2" s="353"/>
      <c r="AC2" s="353"/>
      <c r="AD2" s="353"/>
      <c r="AE2" s="353"/>
      <c r="AF2" s="353"/>
      <c r="AG2" s="353"/>
      <c r="AH2" s="353"/>
      <c r="AI2" s="211"/>
      <c r="AJ2" s="353" t="s">
        <v>12</v>
      </c>
      <c r="AK2" s="353"/>
      <c r="AL2" s="353"/>
      <c r="AM2" s="353"/>
      <c r="AN2" s="353"/>
      <c r="AO2" s="353"/>
      <c r="AP2" s="353"/>
      <c r="AQ2" s="353"/>
      <c r="AR2" s="353"/>
      <c r="AS2" s="353"/>
      <c r="AT2" s="353"/>
      <c r="AU2" s="353"/>
      <c r="AV2" s="353"/>
      <c r="AW2" s="353"/>
      <c r="AX2" s="353"/>
      <c r="AY2" s="353"/>
      <c r="AZ2" s="211"/>
      <c r="BA2" s="353" t="s">
        <v>13</v>
      </c>
      <c r="BB2" s="353"/>
      <c r="BC2" s="353"/>
      <c r="BD2" s="353"/>
      <c r="BE2" s="353"/>
      <c r="BF2" s="353"/>
      <c r="BG2" s="353"/>
      <c r="BH2" s="353"/>
      <c r="BI2" s="353"/>
      <c r="BJ2" s="353"/>
      <c r="BK2" s="353"/>
      <c r="BL2" s="353"/>
      <c r="BM2" s="353"/>
      <c r="BN2" s="353"/>
      <c r="BO2" s="353"/>
      <c r="BP2" s="353"/>
    </row>
    <row r="3" spans="1:68" ht="21" customHeight="1" thickBot="1" x14ac:dyDescent="0.3">
      <c r="A3" s="10"/>
      <c r="B3" s="211"/>
      <c r="C3" s="211"/>
      <c r="D3" s="211"/>
      <c r="E3" s="211"/>
      <c r="F3" s="211"/>
      <c r="G3" s="211"/>
      <c r="H3" s="211"/>
      <c r="I3" s="211"/>
      <c r="J3" s="211"/>
      <c r="K3" s="211"/>
      <c r="L3" s="211"/>
      <c r="M3" s="211"/>
      <c r="N3" s="211"/>
      <c r="O3" s="211"/>
      <c r="P3" s="211"/>
      <c r="Q3" s="211"/>
      <c r="R3" s="9"/>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row>
    <row r="4" spans="1:68" ht="21" customHeight="1" thickBot="1" x14ac:dyDescent="0.3">
      <c r="A4" s="10"/>
      <c r="B4" s="1">
        <f>IF('Qte module'!B4=1,1,IF('Qte module'!B5=1,"A",0))</f>
        <v>0</v>
      </c>
      <c r="C4" s="2">
        <f>IF('Qte module'!C4=1,1,IF('Qte module'!C5=1,"A",0))</f>
        <v>0</v>
      </c>
      <c r="D4" s="2">
        <f>IF('Qte module'!D4=1,1,IF('Qte module'!D5=1,"A",0))</f>
        <v>0</v>
      </c>
      <c r="E4" s="2">
        <f>IF('Qte module'!E4=1,1,IF('Qte module'!E5=1,"A",0))</f>
        <v>0</v>
      </c>
      <c r="F4" s="2">
        <f>IF('Qte module'!F4=1,1,IF('Qte module'!F5=1,"A",0))</f>
        <v>0</v>
      </c>
      <c r="G4" s="2">
        <f>IF('Qte module'!G4=1,1,IF('Qte module'!G5=1,"A",0))</f>
        <v>0</v>
      </c>
      <c r="H4" s="2">
        <f>IF('Qte module'!H4=1,1,IF('Qte module'!H5=1,"A",0))</f>
        <v>0</v>
      </c>
      <c r="I4" s="2">
        <f>IF('Qte module'!I4=1,1,IF('Qte module'!I5=1,"A",0))</f>
        <v>0</v>
      </c>
      <c r="J4" s="2">
        <f>IF('Qte module'!J4=1,1,IF('Qte module'!J5=1,"A",0))</f>
        <v>0</v>
      </c>
      <c r="K4" s="2">
        <f>IF('Qte module'!K4=1,1,IF('Qte module'!K5=1,"A",0))</f>
        <v>0</v>
      </c>
      <c r="L4" s="2">
        <f>IF('Qte module'!L4=1,1,IF('Qte module'!L5=1,"A",0))</f>
        <v>0</v>
      </c>
      <c r="M4" s="2">
        <f>IF('Qte module'!M4=1,1,IF('Qte module'!M5=1,"A",0))</f>
        <v>0</v>
      </c>
      <c r="N4" s="2">
        <f>IF('Qte module'!N4=1,1,IF('Qte module'!N5=1,"A",0))</f>
        <v>0</v>
      </c>
      <c r="O4" s="2">
        <f>IF('Qte module'!O4=1,1,IF('Qte module'!O5=1,"A",0))</f>
        <v>0</v>
      </c>
      <c r="P4" s="2">
        <f>IF('Qte module'!P4=1,1,IF('Qte module'!P5=1,"A",0))</f>
        <v>0</v>
      </c>
      <c r="Q4" s="3">
        <f>IF('Qte module'!Q4=1,1,IF('Qte module'!Q5=1,"A",0))</f>
        <v>0</v>
      </c>
      <c r="R4" s="9"/>
      <c r="S4" s="1">
        <f>IF('Qte module'!S4=1,1,IF('Qte module'!S5=1,"A",0))</f>
        <v>0</v>
      </c>
      <c r="T4" s="2">
        <f>IF('Qte module'!T4=1,1,IF('Qte module'!T5=1,"A",0))</f>
        <v>0</v>
      </c>
      <c r="U4" s="2">
        <f>IF('Qte module'!U4=1,1,IF('Qte module'!U5=1,"A",0))</f>
        <v>0</v>
      </c>
      <c r="V4" s="2">
        <f>IF('Qte module'!V4=1,1,IF('Qte module'!V5=1,"A",0))</f>
        <v>0</v>
      </c>
      <c r="W4" s="2">
        <f>IF('Qte module'!W4=1,1,IF('Qte module'!W5=1,"A",0))</f>
        <v>0</v>
      </c>
      <c r="X4" s="2">
        <f>IF('Qte module'!X4=1,1,IF('Qte module'!X5=1,"A",0))</f>
        <v>0</v>
      </c>
      <c r="Y4" s="2">
        <f>IF('Qte module'!Y4=1,1,IF('Qte module'!Y5=1,"A",0))</f>
        <v>0</v>
      </c>
      <c r="Z4" s="2">
        <f>IF('Qte module'!Z4=1,1,IF('Qte module'!Z5=1,"A",0))</f>
        <v>0</v>
      </c>
      <c r="AA4" s="2">
        <f>IF('Qte module'!AA4=1,1,IF('Qte module'!AA5=1,"A",0))</f>
        <v>0</v>
      </c>
      <c r="AB4" s="2">
        <f>IF('Qte module'!AB4=1,1,IF('Qte module'!AB5=1,"A",0))</f>
        <v>0</v>
      </c>
      <c r="AC4" s="2">
        <f>IF('Qte module'!AC4=1,1,IF('Qte module'!AC5=1,"A",0))</f>
        <v>0</v>
      </c>
      <c r="AD4" s="2">
        <f>IF('Qte module'!AD4=1,1,IF('Qte module'!AD5=1,"A",0))</f>
        <v>0</v>
      </c>
      <c r="AE4" s="2">
        <f>IF('Qte module'!AE4=1,1,IF('Qte module'!AE5=1,"A",0))</f>
        <v>0</v>
      </c>
      <c r="AF4" s="2">
        <f>IF('Qte module'!AF4=1,1,IF('Qte module'!AF5=1,"A",0))</f>
        <v>0</v>
      </c>
      <c r="AG4" s="2">
        <f>IF('Qte module'!AG4=1,1,IF('Qte module'!AG5=1,"A",0))</f>
        <v>0</v>
      </c>
      <c r="AH4" s="3">
        <f>IF('Qte module'!AH4=1,1,IF('Qte module'!AH5=1,"A",0))</f>
        <v>0</v>
      </c>
      <c r="AI4" s="9"/>
      <c r="AJ4" s="1">
        <f>IF('Qte module'!AJ4=1,1,IF('Qte module'!AJ5=1,"A",0))</f>
        <v>0</v>
      </c>
      <c r="AK4" s="2">
        <f>IF('Qte module'!AK4=1,1,IF('Qte module'!AK5=1,"A",0))</f>
        <v>0</v>
      </c>
      <c r="AL4" s="2">
        <f>IF('Qte module'!AL4=1,1,IF('Qte module'!AL5=1,"A",0))</f>
        <v>0</v>
      </c>
      <c r="AM4" s="2">
        <f>IF('Qte module'!AM4=1,1,IF('Qte module'!AM5=1,"A",0))</f>
        <v>0</v>
      </c>
      <c r="AN4" s="2">
        <f>IF('Qte module'!AN4=1,1,IF('Qte module'!AN5=1,"A",0))</f>
        <v>0</v>
      </c>
      <c r="AO4" s="2">
        <f>IF('Qte module'!AO4=1,1,IF('Qte module'!AO5=1,"A",0))</f>
        <v>0</v>
      </c>
      <c r="AP4" s="2">
        <f>IF('Qte module'!AP4=1,1,IF('Qte module'!AP5=1,"A",0))</f>
        <v>0</v>
      </c>
      <c r="AQ4" s="2">
        <f>IF('Qte module'!AQ4=1,1,IF('Qte module'!AQ5=1,"A",0))</f>
        <v>0</v>
      </c>
      <c r="AR4" s="2">
        <f>IF('Qte module'!AR4=1,1,IF('Qte module'!AR5=1,"A",0))</f>
        <v>0</v>
      </c>
      <c r="AS4" s="2">
        <f>IF('Qte module'!AS4=1,1,IF('Qte module'!AS5=1,"A",0))</f>
        <v>0</v>
      </c>
      <c r="AT4" s="2">
        <f>IF('Qte module'!AT4=1,1,IF('Qte module'!AT5=1,"A",0))</f>
        <v>0</v>
      </c>
      <c r="AU4" s="2">
        <f>IF('Qte module'!AU4=1,1,IF('Qte module'!AU5=1,"A",0))</f>
        <v>0</v>
      </c>
      <c r="AV4" s="2">
        <f>IF('Qte module'!AV4=1,1,IF('Qte module'!AV5=1,"A",0))</f>
        <v>0</v>
      </c>
      <c r="AW4" s="2">
        <f>IF('Qte module'!AW4=1,1,IF('Qte module'!AW5=1,"A",0))</f>
        <v>0</v>
      </c>
      <c r="AX4" s="2">
        <f>IF('Qte module'!AX4=1,1,IF('Qte module'!AX5=1,"A",0))</f>
        <v>0</v>
      </c>
      <c r="AY4" s="3">
        <f>IF('Qte module'!AY4=1,1,IF('Qte module'!AY5=1,"A",0))</f>
        <v>0</v>
      </c>
      <c r="AZ4" s="9"/>
      <c r="BA4" s="1">
        <f>IF('Qte module'!BA4=1,1,IF('Qte module'!BA5=1,"A",0))</f>
        <v>0</v>
      </c>
      <c r="BB4" s="2">
        <f>IF('Qte module'!BB4=1,1,IF('Qte module'!BB5=1,"A",0))</f>
        <v>0</v>
      </c>
      <c r="BC4" s="2">
        <f>IF('Qte module'!BC4=1,1,IF('Qte module'!BC5=1,"A",0))</f>
        <v>0</v>
      </c>
      <c r="BD4" s="2">
        <f>IF('Qte module'!BD4=1,1,IF('Qte module'!BD5=1,"A",0))</f>
        <v>0</v>
      </c>
      <c r="BE4" s="2">
        <f>IF('Qte module'!BE4=1,1,IF('Qte module'!BE5=1,"A",0))</f>
        <v>0</v>
      </c>
      <c r="BF4" s="2">
        <f>IF('Qte module'!BF4=1,1,IF('Qte module'!BF5=1,"A",0))</f>
        <v>0</v>
      </c>
      <c r="BG4" s="2">
        <f>IF('Qte module'!BG4=1,1,IF('Qte module'!BG5=1,"A",0))</f>
        <v>0</v>
      </c>
      <c r="BH4" s="2">
        <f>IF('Qte module'!BH4=1,1,IF('Qte module'!BH5=1,"A",0))</f>
        <v>0</v>
      </c>
      <c r="BI4" s="2">
        <f>IF('Qte module'!BI4=1,1,IF('Qte module'!BI5=1,"A",0))</f>
        <v>0</v>
      </c>
      <c r="BJ4" s="2">
        <f>IF('Qte module'!BJ4=1,1,IF('Qte module'!BJ5=1,"A",0))</f>
        <v>0</v>
      </c>
      <c r="BK4" s="2">
        <f>IF('Qte module'!BK4=1,1,IF('Qte module'!BK5=1,"A",0))</f>
        <v>0</v>
      </c>
      <c r="BL4" s="2">
        <f>IF('Qte module'!BL4=1,1,IF('Qte module'!BL5=1,"A",0))</f>
        <v>0</v>
      </c>
      <c r="BM4" s="2">
        <f>IF('Qte module'!BM4=1,1,IF('Qte module'!BM5=1,"A",0))</f>
        <v>0</v>
      </c>
      <c r="BN4" s="2">
        <f>IF('Qte module'!BN4=1,1,IF('Qte module'!BN5=1,"A",0))</f>
        <v>0</v>
      </c>
      <c r="BO4" s="2">
        <f>IF('Qte module'!BO4=1,1,IF('Qte module'!BO5=1,"A",0))</f>
        <v>0</v>
      </c>
      <c r="BP4" s="3">
        <f>IF('Qte module'!BP4=1,1,IF('Qte module'!BP5=1,"A",0))</f>
        <v>0</v>
      </c>
    </row>
    <row r="5" spans="1:68" ht="21" customHeight="1" x14ac:dyDescent="0.25">
      <c r="A5" s="10"/>
      <c r="B5" s="4">
        <f>IF('Qte module'!B5=1,1,IF('Qte module'!B6=1,"A",0))</f>
        <v>0</v>
      </c>
      <c r="C5" s="47">
        <f>IF('Qte module'!C5=1,1,IF('Qte module'!C6=1,"A",0))</f>
        <v>0</v>
      </c>
      <c r="D5" s="48">
        <f>IF('Qte module'!D5=1,1,IF('Qte module'!D6=1,"A",0))</f>
        <v>0</v>
      </c>
      <c r="E5" s="48">
        <f>IF('Qte module'!E5=1,1,IF('Qte module'!E6=1,"A",0))</f>
        <v>0</v>
      </c>
      <c r="F5" s="48">
        <f>IF('Qte module'!F5=1,1,IF('Qte module'!F6=1,"A",0))</f>
        <v>0</v>
      </c>
      <c r="G5" s="48">
        <f>IF('Qte module'!G5=1,1,IF('Qte module'!G6=1,"A",0))</f>
        <v>0</v>
      </c>
      <c r="H5" s="48">
        <f>IF('Qte module'!H5=1,1,IF('Qte module'!H6=1,"A",0))</f>
        <v>0</v>
      </c>
      <c r="I5" s="48">
        <f>IF('Qte module'!I5=1,1,IF('Qte module'!I6=1,"A",0))</f>
        <v>0</v>
      </c>
      <c r="J5" s="48">
        <f>IF('Qte module'!J5=1,1,IF('Qte module'!J6=1,"A",0))</f>
        <v>0</v>
      </c>
      <c r="K5" s="48">
        <f>IF('Qte module'!K5=1,1,IF('Qte module'!K6=1,"A",0))</f>
        <v>0</v>
      </c>
      <c r="L5" s="48">
        <f>IF('Qte module'!L5=1,1,IF('Qte module'!L6=1,"A",0))</f>
        <v>0</v>
      </c>
      <c r="M5" s="48">
        <f>IF('Qte module'!M5=1,1,IF('Qte module'!M6=1,"A",0))</f>
        <v>0</v>
      </c>
      <c r="N5" s="48">
        <f>IF('Qte module'!N5=1,1,IF('Qte module'!N6=1,"A",0))</f>
        <v>0</v>
      </c>
      <c r="O5" s="48">
        <f>IF('Qte module'!O5=1,1,IF('Qte module'!O6=1,"A",0))</f>
        <v>0</v>
      </c>
      <c r="P5" s="49">
        <f>IF('Qte module'!P5=1,1,IF('Qte module'!P6=1,"A",0))</f>
        <v>0</v>
      </c>
      <c r="Q5" s="5">
        <f>IF('Qte module'!Q5=1,1,IF('Qte module'!Q6=1,"A",0))</f>
        <v>0</v>
      </c>
      <c r="R5" s="9"/>
      <c r="S5" s="4">
        <f>IF('Qte module'!S5=1,1,IF('Qte module'!S6=1,"A",0))</f>
        <v>0</v>
      </c>
      <c r="T5" s="47">
        <f>IF('Qte module'!T5=1,1,IF('Qte module'!T6=1,"A",0))</f>
        <v>0</v>
      </c>
      <c r="U5" s="48">
        <f>IF('Qte module'!U5=1,1,IF('Qte module'!U6=1,"A",0))</f>
        <v>0</v>
      </c>
      <c r="V5" s="48">
        <f>IF('Qte module'!V5=1,1,IF('Qte module'!V6=1,"A",0))</f>
        <v>0</v>
      </c>
      <c r="W5" s="48">
        <f>IF('Qte module'!W5=1,1,IF('Qte module'!W6=1,"A",0))</f>
        <v>0</v>
      </c>
      <c r="X5" s="48">
        <f>IF('Qte module'!X5=1,1,IF('Qte module'!X6=1,"A",0))</f>
        <v>0</v>
      </c>
      <c r="Y5" s="48">
        <f>IF('Qte module'!Y5=1,1,IF('Qte module'!Y6=1,"A",0))</f>
        <v>0</v>
      </c>
      <c r="Z5" s="48">
        <f>IF('Qte module'!Z5=1,1,IF('Qte module'!Z6=1,"A",0))</f>
        <v>0</v>
      </c>
      <c r="AA5" s="48">
        <f>IF('Qte module'!AA5=1,1,IF('Qte module'!AA6=1,"A",0))</f>
        <v>0</v>
      </c>
      <c r="AB5" s="48">
        <f>IF('Qte module'!AB5=1,1,IF('Qte module'!AB6=1,"A",0))</f>
        <v>0</v>
      </c>
      <c r="AC5" s="48">
        <f>IF('Qte module'!AC5=1,1,IF('Qte module'!AC6=1,"A",0))</f>
        <v>0</v>
      </c>
      <c r="AD5" s="48">
        <f>IF('Qte module'!AD5=1,1,IF('Qte module'!AD6=1,"A",0))</f>
        <v>0</v>
      </c>
      <c r="AE5" s="48">
        <f>IF('Qte module'!AE5=1,1,IF('Qte module'!AE6=1,"A",0))</f>
        <v>0</v>
      </c>
      <c r="AF5" s="48">
        <f>IF('Qte module'!AF5=1,1,IF('Qte module'!AF6=1,"A",0))</f>
        <v>0</v>
      </c>
      <c r="AG5" s="49">
        <f>IF('Qte module'!AG5=1,1,IF('Qte module'!AG6=1,"A",0))</f>
        <v>0</v>
      </c>
      <c r="AH5" s="5">
        <f>IF('Qte module'!AH5=1,1,IF('Qte module'!AH6=1,"A",0))</f>
        <v>0</v>
      </c>
      <c r="AI5" s="9"/>
      <c r="AJ5" s="4">
        <f>IF('Qte module'!AJ5=1,1,IF('Qte module'!AJ6=1,"A",0))</f>
        <v>0</v>
      </c>
      <c r="AK5" s="47">
        <f>IF('Qte module'!AK5=1,1,IF('Qte module'!AK6=1,"A",0))</f>
        <v>0</v>
      </c>
      <c r="AL5" s="48">
        <f>IF('Qte module'!AL5=1,1,IF('Qte module'!AL6=1,"A",0))</f>
        <v>0</v>
      </c>
      <c r="AM5" s="48">
        <f>IF('Qte module'!AM5=1,1,IF('Qte module'!AM6=1,"A",0))</f>
        <v>0</v>
      </c>
      <c r="AN5" s="48">
        <f>IF('Qte module'!AN5=1,1,IF('Qte module'!AN6=1,"A",0))</f>
        <v>0</v>
      </c>
      <c r="AO5" s="48">
        <f>IF('Qte module'!AO5=1,1,IF('Qte module'!AO6=1,"A",0))</f>
        <v>0</v>
      </c>
      <c r="AP5" s="48">
        <f>IF('Qte module'!AP5=1,1,IF('Qte module'!AP6=1,"A",0))</f>
        <v>0</v>
      </c>
      <c r="AQ5" s="48">
        <f>IF('Qte module'!AQ5=1,1,IF('Qte module'!AQ6=1,"A",0))</f>
        <v>0</v>
      </c>
      <c r="AR5" s="48">
        <f>IF('Qte module'!AR5=1,1,IF('Qte module'!AR6=1,"A",0))</f>
        <v>0</v>
      </c>
      <c r="AS5" s="48">
        <f>IF('Qte module'!AS5=1,1,IF('Qte module'!AS6=1,"A",0))</f>
        <v>0</v>
      </c>
      <c r="AT5" s="48">
        <f>IF('Qte module'!AT5=1,1,IF('Qte module'!AT6=1,"A",0))</f>
        <v>0</v>
      </c>
      <c r="AU5" s="48">
        <f>IF('Qte module'!AU5=1,1,IF('Qte module'!AU6=1,"A",0))</f>
        <v>0</v>
      </c>
      <c r="AV5" s="48">
        <f>IF('Qte module'!AV5=1,1,IF('Qte module'!AV6=1,"A",0))</f>
        <v>0</v>
      </c>
      <c r="AW5" s="48">
        <f>IF('Qte module'!AW5=1,1,IF('Qte module'!AW6=1,"A",0))</f>
        <v>0</v>
      </c>
      <c r="AX5" s="49">
        <f>IF('Qte module'!AX5=1,1,IF('Qte module'!AX6=1,"A",0))</f>
        <v>0</v>
      </c>
      <c r="AY5" s="5">
        <f>IF('Qte module'!AY5=1,1,IF('Qte module'!AY6=1,"A",0))</f>
        <v>0</v>
      </c>
      <c r="AZ5" s="9"/>
      <c r="BA5" s="4">
        <f>IF('Qte module'!BA5=1,1,IF('Qte module'!BA6=1,"A",0))</f>
        <v>0</v>
      </c>
      <c r="BB5" s="47">
        <f>IF('Qte module'!BB5=1,1,IF('Qte module'!BB6=1,"A",0))</f>
        <v>0</v>
      </c>
      <c r="BC5" s="48">
        <f>IF('Qte module'!BC5=1,1,IF('Qte module'!BC6=1,"A",0))</f>
        <v>0</v>
      </c>
      <c r="BD5" s="48">
        <f>IF('Qte module'!BD5=1,1,IF('Qte module'!BD6=1,"A",0))</f>
        <v>0</v>
      </c>
      <c r="BE5" s="48">
        <f>IF('Qte module'!BE5=1,1,IF('Qte module'!BE6=1,"A",0))</f>
        <v>0</v>
      </c>
      <c r="BF5" s="48">
        <f>IF('Qte module'!BF5=1,1,IF('Qte module'!BF6=1,"A",0))</f>
        <v>0</v>
      </c>
      <c r="BG5" s="48">
        <f>IF('Qte module'!BG5=1,1,IF('Qte module'!BG6=1,"A",0))</f>
        <v>0</v>
      </c>
      <c r="BH5" s="48">
        <f>IF('Qte module'!BH5=1,1,IF('Qte module'!BH6=1,"A",0))</f>
        <v>0</v>
      </c>
      <c r="BI5" s="48">
        <f>IF('Qte module'!BI5=1,1,IF('Qte module'!BI6=1,"A",0))</f>
        <v>0</v>
      </c>
      <c r="BJ5" s="48">
        <f>IF('Qte module'!BJ5=1,1,IF('Qte module'!BJ6=1,"A",0))</f>
        <v>0</v>
      </c>
      <c r="BK5" s="48">
        <f>IF('Qte module'!BK5=1,1,IF('Qte module'!BK6=1,"A",0))</f>
        <v>0</v>
      </c>
      <c r="BL5" s="48">
        <f>IF('Qte module'!BL5=1,1,IF('Qte module'!BL6=1,"A",0))</f>
        <v>0</v>
      </c>
      <c r="BM5" s="48">
        <f>IF('Qte module'!BM5=1,1,IF('Qte module'!BM6=1,"A",0))</f>
        <v>0</v>
      </c>
      <c r="BN5" s="48">
        <f>IF('Qte module'!BN5=1,1,IF('Qte module'!BN6=1,"A",0))</f>
        <v>0</v>
      </c>
      <c r="BO5" s="49">
        <f>IF('Qte module'!BO5=1,1,IF('Qte module'!BO6=1,"A",0))</f>
        <v>0</v>
      </c>
      <c r="BP5" s="5">
        <f>IF('Qte module'!BP5=1,1,IF('Qte module'!BP6=1,"A",0))</f>
        <v>0</v>
      </c>
    </row>
    <row r="6" spans="1:68" ht="21" customHeight="1" x14ac:dyDescent="0.25">
      <c r="A6" s="10"/>
      <c r="B6" s="4">
        <f>IF('Qte module'!B6=1,1,IF('Qte module'!B7=1,"A",0))</f>
        <v>0</v>
      </c>
      <c r="C6" s="50">
        <f>IF('Qte module'!C6=1,1,IF('Qte module'!C7=1,"A",0))</f>
        <v>0</v>
      </c>
      <c r="D6" s="51">
        <f>IF('Qte module'!D6=1,1,IF('Qte module'!D7=1,"A",0))</f>
        <v>0</v>
      </c>
      <c r="E6" s="51">
        <f>IF('Qte module'!E6=1,1,IF('Qte module'!E7=1,"A",0))</f>
        <v>0</v>
      </c>
      <c r="F6" s="51">
        <f>IF('Qte module'!F6=1,1,IF('Qte module'!F7=1,"A",0))</f>
        <v>0</v>
      </c>
      <c r="G6" s="51">
        <f>IF('Qte module'!G6=1,1,IF('Qte module'!G7=1,"A",0))</f>
        <v>0</v>
      </c>
      <c r="H6" s="51">
        <f>IF('Qte module'!H6=1,1,IF('Qte module'!H7=1,"A",0))</f>
        <v>0</v>
      </c>
      <c r="I6" s="51">
        <f>IF('Qte module'!I6=1,1,IF('Qte module'!I7=1,"A",0))</f>
        <v>0</v>
      </c>
      <c r="J6" s="51">
        <f>IF('Qte module'!J6=1,1,IF('Qte module'!J7=1,"A",0))</f>
        <v>0</v>
      </c>
      <c r="K6" s="51">
        <f>IF('Qte module'!K6=1,1,IF('Qte module'!K7=1,"A",0))</f>
        <v>0</v>
      </c>
      <c r="L6" s="51">
        <f>IF('Qte module'!L6=1,1,IF('Qte module'!L7=1,"A",0))</f>
        <v>0</v>
      </c>
      <c r="M6" s="51">
        <f>IF('Qte module'!M6=1,1,IF('Qte module'!M7=1,"A",0))</f>
        <v>0</v>
      </c>
      <c r="N6" s="51">
        <f>IF('Qte module'!N6=1,1,IF('Qte module'!N7=1,"A",0))</f>
        <v>0</v>
      </c>
      <c r="O6" s="51">
        <f>IF('Qte module'!O6=1,1,IF('Qte module'!O7=1,"A",0))</f>
        <v>0</v>
      </c>
      <c r="P6" s="52">
        <f>IF('Qte module'!P6=1,1,IF('Qte module'!P7=1,"A",0))</f>
        <v>0</v>
      </c>
      <c r="Q6" s="5">
        <f>IF('Qte module'!Q6=1,1,IF('Qte module'!Q7=1,"A",0))</f>
        <v>0</v>
      </c>
      <c r="R6" s="9"/>
      <c r="S6" s="4">
        <f>IF('Qte module'!S6=1,1,IF('Qte module'!S7=1,"A",0))</f>
        <v>0</v>
      </c>
      <c r="T6" s="50">
        <f>IF('Qte module'!T6=1,1,IF('Qte module'!T7=1,"A",0))</f>
        <v>0</v>
      </c>
      <c r="U6" s="51">
        <f>IF('Qte module'!U6=1,1,IF('Qte module'!U7=1,"A",0))</f>
        <v>0</v>
      </c>
      <c r="V6" s="51">
        <f>IF('Qte module'!V6=1,1,IF('Qte module'!V7=1,"A",0))</f>
        <v>0</v>
      </c>
      <c r="W6" s="51">
        <f>IF('Qte module'!W6=1,1,IF('Qte module'!W7=1,"A",0))</f>
        <v>0</v>
      </c>
      <c r="X6" s="51">
        <f>IF('Qte module'!X6=1,1,IF('Qte module'!X7=1,"A",0))</f>
        <v>0</v>
      </c>
      <c r="Y6" s="51">
        <f>IF('Qte module'!Y6=1,1,IF('Qte module'!Y7=1,"A",0))</f>
        <v>0</v>
      </c>
      <c r="Z6" s="51">
        <f>IF('Qte module'!Z6=1,1,IF('Qte module'!Z7=1,"A",0))</f>
        <v>0</v>
      </c>
      <c r="AA6" s="51">
        <f>IF('Qte module'!AA6=1,1,IF('Qte module'!AA7=1,"A",0))</f>
        <v>0</v>
      </c>
      <c r="AB6" s="51">
        <f>IF('Qte module'!AB6=1,1,IF('Qte module'!AB7=1,"A",0))</f>
        <v>0</v>
      </c>
      <c r="AC6" s="51">
        <f>IF('Qte module'!AC6=1,1,IF('Qte module'!AC7=1,"A",0))</f>
        <v>0</v>
      </c>
      <c r="AD6" s="51">
        <f>IF('Qte module'!AD6=1,1,IF('Qte module'!AD7=1,"A",0))</f>
        <v>0</v>
      </c>
      <c r="AE6" s="51">
        <f>IF('Qte module'!AE6=1,1,IF('Qte module'!AE7=1,"A",0))</f>
        <v>0</v>
      </c>
      <c r="AF6" s="51">
        <f>IF('Qte module'!AF6=1,1,IF('Qte module'!AF7=1,"A",0))</f>
        <v>0</v>
      </c>
      <c r="AG6" s="52">
        <f>IF('Qte module'!AG6=1,1,IF('Qte module'!AG7=1,"A",0))</f>
        <v>0</v>
      </c>
      <c r="AH6" s="5">
        <f>IF('Qte module'!AH6=1,1,IF('Qte module'!AH7=1,"A",0))</f>
        <v>0</v>
      </c>
      <c r="AI6" s="9"/>
      <c r="AJ6" s="4">
        <f>IF('Qte module'!AJ6=1,1,IF('Qte module'!AJ7=1,"A",0))</f>
        <v>0</v>
      </c>
      <c r="AK6" s="50">
        <f>IF('Qte module'!AK6=1,1,IF('Qte module'!AK7=1,"A",0))</f>
        <v>0</v>
      </c>
      <c r="AL6" s="51">
        <f>IF('Qte module'!AL6=1,1,IF('Qte module'!AL7=1,"A",0))</f>
        <v>0</v>
      </c>
      <c r="AM6" s="51">
        <f>IF('Qte module'!AM6=1,1,IF('Qte module'!AM7=1,"A",0))</f>
        <v>0</v>
      </c>
      <c r="AN6" s="51">
        <f>IF('Qte module'!AN6=1,1,IF('Qte module'!AN7=1,"A",0))</f>
        <v>0</v>
      </c>
      <c r="AO6" s="51">
        <f>IF('Qte module'!AO6=1,1,IF('Qte module'!AO7=1,"A",0))</f>
        <v>0</v>
      </c>
      <c r="AP6" s="51">
        <f>IF('Qte module'!AP6=1,1,IF('Qte module'!AP7=1,"A",0))</f>
        <v>0</v>
      </c>
      <c r="AQ6" s="51">
        <f>IF('Qte module'!AQ6=1,1,IF('Qte module'!AQ7=1,"A",0))</f>
        <v>0</v>
      </c>
      <c r="AR6" s="51">
        <f>IF('Qte module'!AR6=1,1,IF('Qte module'!AR7=1,"A",0))</f>
        <v>0</v>
      </c>
      <c r="AS6" s="51">
        <f>IF('Qte module'!AS6=1,1,IF('Qte module'!AS7=1,"A",0))</f>
        <v>0</v>
      </c>
      <c r="AT6" s="51">
        <f>IF('Qte module'!AT6=1,1,IF('Qte module'!AT7=1,"A",0))</f>
        <v>0</v>
      </c>
      <c r="AU6" s="51">
        <f>IF('Qte module'!AU6=1,1,IF('Qte module'!AU7=1,"A",0))</f>
        <v>0</v>
      </c>
      <c r="AV6" s="51">
        <f>IF('Qte module'!AV6=1,1,IF('Qte module'!AV7=1,"A",0))</f>
        <v>0</v>
      </c>
      <c r="AW6" s="51">
        <f>IF('Qte module'!AW6=1,1,IF('Qte module'!AW7=1,"A",0))</f>
        <v>0</v>
      </c>
      <c r="AX6" s="52">
        <f>IF('Qte module'!AX6=1,1,IF('Qte module'!AX7=1,"A",0))</f>
        <v>0</v>
      </c>
      <c r="AY6" s="5">
        <f>IF('Qte module'!AY6=1,1,IF('Qte module'!AY7=1,"A",0))</f>
        <v>0</v>
      </c>
      <c r="AZ6" s="9"/>
      <c r="BA6" s="4">
        <f>IF('Qte module'!BA6=1,1,IF('Qte module'!BA7=1,"A",0))</f>
        <v>0</v>
      </c>
      <c r="BB6" s="50">
        <f>IF('Qte module'!BB6=1,1,IF('Qte module'!BB7=1,"A",0))</f>
        <v>0</v>
      </c>
      <c r="BC6" s="51">
        <f>IF('Qte module'!BC6=1,1,IF('Qte module'!BC7=1,"A",0))</f>
        <v>0</v>
      </c>
      <c r="BD6" s="51">
        <f>IF('Qte module'!BD6=1,1,IF('Qte module'!BD7=1,"A",0))</f>
        <v>0</v>
      </c>
      <c r="BE6" s="51">
        <f>IF('Qte module'!BE6=1,1,IF('Qte module'!BE7=1,"A",0))</f>
        <v>0</v>
      </c>
      <c r="BF6" s="51">
        <f>IF('Qte module'!BF6=1,1,IF('Qte module'!BF7=1,"A",0))</f>
        <v>0</v>
      </c>
      <c r="BG6" s="51">
        <f>IF('Qte module'!BG6=1,1,IF('Qte module'!BG7=1,"A",0))</f>
        <v>0</v>
      </c>
      <c r="BH6" s="51">
        <f>IF('Qte module'!BH6=1,1,IF('Qte module'!BH7=1,"A",0))</f>
        <v>0</v>
      </c>
      <c r="BI6" s="51">
        <f>IF('Qte module'!BI6=1,1,IF('Qte module'!BI7=1,"A",0))</f>
        <v>0</v>
      </c>
      <c r="BJ6" s="51">
        <f>IF('Qte module'!BJ6=1,1,IF('Qte module'!BJ7=1,"A",0))</f>
        <v>0</v>
      </c>
      <c r="BK6" s="51">
        <f>IF('Qte module'!BK6=1,1,IF('Qte module'!BK7=1,"A",0))</f>
        <v>0</v>
      </c>
      <c r="BL6" s="51">
        <f>IF('Qte module'!BL6=1,1,IF('Qte module'!BL7=1,"A",0))</f>
        <v>0</v>
      </c>
      <c r="BM6" s="51">
        <f>IF('Qte module'!BM6=1,1,IF('Qte module'!BM7=1,"A",0))</f>
        <v>0</v>
      </c>
      <c r="BN6" s="51">
        <f>IF('Qte module'!BN6=1,1,IF('Qte module'!BN7=1,"A",0))</f>
        <v>0</v>
      </c>
      <c r="BO6" s="52">
        <f>IF('Qte module'!BO6=1,1,IF('Qte module'!BO7=1,"A",0))</f>
        <v>0</v>
      </c>
      <c r="BP6" s="5">
        <f>IF('Qte module'!BP6=1,1,IF('Qte module'!BP7=1,"A",0))</f>
        <v>0</v>
      </c>
    </row>
    <row r="7" spans="1:68" ht="21" customHeight="1" x14ac:dyDescent="0.25">
      <c r="A7" s="10"/>
      <c r="B7" s="4">
        <f>IF('Qte module'!B7=1,1,IF('Qte module'!B8=1,"A",0))</f>
        <v>0</v>
      </c>
      <c r="C7" s="50">
        <f>IF('Qte module'!C7=1,1,IF('Qte module'!C8=1,"A",0))</f>
        <v>0</v>
      </c>
      <c r="D7" s="51">
        <f>IF('Qte module'!D7=1,1,IF('Qte module'!D8=1,"A",0))</f>
        <v>0</v>
      </c>
      <c r="E7" s="51">
        <f>IF('Qte module'!E7=1,1,IF('Qte module'!E8=1,"A",0))</f>
        <v>0</v>
      </c>
      <c r="F7" s="51">
        <f>IF('Qte module'!F7=1,1,IF('Qte module'!F8=1,"A",0))</f>
        <v>0</v>
      </c>
      <c r="G7" s="51">
        <f>IF('Qte module'!G7=1,1,IF('Qte module'!G8=1,"A",0))</f>
        <v>0</v>
      </c>
      <c r="H7" s="51">
        <f>IF('Qte module'!H7=1,1,IF('Qte module'!H8=1,"A",0))</f>
        <v>0</v>
      </c>
      <c r="I7" s="51">
        <f>IF('Qte module'!I7=1,1,IF('Qte module'!I8=1,"A",0))</f>
        <v>0</v>
      </c>
      <c r="J7" s="51">
        <f>IF('Qte module'!J7=1,1,IF('Qte module'!J8=1,"A",0))</f>
        <v>0</v>
      </c>
      <c r="K7" s="51">
        <f>IF('Qte module'!K7=1,1,IF('Qte module'!K8=1,"A",0))</f>
        <v>0</v>
      </c>
      <c r="L7" s="51">
        <f>IF('Qte module'!L7=1,1,IF('Qte module'!L8=1,"A",0))</f>
        <v>0</v>
      </c>
      <c r="M7" s="51">
        <f>IF('Qte module'!M7=1,1,IF('Qte module'!M8=1,"A",0))</f>
        <v>0</v>
      </c>
      <c r="N7" s="51">
        <f>IF('Qte module'!N7=1,1,IF('Qte module'!N8=1,"A",0))</f>
        <v>0</v>
      </c>
      <c r="O7" s="51">
        <f>IF('Qte module'!O7=1,1,IF('Qte module'!O8=1,"A",0))</f>
        <v>0</v>
      </c>
      <c r="P7" s="52">
        <f>IF('Qte module'!P7=1,1,IF('Qte module'!P8=1,"A",0))</f>
        <v>0</v>
      </c>
      <c r="Q7" s="5">
        <f>IF('Qte module'!Q7=1,1,IF('Qte module'!Q8=1,"A",0))</f>
        <v>0</v>
      </c>
      <c r="R7" s="9"/>
      <c r="S7" s="4">
        <f>IF('Qte module'!S7=1,1,IF('Qte module'!S8=1,"A",0))</f>
        <v>0</v>
      </c>
      <c r="T7" s="50">
        <f>IF('Qte module'!T7=1,1,IF('Qte module'!T8=1,"A",0))</f>
        <v>0</v>
      </c>
      <c r="U7" s="51">
        <f>IF('Qte module'!U7=1,1,IF('Qte module'!U8=1,"A",0))</f>
        <v>0</v>
      </c>
      <c r="V7" s="51">
        <f>IF('Qte module'!V7=1,1,IF('Qte module'!V8=1,"A",0))</f>
        <v>0</v>
      </c>
      <c r="W7" s="51">
        <f>IF('Qte module'!W7=1,1,IF('Qte module'!W8=1,"A",0))</f>
        <v>0</v>
      </c>
      <c r="X7" s="51">
        <f>IF('Qte module'!X7=1,1,IF('Qte module'!X8=1,"A",0))</f>
        <v>0</v>
      </c>
      <c r="Y7" s="51">
        <f>IF('Qte module'!Y7=1,1,IF('Qte module'!Y8=1,"A",0))</f>
        <v>0</v>
      </c>
      <c r="Z7" s="51">
        <f>IF('Qte module'!Z7=1,1,IF('Qte module'!Z8=1,"A",0))</f>
        <v>0</v>
      </c>
      <c r="AA7" s="51">
        <f>IF('Qte module'!AA7=1,1,IF('Qte module'!AA8=1,"A",0))</f>
        <v>0</v>
      </c>
      <c r="AB7" s="51">
        <f>IF('Qte module'!AB7=1,1,IF('Qte module'!AB8=1,"A",0))</f>
        <v>0</v>
      </c>
      <c r="AC7" s="51">
        <f>IF('Qte module'!AC7=1,1,IF('Qte module'!AC8=1,"A",0))</f>
        <v>0</v>
      </c>
      <c r="AD7" s="51">
        <f>IF('Qte module'!AD7=1,1,IF('Qte module'!AD8=1,"A",0))</f>
        <v>0</v>
      </c>
      <c r="AE7" s="51">
        <f>IF('Qte module'!AE7=1,1,IF('Qte module'!AE8=1,"A",0))</f>
        <v>0</v>
      </c>
      <c r="AF7" s="51">
        <f>IF('Qte module'!AF7=1,1,IF('Qte module'!AF8=1,"A",0))</f>
        <v>0</v>
      </c>
      <c r="AG7" s="52">
        <f>IF('Qte module'!AG7=1,1,IF('Qte module'!AG8=1,"A",0))</f>
        <v>0</v>
      </c>
      <c r="AH7" s="5">
        <f>IF('Qte module'!AH7=1,1,IF('Qte module'!AH8=1,"A",0))</f>
        <v>0</v>
      </c>
      <c r="AI7" s="9"/>
      <c r="AJ7" s="4">
        <f>IF('Qte module'!AJ7=1,1,IF('Qte module'!AJ8=1,"A",0))</f>
        <v>0</v>
      </c>
      <c r="AK7" s="50">
        <f>IF('Qte module'!AK7=1,1,IF('Qte module'!AK8=1,"A",0))</f>
        <v>0</v>
      </c>
      <c r="AL7" s="51">
        <f>IF('Qte module'!AL7=1,1,IF('Qte module'!AL8=1,"A",0))</f>
        <v>0</v>
      </c>
      <c r="AM7" s="51">
        <f>IF('Qte module'!AM7=1,1,IF('Qte module'!AM8=1,"A",0))</f>
        <v>0</v>
      </c>
      <c r="AN7" s="51">
        <f>IF('Qte module'!AN7=1,1,IF('Qte module'!AN8=1,"A",0))</f>
        <v>0</v>
      </c>
      <c r="AO7" s="51">
        <f>IF('Qte module'!AO7=1,1,IF('Qte module'!AO8=1,"A",0))</f>
        <v>0</v>
      </c>
      <c r="AP7" s="51">
        <f>IF('Qte module'!AP7=1,1,IF('Qte module'!AP8=1,"A",0))</f>
        <v>0</v>
      </c>
      <c r="AQ7" s="51">
        <f>IF('Qte module'!AQ7=1,1,IF('Qte module'!AQ8=1,"A",0))</f>
        <v>0</v>
      </c>
      <c r="AR7" s="51">
        <f>IF('Qte module'!AR7=1,1,IF('Qte module'!AR8=1,"A",0))</f>
        <v>0</v>
      </c>
      <c r="AS7" s="51">
        <f>IF('Qte module'!AS7=1,1,IF('Qte module'!AS8=1,"A",0))</f>
        <v>0</v>
      </c>
      <c r="AT7" s="51">
        <f>IF('Qte module'!AT7=1,1,IF('Qte module'!AT8=1,"A",0))</f>
        <v>0</v>
      </c>
      <c r="AU7" s="51">
        <f>IF('Qte module'!AU7=1,1,IF('Qte module'!AU8=1,"A",0))</f>
        <v>0</v>
      </c>
      <c r="AV7" s="51">
        <f>IF('Qte module'!AV7=1,1,IF('Qte module'!AV8=1,"A",0))</f>
        <v>0</v>
      </c>
      <c r="AW7" s="51">
        <f>IF('Qte module'!AW7=1,1,IF('Qte module'!AW8=1,"A",0))</f>
        <v>0</v>
      </c>
      <c r="AX7" s="52">
        <f>IF('Qte module'!AX7=1,1,IF('Qte module'!AX8=1,"A",0))</f>
        <v>0</v>
      </c>
      <c r="AY7" s="5">
        <f>IF('Qte module'!AY7=1,1,IF('Qte module'!AY8=1,"A",0))</f>
        <v>0</v>
      </c>
      <c r="AZ7" s="9"/>
      <c r="BA7" s="4">
        <f>IF('Qte module'!BA7=1,1,IF('Qte module'!BA8=1,"A",0))</f>
        <v>0</v>
      </c>
      <c r="BB7" s="50">
        <f>IF('Qte module'!BB7=1,1,IF('Qte module'!BB8=1,"A",0))</f>
        <v>0</v>
      </c>
      <c r="BC7" s="51">
        <f>IF('Qte module'!BC7=1,1,IF('Qte module'!BC8=1,"A",0))</f>
        <v>0</v>
      </c>
      <c r="BD7" s="51">
        <f>IF('Qte module'!BD7=1,1,IF('Qte module'!BD8=1,"A",0))</f>
        <v>0</v>
      </c>
      <c r="BE7" s="51">
        <f>IF('Qte module'!BE7=1,1,IF('Qte module'!BE8=1,"A",0))</f>
        <v>0</v>
      </c>
      <c r="BF7" s="51">
        <f>IF('Qte module'!BF7=1,1,IF('Qte module'!BF8=1,"A",0))</f>
        <v>0</v>
      </c>
      <c r="BG7" s="51">
        <f>IF('Qte module'!BG7=1,1,IF('Qte module'!BG8=1,"A",0))</f>
        <v>0</v>
      </c>
      <c r="BH7" s="51">
        <f>IF('Qte module'!BH7=1,1,IF('Qte module'!BH8=1,"A",0))</f>
        <v>0</v>
      </c>
      <c r="BI7" s="51">
        <f>IF('Qte module'!BI7=1,1,IF('Qte module'!BI8=1,"A",0))</f>
        <v>0</v>
      </c>
      <c r="BJ7" s="51">
        <f>IF('Qte module'!BJ7=1,1,IF('Qte module'!BJ8=1,"A",0))</f>
        <v>0</v>
      </c>
      <c r="BK7" s="51">
        <f>IF('Qte module'!BK7=1,1,IF('Qte module'!BK8=1,"A",0))</f>
        <v>0</v>
      </c>
      <c r="BL7" s="51">
        <f>IF('Qte module'!BL7=1,1,IF('Qte module'!BL8=1,"A",0))</f>
        <v>0</v>
      </c>
      <c r="BM7" s="51">
        <f>IF('Qte module'!BM7=1,1,IF('Qte module'!BM8=1,"A",0))</f>
        <v>0</v>
      </c>
      <c r="BN7" s="51">
        <f>IF('Qte module'!BN7=1,1,IF('Qte module'!BN8=1,"A",0))</f>
        <v>0</v>
      </c>
      <c r="BO7" s="52">
        <f>IF('Qte module'!BO7=1,1,IF('Qte module'!BO8=1,"A",0))</f>
        <v>0</v>
      </c>
      <c r="BP7" s="5">
        <f>IF('Qte module'!BP7=1,1,IF('Qte module'!BP8=1,"A",0))</f>
        <v>0</v>
      </c>
    </row>
    <row r="8" spans="1:68" ht="21" customHeight="1" x14ac:dyDescent="0.25">
      <c r="A8" s="10"/>
      <c r="B8" s="4">
        <f>IF('Qte module'!B8=1,1,IF('Qte module'!B9=1,"A",0))</f>
        <v>0</v>
      </c>
      <c r="C8" s="50">
        <f>IF('Qte module'!C8=1,1,IF('Qte module'!C9=1,"A",0))</f>
        <v>0</v>
      </c>
      <c r="D8" s="51">
        <f>IF('Qte module'!D8=1,1,IF('Qte module'!D9=1,"A",0))</f>
        <v>0</v>
      </c>
      <c r="E8" s="51">
        <f>IF('Qte module'!E8=1,1,IF('Qte module'!E9=1,"A",0))</f>
        <v>0</v>
      </c>
      <c r="F8" s="51">
        <f>IF('Qte module'!F8=1,1,IF('Qte module'!F9=1,"A",0))</f>
        <v>0</v>
      </c>
      <c r="G8" s="51">
        <f>IF('Qte module'!G8=1,1,IF('Qte module'!G9=1,"A",0))</f>
        <v>0</v>
      </c>
      <c r="H8" s="51">
        <f>IF('Qte module'!H8=1,1,IF('Qte module'!H9=1,"A",0))</f>
        <v>0</v>
      </c>
      <c r="I8" s="51">
        <f>IF('Qte module'!I8=1,1,IF('Qte module'!I9=1,"A",0))</f>
        <v>0</v>
      </c>
      <c r="J8" s="51">
        <f>IF('Qte module'!J8=1,1,IF('Qte module'!J9=1,"A",0))</f>
        <v>0</v>
      </c>
      <c r="K8" s="51">
        <f>IF('Qte module'!K8=1,1,IF('Qte module'!K9=1,"A",0))</f>
        <v>0</v>
      </c>
      <c r="L8" s="51">
        <f>IF('Qte module'!L8=1,1,IF('Qte module'!L9=1,"A",0))</f>
        <v>0</v>
      </c>
      <c r="M8" s="51">
        <f>IF('Qte module'!M8=1,1,IF('Qte module'!M9=1,"A",0))</f>
        <v>0</v>
      </c>
      <c r="N8" s="51">
        <f>IF('Qte module'!N8=1,1,IF('Qte module'!N9=1,"A",0))</f>
        <v>0</v>
      </c>
      <c r="O8" s="51">
        <f>IF('Qte module'!O8=1,1,IF('Qte module'!O9=1,"A",0))</f>
        <v>0</v>
      </c>
      <c r="P8" s="52">
        <f>IF('Qte module'!P8=1,1,IF('Qte module'!P9=1,"A",0))</f>
        <v>0</v>
      </c>
      <c r="Q8" s="5">
        <f>IF('Qte module'!Q8=1,1,IF('Qte module'!Q9=1,"A",0))</f>
        <v>0</v>
      </c>
      <c r="R8" s="9"/>
      <c r="S8" s="4">
        <f>IF('Qte module'!S8=1,1,IF('Qte module'!S9=1,"A",0))</f>
        <v>0</v>
      </c>
      <c r="T8" s="50">
        <f>IF('Qte module'!T8=1,1,IF('Qte module'!T9=1,"A",0))</f>
        <v>0</v>
      </c>
      <c r="U8" s="51">
        <f>IF('Qte module'!U8=1,1,IF('Qte module'!U9=1,"A",0))</f>
        <v>0</v>
      </c>
      <c r="V8" s="51">
        <f>IF('Qte module'!V8=1,1,IF('Qte module'!V9=1,"A",0))</f>
        <v>0</v>
      </c>
      <c r="W8" s="51">
        <f>IF('Qte module'!W8=1,1,IF('Qte module'!W9=1,"A",0))</f>
        <v>0</v>
      </c>
      <c r="X8" s="51">
        <f>IF('Qte module'!X8=1,1,IF('Qte module'!X9=1,"A",0))</f>
        <v>0</v>
      </c>
      <c r="Y8" s="51">
        <f>IF('Qte module'!Y8=1,1,IF('Qte module'!Y9=1,"A",0))</f>
        <v>0</v>
      </c>
      <c r="Z8" s="51">
        <f>IF('Qte module'!Z8=1,1,IF('Qte module'!Z9=1,"A",0))</f>
        <v>0</v>
      </c>
      <c r="AA8" s="51">
        <f>IF('Qte module'!AA8=1,1,IF('Qte module'!AA9=1,"A",0))</f>
        <v>0</v>
      </c>
      <c r="AB8" s="51">
        <f>IF('Qte module'!AB8=1,1,IF('Qte module'!AB9=1,"A",0))</f>
        <v>0</v>
      </c>
      <c r="AC8" s="51">
        <f>IF('Qte module'!AC8=1,1,IF('Qte module'!AC9=1,"A",0))</f>
        <v>0</v>
      </c>
      <c r="AD8" s="51">
        <f>IF('Qte module'!AD8=1,1,IF('Qte module'!AD9=1,"A",0))</f>
        <v>0</v>
      </c>
      <c r="AE8" s="51">
        <f>IF('Qte module'!AE8=1,1,IF('Qte module'!AE9=1,"A",0))</f>
        <v>0</v>
      </c>
      <c r="AF8" s="51">
        <f>IF('Qte module'!AF8=1,1,IF('Qte module'!AF9=1,"A",0))</f>
        <v>0</v>
      </c>
      <c r="AG8" s="52">
        <f>IF('Qte module'!AG8=1,1,IF('Qte module'!AG9=1,"A",0))</f>
        <v>0</v>
      </c>
      <c r="AH8" s="5">
        <f>IF('Qte module'!AH8=1,1,IF('Qte module'!AH9=1,"A",0))</f>
        <v>0</v>
      </c>
      <c r="AI8" s="9"/>
      <c r="AJ8" s="4">
        <f>IF('Qte module'!AJ8=1,1,IF('Qte module'!AJ9=1,"A",0))</f>
        <v>0</v>
      </c>
      <c r="AK8" s="50">
        <f>IF('Qte module'!AK8=1,1,IF('Qte module'!AK9=1,"A",0))</f>
        <v>0</v>
      </c>
      <c r="AL8" s="51">
        <f>IF('Qte module'!AL8=1,1,IF('Qte module'!AL9=1,"A",0))</f>
        <v>0</v>
      </c>
      <c r="AM8" s="51">
        <f>IF('Qte module'!AM8=1,1,IF('Qte module'!AM9=1,"A",0))</f>
        <v>0</v>
      </c>
      <c r="AN8" s="51">
        <f>IF('Qte module'!AN8=1,1,IF('Qte module'!AN9=1,"A",0))</f>
        <v>0</v>
      </c>
      <c r="AO8" s="51">
        <f>IF('Qte module'!AO8=1,1,IF('Qte module'!AO9=1,"A",0))</f>
        <v>0</v>
      </c>
      <c r="AP8" s="51">
        <f>IF('Qte module'!AP8=1,1,IF('Qte module'!AP9=1,"A",0))</f>
        <v>0</v>
      </c>
      <c r="AQ8" s="51">
        <f>IF('Qte module'!AQ8=1,1,IF('Qte module'!AQ9=1,"A",0))</f>
        <v>0</v>
      </c>
      <c r="AR8" s="51">
        <f>IF('Qte module'!AR8=1,1,IF('Qte module'!AR9=1,"A",0))</f>
        <v>0</v>
      </c>
      <c r="AS8" s="51">
        <f>IF('Qte module'!AS8=1,1,IF('Qte module'!AS9=1,"A",0))</f>
        <v>0</v>
      </c>
      <c r="AT8" s="51">
        <f>IF('Qte module'!AT8=1,1,IF('Qte module'!AT9=1,"A",0))</f>
        <v>0</v>
      </c>
      <c r="AU8" s="51">
        <f>IF('Qte module'!AU8=1,1,IF('Qte module'!AU9=1,"A",0))</f>
        <v>0</v>
      </c>
      <c r="AV8" s="51">
        <f>IF('Qte module'!AV8=1,1,IF('Qte module'!AV9=1,"A",0))</f>
        <v>0</v>
      </c>
      <c r="AW8" s="51">
        <f>IF('Qte module'!AW8=1,1,IF('Qte module'!AW9=1,"A",0))</f>
        <v>0</v>
      </c>
      <c r="AX8" s="52">
        <f>IF('Qte module'!AX8=1,1,IF('Qte module'!AX9=1,"A",0))</f>
        <v>0</v>
      </c>
      <c r="AY8" s="5">
        <f>IF('Qte module'!AY8=1,1,IF('Qte module'!AY9=1,"A",0))</f>
        <v>0</v>
      </c>
      <c r="AZ8" s="9"/>
      <c r="BA8" s="4">
        <f>IF('Qte module'!BA8=1,1,IF('Qte module'!BA9=1,"A",0))</f>
        <v>0</v>
      </c>
      <c r="BB8" s="50">
        <f>IF('Qte module'!BB8=1,1,IF('Qte module'!BB9=1,"A",0))</f>
        <v>0</v>
      </c>
      <c r="BC8" s="51">
        <f>IF('Qte module'!BC8=1,1,IF('Qte module'!BC9=1,"A",0))</f>
        <v>0</v>
      </c>
      <c r="BD8" s="51">
        <f>IF('Qte module'!BD8=1,1,IF('Qte module'!BD9=1,"A",0))</f>
        <v>0</v>
      </c>
      <c r="BE8" s="51">
        <f>IF('Qte module'!BE8=1,1,IF('Qte module'!BE9=1,"A",0))</f>
        <v>0</v>
      </c>
      <c r="BF8" s="51">
        <f>IF('Qte module'!BF8=1,1,IF('Qte module'!BF9=1,"A",0))</f>
        <v>0</v>
      </c>
      <c r="BG8" s="51">
        <f>IF('Qte module'!BG8=1,1,IF('Qte module'!BG9=1,"A",0))</f>
        <v>0</v>
      </c>
      <c r="BH8" s="51">
        <f>IF('Qte module'!BH8=1,1,IF('Qte module'!BH9=1,"A",0))</f>
        <v>0</v>
      </c>
      <c r="BI8" s="51">
        <f>IF('Qte module'!BI8=1,1,IF('Qte module'!BI9=1,"A",0))</f>
        <v>0</v>
      </c>
      <c r="BJ8" s="51">
        <f>IF('Qte module'!BJ8=1,1,IF('Qte module'!BJ9=1,"A",0))</f>
        <v>0</v>
      </c>
      <c r="BK8" s="51">
        <f>IF('Qte module'!BK8=1,1,IF('Qte module'!BK9=1,"A",0))</f>
        <v>0</v>
      </c>
      <c r="BL8" s="51">
        <f>IF('Qte module'!BL8=1,1,IF('Qte module'!BL9=1,"A",0))</f>
        <v>0</v>
      </c>
      <c r="BM8" s="51">
        <f>IF('Qte module'!BM8=1,1,IF('Qte module'!BM9=1,"A",0))</f>
        <v>0</v>
      </c>
      <c r="BN8" s="51">
        <f>IF('Qte module'!BN8=1,1,IF('Qte module'!BN9=1,"A",0))</f>
        <v>0</v>
      </c>
      <c r="BO8" s="52">
        <f>IF('Qte module'!BO8=1,1,IF('Qte module'!BO9=1,"A",0))</f>
        <v>0</v>
      </c>
      <c r="BP8" s="5">
        <f>IF('Qte module'!BP8=1,1,IF('Qte module'!BP9=1,"A",0))</f>
        <v>0</v>
      </c>
    </row>
    <row r="9" spans="1:68" ht="21" customHeight="1" x14ac:dyDescent="0.25">
      <c r="A9" s="10"/>
      <c r="B9" s="4">
        <f>IF('Qte module'!B9=1,1,IF('Qte module'!B10=1,"A",0))</f>
        <v>0</v>
      </c>
      <c r="C9" s="50">
        <f>IF('Qte module'!C9=1,1,IF('Qte module'!C10=1,"A",0))</f>
        <v>0</v>
      </c>
      <c r="D9" s="51">
        <f>IF('Qte module'!D9=1,1,IF('Qte module'!D10=1,"A",0))</f>
        <v>0</v>
      </c>
      <c r="E9" s="51">
        <f>IF('Qte module'!E9=1,1,IF('Qte module'!E10=1,"A",0))</f>
        <v>0</v>
      </c>
      <c r="F9" s="51">
        <f>IF('Qte module'!F9=1,1,IF('Qte module'!F10=1,"A",0))</f>
        <v>0</v>
      </c>
      <c r="G9" s="51">
        <f>IF('Qte module'!G9=1,1,IF('Qte module'!G10=1,"A",0))</f>
        <v>0</v>
      </c>
      <c r="H9" s="51">
        <f>IF('Qte module'!H9=1,1,IF('Qte module'!H10=1,"A",0))</f>
        <v>0</v>
      </c>
      <c r="I9" s="51">
        <f>IF('Qte module'!I9=1,1,IF('Qte module'!I10=1,"A",0))</f>
        <v>0</v>
      </c>
      <c r="J9" s="51">
        <f>IF('Qte module'!J9=1,1,IF('Qte module'!J10=1,"A",0))</f>
        <v>0</v>
      </c>
      <c r="K9" s="51">
        <f>IF('Qte module'!K9=1,1,IF('Qte module'!K10=1,"A",0))</f>
        <v>0</v>
      </c>
      <c r="L9" s="51">
        <f>IF('Qte module'!L9=1,1,IF('Qte module'!L10=1,"A",0))</f>
        <v>0</v>
      </c>
      <c r="M9" s="51">
        <f>IF('Qte module'!M9=1,1,IF('Qte module'!M10=1,"A",0))</f>
        <v>0</v>
      </c>
      <c r="N9" s="51">
        <f>IF('Qte module'!N9=1,1,IF('Qte module'!N10=1,"A",0))</f>
        <v>0</v>
      </c>
      <c r="O9" s="51">
        <f>IF('Qte module'!O9=1,1,IF('Qte module'!O10=1,"A",0))</f>
        <v>0</v>
      </c>
      <c r="P9" s="52">
        <f>IF('Qte module'!P9=1,1,IF('Qte module'!P10=1,"A",0))</f>
        <v>0</v>
      </c>
      <c r="Q9" s="5">
        <f>IF('Qte module'!Q9=1,1,IF('Qte module'!Q10=1,"A",0))</f>
        <v>0</v>
      </c>
      <c r="R9" s="9"/>
      <c r="S9" s="4">
        <f>IF('Qte module'!S9=1,1,IF('Qte module'!S10=1,"A",0))</f>
        <v>0</v>
      </c>
      <c r="T9" s="50">
        <f>IF('Qte module'!T9=1,1,IF('Qte module'!T10=1,"A",0))</f>
        <v>0</v>
      </c>
      <c r="U9" s="51">
        <f>IF('Qte module'!U9=1,1,IF('Qte module'!U10=1,"A",0))</f>
        <v>0</v>
      </c>
      <c r="V9" s="51">
        <f>IF('Qte module'!V9=1,1,IF('Qte module'!V10=1,"A",0))</f>
        <v>0</v>
      </c>
      <c r="W9" s="51">
        <f>IF('Qte module'!W9=1,1,IF('Qte module'!W10=1,"A",0))</f>
        <v>0</v>
      </c>
      <c r="X9" s="51">
        <f>IF('Qte module'!X9=1,1,IF('Qte module'!X10=1,"A",0))</f>
        <v>0</v>
      </c>
      <c r="Y9" s="51">
        <f>IF('Qte module'!Y9=1,1,IF('Qte module'!Y10=1,"A",0))</f>
        <v>0</v>
      </c>
      <c r="Z9" s="51">
        <f>IF('Qte module'!Z9=1,1,IF('Qte module'!Z10=1,"A",0))</f>
        <v>0</v>
      </c>
      <c r="AA9" s="51">
        <f>IF('Qte module'!AA9=1,1,IF('Qte module'!AA10=1,"A",0))</f>
        <v>0</v>
      </c>
      <c r="AB9" s="51">
        <f>IF('Qte module'!AB9=1,1,IF('Qte module'!AB10=1,"A",0))</f>
        <v>0</v>
      </c>
      <c r="AC9" s="51">
        <f>IF('Qte module'!AC9=1,1,IF('Qte module'!AC10=1,"A",0))</f>
        <v>0</v>
      </c>
      <c r="AD9" s="51">
        <f>IF('Qte module'!AD9=1,1,IF('Qte module'!AD10=1,"A",0))</f>
        <v>0</v>
      </c>
      <c r="AE9" s="51">
        <f>IF('Qte module'!AE9=1,1,IF('Qte module'!AE10=1,"A",0))</f>
        <v>0</v>
      </c>
      <c r="AF9" s="51">
        <f>IF('Qte module'!AF9=1,1,IF('Qte module'!AF10=1,"A",0))</f>
        <v>0</v>
      </c>
      <c r="AG9" s="52">
        <f>IF('Qte module'!AG9=1,1,IF('Qte module'!AG10=1,"A",0))</f>
        <v>0</v>
      </c>
      <c r="AH9" s="5">
        <f>IF('Qte module'!AH9=1,1,IF('Qte module'!AH10=1,"A",0))</f>
        <v>0</v>
      </c>
      <c r="AI9" s="9"/>
      <c r="AJ9" s="4">
        <f>IF('Qte module'!AJ9=1,1,IF('Qte module'!AJ10=1,"A",0))</f>
        <v>0</v>
      </c>
      <c r="AK9" s="50">
        <f>IF('Qte module'!AK9=1,1,IF('Qte module'!AK10=1,"A",0))</f>
        <v>0</v>
      </c>
      <c r="AL9" s="51">
        <f>IF('Qte module'!AL9=1,1,IF('Qte module'!AL10=1,"A",0))</f>
        <v>0</v>
      </c>
      <c r="AM9" s="51">
        <f>IF('Qte module'!AM9=1,1,IF('Qte module'!AM10=1,"A",0))</f>
        <v>0</v>
      </c>
      <c r="AN9" s="51">
        <f>IF('Qte module'!AN9=1,1,IF('Qte module'!AN10=1,"A",0))</f>
        <v>0</v>
      </c>
      <c r="AO9" s="51">
        <f>IF('Qte module'!AO9=1,1,IF('Qte module'!AO10=1,"A",0))</f>
        <v>0</v>
      </c>
      <c r="AP9" s="51">
        <f>IF('Qte module'!AP9=1,1,IF('Qte module'!AP10=1,"A",0))</f>
        <v>0</v>
      </c>
      <c r="AQ9" s="51">
        <f>IF('Qte module'!AQ9=1,1,IF('Qte module'!AQ10=1,"A",0))</f>
        <v>0</v>
      </c>
      <c r="AR9" s="51">
        <f>IF('Qte module'!AR9=1,1,IF('Qte module'!AR10=1,"A",0))</f>
        <v>0</v>
      </c>
      <c r="AS9" s="51">
        <f>IF('Qte module'!AS9=1,1,IF('Qte module'!AS10=1,"A",0))</f>
        <v>0</v>
      </c>
      <c r="AT9" s="51">
        <f>IF('Qte module'!AT9=1,1,IF('Qte module'!AT10=1,"A",0))</f>
        <v>0</v>
      </c>
      <c r="AU9" s="51">
        <f>IF('Qte module'!AU9=1,1,IF('Qte module'!AU10=1,"A",0))</f>
        <v>0</v>
      </c>
      <c r="AV9" s="51">
        <f>IF('Qte module'!AV9=1,1,IF('Qte module'!AV10=1,"A",0))</f>
        <v>0</v>
      </c>
      <c r="AW9" s="51">
        <f>IF('Qte module'!AW9=1,1,IF('Qte module'!AW10=1,"A",0))</f>
        <v>0</v>
      </c>
      <c r="AX9" s="52">
        <f>IF('Qte module'!AX9=1,1,IF('Qte module'!AX10=1,"A",0))</f>
        <v>0</v>
      </c>
      <c r="AY9" s="5">
        <f>IF('Qte module'!AY9=1,1,IF('Qte module'!AY10=1,"A",0))</f>
        <v>0</v>
      </c>
      <c r="AZ9" s="9"/>
      <c r="BA9" s="4">
        <f>IF('Qte module'!BA9=1,1,IF('Qte module'!BA10=1,"A",0))</f>
        <v>0</v>
      </c>
      <c r="BB9" s="50">
        <f>IF('Qte module'!BB9=1,1,IF('Qte module'!BB10=1,"A",0))</f>
        <v>0</v>
      </c>
      <c r="BC9" s="51">
        <f>IF('Qte module'!BC9=1,1,IF('Qte module'!BC10=1,"A",0))</f>
        <v>0</v>
      </c>
      <c r="BD9" s="51">
        <f>IF('Qte module'!BD9=1,1,IF('Qte module'!BD10=1,"A",0))</f>
        <v>0</v>
      </c>
      <c r="BE9" s="51">
        <f>IF('Qte module'!BE9=1,1,IF('Qte module'!BE10=1,"A",0))</f>
        <v>0</v>
      </c>
      <c r="BF9" s="51">
        <f>IF('Qte module'!BF9=1,1,IF('Qte module'!BF10=1,"A",0))</f>
        <v>0</v>
      </c>
      <c r="BG9" s="51">
        <f>IF('Qte module'!BG9=1,1,IF('Qte module'!BG10=1,"A",0))</f>
        <v>0</v>
      </c>
      <c r="BH9" s="51">
        <f>IF('Qte module'!BH9=1,1,IF('Qte module'!BH10=1,"A",0))</f>
        <v>0</v>
      </c>
      <c r="BI9" s="51">
        <f>IF('Qte module'!BI9=1,1,IF('Qte module'!BI10=1,"A",0))</f>
        <v>0</v>
      </c>
      <c r="BJ9" s="51">
        <f>IF('Qte module'!BJ9=1,1,IF('Qte module'!BJ10=1,"A",0))</f>
        <v>0</v>
      </c>
      <c r="BK9" s="51">
        <f>IF('Qte module'!BK9=1,1,IF('Qte module'!BK10=1,"A",0))</f>
        <v>0</v>
      </c>
      <c r="BL9" s="51">
        <f>IF('Qte module'!BL9=1,1,IF('Qte module'!BL10=1,"A",0))</f>
        <v>0</v>
      </c>
      <c r="BM9" s="51">
        <f>IF('Qte module'!BM9=1,1,IF('Qte module'!BM10=1,"A",0))</f>
        <v>0</v>
      </c>
      <c r="BN9" s="51">
        <f>IF('Qte module'!BN9=1,1,IF('Qte module'!BN10=1,"A",0))</f>
        <v>0</v>
      </c>
      <c r="BO9" s="52">
        <f>IF('Qte module'!BO9=1,1,IF('Qte module'!BO10=1,"A",0))</f>
        <v>0</v>
      </c>
      <c r="BP9" s="5">
        <f>IF('Qte module'!BP9=1,1,IF('Qte module'!BP10=1,"A",0))</f>
        <v>0</v>
      </c>
    </row>
    <row r="10" spans="1:68" ht="21" customHeight="1" thickBot="1" x14ac:dyDescent="0.3">
      <c r="A10" s="10"/>
      <c r="B10" s="4">
        <f>IF('Qte module'!B10=1,1,IF('Qte module'!B11=1,"A",0))</f>
        <v>0</v>
      </c>
      <c r="C10" s="53">
        <f>IF('Qte module'!C10=1,1,IF('Qte module'!C11=1,"A",0))</f>
        <v>0</v>
      </c>
      <c r="D10" s="54">
        <f>IF('Qte module'!D10=1,1,IF('Qte module'!D11=1,"A",0))</f>
        <v>0</v>
      </c>
      <c r="E10" s="54">
        <f>IF('Qte module'!E10=1,1,IF('Qte module'!E11=1,"A",0))</f>
        <v>0</v>
      </c>
      <c r="F10" s="54">
        <f>IF('Qte module'!F10=1,1,IF('Qte module'!F11=1,"A",0))</f>
        <v>0</v>
      </c>
      <c r="G10" s="54">
        <f>IF('Qte module'!G10=1,1,IF('Qte module'!G11=1,"A",0))</f>
        <v>0</v>
      </c>
      <c r="H10" s="54">
        <f>IF('Qte module'!H10=1,1,IF('Qte module'!H11=1,"A",0))</f>
        <v>0</v>
      </c>
      <c r="I10" s="54">
        <f>IF('Qte module'!I10=1,1,IF('Qte module'!I11=1,"A",0))</f>
        <v>0</v>
      </c>
      <c r="J10" s="54">
        <f>IF('Qte module'!J10=1,1,IF('Qte module'!J11=1,"A",0))</f>
        <v>0</v>
      </c>
      <c r="K10" s="54">
        <f>IF('Qte module'!K10=1,1,IF('Qte module'!K11=1,"A",0))</f>
        <v>0</v>
      </c>
      <c r="L10" s="54">
        <f>IF('Qte module'!L10=1,1,IF('Qte module'!L11=1,"A",0))</f>
        <v>0</v>
      </c>
      <c r="M10" s="54">
        <f>IF('Qte module'!M10=1,1,IF('Qte module'!M11=1,"A",0))</f>
        <v>0</v>
      </c>
      <c r="N10" s="54">
        <f>IF('Qte module'!N10=1,1,IF('Qte module'!N11=1,"A",0))</f>
        <v>0</v>
      </c>
      <c r="O10" s="54">
        <f>IF('Qte module'!O10=1,1,IF('Qte module'!O11=1,"A",0))</f>
        <v>0</v>
      </c>
      <c r="P10" s="55">
        <f>IF('Qte module'!P10=1,1,IF('Qte module'!P11=1,"A",0))</f>
        <v>0</v>
      </c>
      <c r="Q10" s="5">
        <f>IF('Qte module'!Q10=1,1,IF('Qte module'!Q11=1,"A",0))</f>
        <v>0</v>
      </c>
      <c r="R10" s="9"/>
      <c r="S10" s="4">
        <f>IF('Qte module'!S10=1,1,IF('Qte module'!S11=1,"A",0))</f>
        <v>0</v>
      </c>
      <c r="T10" s="53">
        <f>IF('Qte module'!T10=1,1,IF('Qte module'!T11=1,"A",0))</f>
        <v>0</v>
      </c>
      <c r="U10" s="54">
        <f>IF('Qte module'!U10=1,1,IF('Qte module'!U11=1,"A",0))</f>
        <v>0</v>
      </c>
      <c r="V10" s="54">
        <f>IF('Qte module'!V10=1,1,IF('Qte module'!V11=1,"A",0))</f>
        <v>0</v>
      </c>
      <c r="W10" s="54">
        <f>IF('Qte module'!W10=1,1,IF('Qte module'!W11=1,"A",0))</f>
        <v>0</v>
      </c>
      <c r="X10" s="54">
        <f>IF('Qte module'!X10=1,1,IF('Qte module'!X11=1,"A",0))</f>
        <v>0</v>
      </c>
      <c r="Y10" s="54">
        <f>IF('Qte module'!Y10=1,1,IF('Qte module'!Y11=1,"A",0))</f>
        <v>0</v>
      </c>
      <c r="Z10" s="54">
        <f>IF('Qte module'!Z10=1,1,IF('Qte module'!Z11=1,"A",0))</f>
        <v>0</v>
      </c>
      <c r="AA10" s="54">
        <f>IF('Qte module'!AA10=1,1,IF('Qte module'!AA11=1,"A",0))</f>
        <v>0</v>
      </c>
      <c r="AB10" s="54">
        <f>IF('Qte module'!AB10=1,1,IF('Qte module'!AB11=1,"A",0))</f>
        <v>0</v>
      </c>
      <c r="AC10" s="54">
        <f>IF('Qte module'!AC10=1,1,IF('Qte module'!AC11=1,"A",0))</f>
        <v>0</v>
      </c>
      <c r="AD10" s="54">
        <f>IF('Qte module'!AD10=1,1,IF('Qte module'!AD11=1,"A",0))</f>
        <v>0</v>
      </c>
      <c r="AE10" s="54">
        <f>IF('Qte module'!AE10=1,1,IF('Qte module'!AE11=1,"A",0))</f>
        <v>0</v>
      </c>
      <c r="AF10" s="54">
        <f>IF('Qte module'!AF10=1,1,IF('Qte module'!AF11=1,"A",0))</f>
        <v>0</v>
      </c>
      <c r="AG10" s="55">
        <f>IF('Qte module'!AG10=1,1,IF('Qte module'!AG11=1,"A",0))</f>
        <v>0</v>
      </c>
      <c r="AH10" s="5">
        <f>IF('Qte module'!AH10=1,1,IF('Qte module'!AH11=1,"A",0))</f>
        <v>0</v>
      </c>
      <c r="AI10" s="9"/>
      <c r="AJ10" s="4">
        <f>IF('Qte module'!AJ10=1,1,IF('Qte module'!AJ11=1,"A",0))</f>
        <v>0</v>
      </c>
      <c r="AK10" s="53">
        <f>IF('Qte module'!AK10=1,1,IF('Qte module'!AK11=1,"A",0))</f>
        <v>0</v>
      </c>
      <c r="AL10" s="54">
        <f>IF('Qte module'!AL10=1,1,IF('Qte module'!AL11=1,"A",0))</f>
        <v>0</v>
      </c>
      <c r="AM10" s="54">
        <f>IF('Qte module'!AM10=1,1,IF('Qte module'!AM11=1,"A",0))</f>
        <v>0</v>
      </c>
      <c r="AN10" s="54">
        <f>IF('Qte module'!AN10=1,1,IF('Qte module'!AN11=1,"A",0))</f>
        <v>0</v>
      </c>
      <c r="AO10" s="54">
        <f>IF('Qte module'!AO10=1,1,IF('Qte module'!AO11=1,"A",0))</f>
        <v>0</v>
      </c>
      <c r="AP10" s="54">
        <f>IF('Qte module'!AP10=1,1,IF('Qte module'!AP11=1,"A",0))</f>
        <v>0</v>
      </c>
      <c r="AQ10" s="54">
        <f>IF('Qte module'!AQ10=1,1,IF('Qte module'!AQ11=1,"A",0))</f>
        <v>0</v>
      </c>
      <c r="AR10" s="54">
        <f>IF('Qte module'!AR10=1,1,IF('Qte module'!AR11=1,"A",0))</f>
        <v>0</v>
      </c>
      <c r="AS10" s="54">
        <f>IF('Qte module'!AS10=1,1,IF('Qte module'!AS11=1,"A",0))</f>
        <v>0</v>
      </c>
      <c r="AT10" s="54">
        <f>IF('Qte module'!AT10=1,1,IF('Qte module'!AT11=1,"A",0))</f>
        <v>0</v>
      </c>
      <c r="AU10" s="54">
        <f>IF('Qte module'!AU10=1,1,IF('Qte module'!AU11=1,"A",0))</f>
        <v>0</v>
      </c>
      <c r="AV10" s="54">
        <f>IF('Qte module'!AV10=1,1,IF('Qte module'!AV11=1,"A",0))</f>
        <v>0</v>
      </c>
      <c r="AW10" s="54">
        <f>IF('Qte module'!AW10=1,1,IF('Qte module'!AW11=1,"A",0))</f>
        <v>0</v>
      </c>
      <c r="AX10" s="55">
        <f>IF('Qte module'!AX10=1,1,IF('Qte module'!AX11=1,"A",0))</f>
        <v>0</v>
      </c>
      <c r="AY10" s="5">
        <f>IF('Qte module'!AY10=1,1,IF('Qte module'!AY11=1,"A",0))</f>
        <v>0</v>
      </c>
      <c r="AZ10" s="9"/>
      <c r="BA10" s="4">
        <f>IF('Qte module'!BA10=1,1,IF('Qte module'!BA11=1,"A",0))</f>
        <v>0</v>
      </c>
      <c r="BB10" s="53">
        <f>IF('Qte module'!BB10=1,1,IF('Qte module'!BB11=1,"A",0))</f>
        <v>0</v>
      </c>
      <c r="BC10" s="54">
        <f>IF('Qte module'!BC10=1,1,IF('Qte module'!BC11=1,"A",0))</f>
        <v>0</v>
      </c>
      <c r="BD10" s="54">
        <f>IF('Qte module'!BD10=1,1,IF('Qte module'!BD11=1,"A",0))</f>
        <v>0</v>
      </c>
      <c r="BE10" s="54">
        <f>IF('Qte module'!BE10=1,1,IF('Qte module'!BE11=1,"A",0))</f>
        <v>0</v>
      </c>
      <c r="BF10" s="54">
        <f>IF('Qte module'!BF10=1,1,IF('Qte module'!BF11=1,"A",0))</f>
        <v>0</v>
      </c>
      <c r="BG10" s="54">
        <f>IF('Qte module'!BG10=1,1,IF('Qte module'!BG11=1,"A",0))</f>
        <v>0</v>
      </c>
      <c r="BH10" s="54">
        <f>IF('Qte module'!BH10=1,1,IF('Qte module'!BH11=1,"A",0))</f>
        <v>0</v>
      </c>
      <c r="BI10" s="54">
        <f>IF('Qte module'!BI10=1,1,IF('Qte module'!BI11=1,"A",0))</f>
        <v>0</v>
      </c>
      <c r="BJ10" s="54">
        <f>IF('Qte module'!BJ10=1,1,IF('Qte module'!BJ11=1,"A",0))</f>
        <v>0</v>
      </c>
      <c r="BK10" s="54">
        <f>IF('Qte module'!BK10=1,1,IF('Qte module'!BK11=1,"A",0))</f>
        <v>0</v>
      </c>
      <c r="BL10" s="54">
        <f>IF('Qte module'!BL10=1,1,IF('Qte module'!BL11=1,"A",0))</f>
        <v>0</v>
      </c>
      <c r="BM10" s="54">
        <f>IF('Qte module'!BM10=1,1,IF('Qte module'!BM11=1,"A",0))</f>
        <v>0</v>
      </c>
      <c r="BN10" s="54">
        <f>IF('Qte module'!BN10=1,1,IF('Qte module'!BN11=1,"A",0))</f>
        <v>0</v>
      </c>
      <c r="BO10" s="55">
        <f>IF('Qte module'!BO10=1,1,IF('Qte module'!BO11=1,"A",0))</f>
        <v>0</v>
      </c>
      <c r="BP10" s="5">
        <f>IF('Qte module'!BP10=1,1,IF('Qte module'!BP11=1,"A",0))</f>
        <v>0</v>
      </c>
    </row>
    <row r="11" spans="1:68" ht="21" customHeight="1" thickBot="1" x14ac:dyDescent="0.3">
      <c r="A11" s="10"/>
      <c r="B11" s="6"/>
      <c r="C11" s="7">
        <f>IF('Qte module'!C11=1,1,IF('Qte module'!C12=1,"A",0))</f>
        <v>0</v>
      </c>
      <c r="D11" s="7">
        <f>IF('Qte module'!D11=1,1,IF('Qte module'!D12=1,"A",0))</f>
        <v>0</v>
      </c>
      <c r="E11" s="7">
        <f>IF('Qte module'!E11=1,1,IF('Qte module'!E12=1,"A",0))</f>
        <v>0</v>
      </c>
      <c r="F11" s="7">
        <f>IF('Qte module'!F11=1,1,IF('Qte module'!F12=1,"A",0))</f>
        <v>0</v>
      </c>
      <c r="G11" s="7">
        <f>IF('Qte module'!G11=1,1,IF('Qte module'!G12=1,"A",0))</f>
        <v>0</v>
      </c>
      <c r="H11" s="7">
        <f>IF('Qte module'!H11=1,1,IF('Qte module'!B12=1,"A",0))</f>
        <v>0</v>
      </c>
      <c r="I11" s="7">
        <f>IF('Qte module'!I11=1,1,IF('Qte module'!I12=1,"A",0))</f>
        <v>0</v>
      </c>
      <c r="J11" s="7">
        <f>IF('Qte module'!J11=1,1,IF('Qte module'!J12=1,"A",0))</f>
        <v>0</v>
      </c>
      <c r="K11" s="7">
        <f>IF('Qte module'!K11=1,1,IF('Qte module'!K12=1,"A",0))</f>
        <v>0</v>
      </c>
      <c r="L11" s="7">
        <f>IF('Qte module'!L11=1,1,IF('Qte module'!L12=1,"A",0))</f>
        <v>0</v>
      </c>
      <c r="M11" s="7">
        <f>IF('Qte module'!M11=1,1,IF('Qte module'!M12=1,"A",0))</f>
        <v>0</v>
      </c>
      <c r="N11" s="7">
        <f>IF('Qte module'!N11=1,1,IF('Qte module'!N12=1,"A",0))</f>
        <v>0</v>
      </c>
      <c r="O11" s="7">
        <f>IF('Qte module'!O11=1,1,IF('Qte module'!O12=1,"A",0))</f>
        <v>0</v>
      </c>
      <c r="P11" s="7">
        <f>IF('Qte module'!P11=1,1,IF('Qte module'!P12=1,"A",0))</f>
        <v>0</v>
      </c>
      <c r="Q11" s="8">
        <f>IF('Qte module'!Q11=1,1,IF('Qte module'!Q12=1,"A",0))</f>
        <v>0</v>
      </c>
      <c r="R11" s="9"/>
      <c r="S11" s="6"/>
      <c r="T11" s="7">
        <f>IF('Qte module'!T11=1,1,IF('Qte module'!T12=1,"A",0))</f>
        <v>0</v>
      </c>
      <c r="U11" s="7">
        <f>IF('Qte module'!U11=1,1,IF('Qte module'!U12=1,"A",0))</f>
        <v>0</v>
      </c>
      <c r="V11" s="7">
        <f>IF('Qte module'!V11=1,1,IF('Qte module'!V12=1,"A",0))</f>
        <v>0</v>
      </c>
      <c r="W11" s="7">
        <f>IF('Qte module'!W11=1,1,IF('Qte module'!W12=1,"A",0))</f>
        <v>0</v>
      </c>
      <c r="X11" s="7">
        <f>IF('Qte module'!X11=1,1,IF('Qte module'!X12=1,"A",0))</f>
        <v>0</v>
      </c>
      <c r="Y11" s="7">
        <f>IF('Qte module'!Y11=1,1,IF('Qte module'!S12=1,"A",0))</f>
        <v>0</v>
      </c>
      <c r="Z11" s="7">
        <f>IF('Qte module'!Z11=1,1,IF('Qte module'!Z12=1,"A",0))</f>
        <v>0</v>
      </c>
      <c r="AA11" s="7">
        <f>IF('Qte module'!AA11=1,1,IF('Qte module'!AA12=1,"A",0))</f>
        <v>0</v>
      </c>
      <c r="AB11" s="7">
        <f>IF('Qte module'!AB11=1,1,IF('Qte module'!AB12=1,"A",0))</f>
        <v>0</v>
      </c>
      <c r="AC11" s="7">
        <f>IF('Qte module'!AC11=1,1,IF('Qte module'!AC12=1,"A",0))</f>
        <v>0</v>
      </c>
      <c r="AD11" s="7">
        <f>IF('Qte module'!AD11=1,1,IF('Qte module'!AD12=1,"A",0))</f>
        <v>0</v>
      </c>
      <c r="AE11" s="7">
        <f>IF('Qte module'!AE11=1,1,IF('Qte module'!AE12=1,"A",0))</f>
        <v>0</v>
      </c>
      <c r="AF11" s="7">
        <f>IF('Qte module'!AF11=1,1,IF('Qte module'!AF12=1,"A",0))</f>
        <v>0</v>
      </c>
      <c r="AG11" s="7">
        <f>IF('Qte module'!AG11=1,1,IF('Qte module'!AG12=1,"A",0))</f>
        <v>0</v>
      </c>
      <c r="AH11" s="8">
        <f>IF('Qte module'!AH11=1,1,IF('Qte module'!AH12=1,"A",0))</f>
        <v>0</v>
      </c>
      <c r="AI11" s="9"/>
      <c r="AJ11" s="6"/>
      <c r="AK11" s="7">
        <f>IF('Qte module'!AK11=1,1,IF('Qte module'!AK12=1,"A",0))</f>
        <v>0</v>
      </c>
      <c r="AL11" s="7">
        <f>IF('Qte module'!AL11=1,1,IF('Qte module'!AL12=1,"A",0))</f>
        <v>0</v>
      </c>
      <c r="AM11" s="7">
        <f>IF('Qte module'!AM11=1,1,IF('Qte module'!AM12=1,"A",0))</f>
        <v>0</v>
      </c>
      <c r="AN11" s="7">
        <f>IF('Qte module'!AN11=1,1,IF('Qte module'!AN12=1,"A",0))</f>
        <v>0</v>
      </c>
      <c r="AO11" s="7">
        <f>IF('Qte module'!AO11=1,1,IF('Qte module'!AO12=1,"A",0))</f>
        <v>0</v>
      </c>
      <c r="AP11" s="7">
        <f>IF('Qte module'!AP11=1,1,IF('Qte module'!AP12=1,"A",0))</f>
        <v>0</v>
      </c>
      <c r="AQ11" s="7">
        <f>IF('Qte module'!AQ11=1,1,IF('Qte module'!AQ12=1,"A",0))</f>
        <v>0</v>
      </c>
      <c r="AR11" s="7">
        <f>IF('Qte module'!AR11=1,1,IF('Qte module'!AR12=1,"A",0))</f>
        <v>0</v>
      </c>
      <c r="AS11" s="7">
        <f>IF('Qte module'!AS11=1,1,IF('Qte module'!AS12=1,"A",0))</f>
        <v>0</v>
      </c>
      <c r="AT11" s="7">
        <f>IF('Qte module'!AT11=1,1,IF('Qte module'!AT12=1,"A",0))</f>
        <v>0</v>
      </c>
      <c r="AU11" s="7">
        <f>IF('Qte module'!AU11=1,1,IF('Qte module'!AU12=1,"A",0))</f>
        <v>0</v>
      </c>
      <c r="AV11" s="7">
        <f>IF('Qte module'!AV11=1,1,IF('Qte module'!AV12=1,"A",0))</f>
        <v>0</v>
      </c>
      <c r="AW11" s="7">
        <f>IF('Qte module'!AW11=1,1,IF('Qte module'!AW12=1,"A",0))</f>
        <v>0</v>
      </c>
      <c r="AX11" s="7">
        <f>IF('Qte module'!AX11=1,1,IF('Qte module'!AX12=1,"A",0))</f>
        <v>0</v>
      </c>
      <c r="AY11" s="8">
        <f>IF('Qte module'!AY11=1,1,IF('Qte module'!AY12=1,"A",0))</f>
        <v>0</v>
      </c>
      <c r="AZ11" s="9"/>
      <c r="BA11" s="6"/>
      <c r="BB11" s="7">
        <f>IF('Qte module'!BB11=1,1,IF('Qte module'!BB12=1,"A",0))</f>
        <v>0</v>
      </c>
      <c r="BC11" s="7">
        <f>IF('Qte module'!BC11=1,1,IF('Qte module'!BC12=1,"A",0))</f>
        <v>0</v>
      </c>
      <c r="BD11" s="7">
        <f>IF('Qte module'!BD11=1,1,IF('Qte module'!BD12=1,"A",0))</f>
        <v>0</v>
      </c>
      <c r="BE11" s="7">
        <f>IF('Qte module'!BE11=1,1,IF('Qte module'!BE12=1,"A",0))</f>
        <v>0</v>
      </c>
      <c r="BF11" s="7">
        <f>IF('Qte module'!BF11=1,1,IF('Qte module'!BF12=1,"A",0))</f>
        <v>0</v>
      </c>
      <c r="BG11" s="7">
        <f>IF('Qte module'!BG11=1,1,IF('Qte module'!BA12=1,"A",0))</f>
        <v>0</v>
      </c>
      <c r="BH11" s="7">
        <f>IF('Qte module'!BH11=1,1,IF('Qte module'!BH12=1,"A",0))</f>
        <v>0</v>
      </c>
      <c r="BI11" s="7">
        <f>IF('Qte module'!BI11=1,1,IF('Qte module'!BI12=1,"A",0))</f>
        <v>0</v>
      </c>
      <c r="BJ11" s="7">
        <f>IF('Qte module'!BJ11=1,1,IF('Qte module'!BJ12=1,"A",0))</f>
        <v>0</v>
      </c>
      <c r="BK11" s="7">
        <f>IF('Qte module'!BK11=1,1,IF('Qte module'!BK12=1,"A",0))</f>
        <v>0</v>
      </c>
      <c r="BL11" s="7">
        <f>IF('Qte module'!BL11=1,1,IF('Qte module'!BL12=1,"A",0))</f>
        <v>0</v>
      </c>
      <c r="BM11" s="7">
        <f>IF('Qte module'!BM11=1,1,IF('Qte module'!BM12=1,"A",0))</f>
        <v>0</v>
      </c>
      <c r="BN11" s="7">
        <f>IF('Qte module'!BN11=1,1,IF('Qte module'!BN12=1,"A",0))</f>
        <v>0</v>
      </c>
      <c r="BO11" s="7">
        <f>IF('Qte module'!BO11=1,1,IF('Qte module'!BO12=1,"A",0))</f>
        <v>0</v>
      </c>
      <c r="BP11" s="8">
        <f>IF('Qte module'!BP11=1,1,IF('Qte module'!BP12=1,"A",0))</f>
        <v>0</v>
      </c>
    </row>
    <row r="12" spans="1:68" ht="21" customHeight="1" x14ac:dyDescent="0.25">
      <c r="A12" s="10"/>
      <c r="B12" s="9">
        <f>COUNTIF(B4:Q11,"A")</f>
        <v>0</v>
      </c>
      <c r="C12" s="9"/>
      <c r="D12" s="9"/>
      <c r="E12" s="9"/>
      <c r="F12" s="9"/>
      <c r="G12" s="9"/>
      <c r="H12" s="9"/>
      <c r="I12" s="9"/>
      <c r="J12" s="9"/>
      <c r="K12" s="9"/>
      <c r="L12" s="9"/>
      <c r="M12" s="9"/>
      <c r="N12" s="9"/>
      <c r="O12" s="9"/>
      <c r="P12" s="9"/>
      <c r="Q12" s="9"/>
      <c r="R12" s="9"/>
      <c r="S12" s="9">
        <f>COUNTIF(S4:AH11,"A")</f>
        <v>0</v>
      </c>
      <c r="AJ12" s="9">
        <f>COUNTIF(AJ4:AY11,"A")</f>
        <v>0</v>
      </c>
      <c r="BA12" s="9">
        <f>COUNTIF(BA4:BP11,"A")</f>
        <v>0</v>
      </c>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353" t="s">
        <v>14</v>
      </c>
      <c r="C15" s="353"/>
      <c r="D15" s="353"/>
      <c r="E15" s="353"/>
      <c r="F15" s="353"/>
      <c r="G15" s="353"/>
      <c r="H15" s="353"/>
      <c r="I15" s="353"/>
      <c r="J15" s="353"/>
      <c r="K15" s="353"/>
      <c r="L15" s="353"/>
      <c r="M15" s="353"/>
      <c r="N15" s="353"/>
      <c r="O15" s="353"/>
      <c r="P15" s="353"/>
      <c r="Q15" s="353"/>
      <c r="R15" s="9"/>
      <c r="S15" s="353" t="s">
        <v>15</v>
      </c>
      <c r="T15" s="353"/>
      <c r="U15" s="353"/>
      <c r="V15" s="353"/>
      <c r="W15" s="353"/>
      <c r="X15" s="353"/>
      <c r="Y15" s="353"/>
      <c r="Z15" s="353"/>
      <c r="AA15" s="353"/>
      <c r="AB15" s="353"/>
      <c r="AC15" s="353"/>
      <c r="AD15" s="353"/>
      <c r="AE15" s="353"/>
      <c r="AF15" s="353"/>
      <c r="AG15" s="353"/>
      <c r="AH15" s="353"/>
      <c r="AI15" s="211"/>
      <c r="AJ15" s="353" t="s">
        <v>16</v>
      </c>
      <c r="AK15" s="353"/>
      <c r="AL15" s="353"/>
      <c r="AM15" s="353"/>
      <c r="AN15" s="353"/>
      <c r="AO15" s="353"/>
      <c r="AP15" s="353"/>
      <c r="AQ15" s="353"/>
      <c r="AR15" s="353"/>
      <c r="AS15" s="353"/>
      <c r="AT15" s="353"/>
      <c r="AU15" s="353"/>
      <c r="AV15" s="353"/>
      <c r="AW15" s="353"/>
      <c r="AX15" s="353"/>
      <c r="AY15" s="353"/>
      <c r="AZ15" s="211"/>
      <c r="BA15" s="353" t="s">
        <v>36</v>
      </c>
      <c r="BB15" s="353"/>
      <c r="BC15" s="353"/>
      <c r="BD15" s="353"/>
      <c r="BE15" s="353"/>
      <c r="BF15" s="353"/>
      <c r="BG15" s="353"/>
      <c r="BH15" s="353"/>
      <c r="BI15" s="353"/>
      <c r="BJ15" s="353"/>
      <c r="BK15" s="353"/>
      <c r="BL15" s="353"/>
      <c r="BM15" s="353"/>
      <c r="BN15" s="353"/>
      <c r="BO15" s="353"/>
      <c r="BP15" s="353"/>
    </row>
    <row r="16" spans="1:68" ht="21" customHeight="1" thickBot="1" x14ac:dyDescent="0.3">
      <c r="A16" s="9"/>
      <c r="B16" s="211"/>
      <c r="C16" s="211"/>
      <c r="D16" s="211"/>
      <c r="E16" s="211"/>
      <c r="F16" s="211"/>
      <c r="G16" s="211"/>
      <c r="H16" s="211"/>
      <c r="I16" s="211"/>
      <c r="J16" s="211"/>
      <c r="K16" s="211"/>
      <c r="L16" s="211"/>
      <c r="M16" s="211"/>
      <c r="N16" s="211"/>
      <c r="O16" s="211"/>
      <c r="P16" s="211"/>
      <c r="Q16" s="211"/>
      <c r="R16" s="9"/>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row>
    <row r="17" spans="1:143" ht="21" customHeight="1" thickBot="1" x14ac:dyDescent="0.3">
      <c r="A17" s="9"/>
      <c r="B17" s="1">
        <f>IF('Qte module'!B17=1,1,IF('Qte module'!B18=1,"A",0))</f>
        <v>0</v>
      </c>
      <c r="C17" s="2">
        <f>IF('Qte module'!C17=1,1,IF('Qte module'!C18=1,"A",0))</f>
        <v>0</v>
      </c>
      <c r="D17" s="2">
        <f>IF('Qte module'!D17=1,1,IF('Qte module'!D18=1,"A",0))</f>
        <v>0</v>
      </c>
      <c r="E17" s="2">
        <f>IF('Qte module'!E17=1,1,IF('Qte module'!E18=1,"A",0))</f>
        <v>0</v>
      </c>
      <c r="F17" s="2">
        <f>IF('Qte module'!F17=1,1,IF('Qte module'!F18=1,"A",0))</f>
        <v>0</v>
      </c>
      <c r="G17" s="2">
        <f>IF('Qte module'!G17=1,1,IF('Qte module'!G18=1,"A",0))</f>
        <v>0</v>
      </c>
      <c r="H17" s="2">
        <f>IF('Qte module'!H17=1,1,IF('Qte module'!H18=1,"A",0))</f>
        <v>0</v>
      </c>
      <c r="I17" s="2">
        <f>IF('Qte module'!I17=1,1,IF('Qte module'!I18=1,"A",0))</f>
        <v>0</v>
      </c>
      <c r="J17" s="2">
        <f>IF('Qte module'!J17=1,1,IF('Qte module'!J18=1,"A",0))</f>
        <v>0</v>
      </c>
      <c r="K17" s="2">
        <f>IF('Qte module'!K17=1,1,IF('Qte module'!K18=1,"A",0))</f>
        <v>0</v>
      </c>
      <c r="L17" s="2">
        <f>IF('Qte module'!L17=1,1,IF('Qte module'!L18=1,"A",0))</f>
        <v>0</v>
      </c>
      <c r="M17" s="2">
        <f>IF('Qte module'!M17=1,1,IF('Qte module'!M18=1,"A",0))</f>
        <v>0</v>
      </c>
      <c r="N17" s="2">
        <f>IF('Qte module'!N17=1,1,IF('Qte module'!N18=1,"A",0))</f>
        <v>0</v>
      </c>
      <c r="O17" s="2">
        <f>IF('Qte module'!O17=1,1,IF('Qte module'!O18=1,"A",0))</f>
        <v>0</v>
      </c>
      <c r="P17" s="2">
        <f>IF('Qte module'!P17=1,1,IF('Qte module'!P18=1,"A",0))</f>
        <v>0</v>
      </c>
      <c r="Q17" s="3">
        <f>IF('Qte module'!Q17=1,1,IF('Qte module'!Q18=1,"A",0))</f>
        <v>0</v>
      </c>
      <c r="R17" s="9"/>
      <c r="S17" s="1">
        <f>IF('Qte module'!S17=1,1,IF('Qte module'!S18=1,"A",0))</f>
        <v>0</v>
      </c>
      <c r="T17" s="2">
        <f>IF('Qte module'!T17=1,1,IF('Qte module'!T18=1,"A",0))</f>
        <v>0</v>
      </c>
      <c r="U17" s="2">
        <f>IF('Qte module'!U17=1,1,IF('Qte module'!U18=1,"A",0))</f>
        <v>0</v>
      </c>
      <c r="V17" s="2">
        <f>IF('Qte module'!V17=1,1,IF('Qte module'!V18=1,"A",0))</f>
        <v>0</v>
      </c>
      <c r="W17" s="2">
        <f>IF('Qte module'!W17=1,1,IF('Qte module'!W18=1,"A",0))</f>
        <v>0</v>
      </c>
      <c r="X17" s="2">
        <f>IF('Qte module'!X17=1,1,IF('Qte module'!X18=1,"A",0))</f>
        <v>0</v>
      </c>
      <c r="Y17" s="2">
        <f>IF('Qte module'!Y17=1,1,IF('Qte module'!Y18=1,"A",0))</f>
        <v>0</v>
      </c>
      <c r="Z17" s="2">
        <f>IF('Qte module'!Z17=1,1,IF('Qte module'!Z18=1,"A",0))</f>
        <v>0</v>
      </c>
      <c r="AA17" s="2">
        <f>IF('Qte module'!AA17=1,1,IF('Qte module'!AA18=1,"A",0))</f>
        <v>0</v>
      </c>
      <c r="AB17" s="2">
        <f>IF('Qte module'!AB17=1,1,IF('Qte module'!AB18=1,"A",0))</f>
        <v>0</v>
      </c>
      <c r="AC17" s="2">
        <f>IF('Qte module'!AC17=1,1,IF('Qte module'!AC18=1,"A",0))</f>
        <v>0</v>
      </c>
      <c r="AD17" s="2">
        <f>IF('Qte module'!AD17=1,1,IF('Qte module'!AD18=1,"A",0))</f>
        <v>0</v>
      </c>
      <c r="AE17" s="2">
        <f>IF('Qte module'!AE17=1,1,IF('Qte module'!AE18=1,"A",0))</f>
        <v>0</v>
      </c>
      <c r="AF17" s="2">
        <f>IF('Qte module'!AF17=1,1,IF('Qte module'!AF18=1,"A",0))</f>
        <v>0</v>
      </c>
      <c r="AG17" s="2">
        <f>IF('Qte module'!AG17=1,1,IF('Qte module'!AG18=1,"A",0))</f>
        <v>0</v>
      </c>
      <c r="AH17" s="3">
        <f>IF('Qte module'!AH17=1,1,IF('Qte module'!AH18=1,"A",0))</f>
        <v>0</v>
      </c>
      <c r="AI17" s="9"/>
      <c r="AJ17" s="1">
        <f>IF('Qte module'!AJ17=1,1,IF('Qte module'!AJ18=1,"A",0))</f>
        <v>0</v>
      </c>
      <c r="AK17" s="2">
        <f>IF('Qte module'!AK17=1,1,IF('Qte module'!AK18=1,"A",0))</f>
        <v>0</v>
      </c>
      <c r="AL17" s="2">
        <f>IF('Qte module'!AL17=1,1,IF('Qte module'!AL18=1,"A",0))</f>
        <v>0</v>
      </c>
      <c r="AM17" s="2">
        <f>IF('Qte module'!AM17=1,1,IF('Qte module'!AM18=1,"A",0))</f>
        <v>0</v>
      </c>
      <c r="AN17" s="2">
        <f>IF('Qte module'!AN17=1,1,IF('Qte module'!AN18=1,"A",0))</f>
        <v>0</v>
      </c>
      <c r="AO17" s="2">
        <f>IF('Qte module'!AO17=1,1,IF('Qte module'!AO18=1,"A",0))</f>
        <v>0</v>
      </c>
      <c r="AP17" s="2">
        <f>IF('Qte module'!AP17=1,1,IF('Qte module'!AP18=1,"A",0))</f>
        <v>0</v>
      </c>
      <c r="AQ17" s="2">
        <f>IF('Qte module'!AQ17=1,1,IF('Qte module'!AQ18=1,"A",0))</f>
        <v>0</v>
      </c>
      <c r="AR17" s="2">
        <f>IF('Qte module'!AR17=1,1,IF('Qte module'!AR18=1,"A",0))</f>
        <v>0</v>
      </c>
      <c r="AS17" s="2">
        <f>IF('Qte module'!AS17=1,1,IF('Qte module'!AS18=1,"A",0))</f>
        <v>0</v>
      </c>
      <c r="AT17" s="2">
        <f>IF('Qte module'!AT17=1,1,IF('Qte module'!AT18=1,"A",0))</f>
        <v>0</v>
      </c>
      <c r="AU17" s="2">
        <f>IF('Qte module'!AU17=1,1,IF('Qte module'!AU18=1,"A",0))</f>
        <v>0</v>
      </c>
      <c r="AV17" s="2">
        <f>IF('Qte module'!AV17=1,1,IF('Qte module'!AV18=1,"A",0))</f>
        <v>0</v>
      </c>
      <c r="AW17" s="2">
        <f>IF('Qte module'!AW17=1,1,IF('Qte module'!AW18=1,"A",0))</f>
        <v>0</v>
      </c>
      <c r="AX17" s="2">
        <f>IF('Qte module'!AX17=1,1,IF('Qte module'!AX18=1,"A",0))</f>
        <v>0</v>
      </c>
      <c r="AY17" s="3">
        <f>IF('Qte module'!AY17=1,1,IF('Qte module'!AY18=1,"A",0))</f>
        <v>0</v>
      </c>
      <c r="AZ17" s="9"/>
      <c r="BA17" s="1">
        <f>IF('Qte module'!BA17=1,1,IF('Qte module'!BA18=1,"A",0))</f>
        <v>0</v>
      </c>
      <c r="BB17" s="2">
        <f>IF('Qte module'!BB17=1,1,IF('Qte module'!BB18=1,"A",0))</f>
        <v>0</v>
      </c>
      <c r="BC17" s="2">
        <f>IF('Qte module'!BC17=1,1,IF('Qte module'!BC18=1,"A",0))</f>
        <v>0</v>
      </c>
      <c r="BD17" s="2">
        <f>IF('Qte module'!BD17=1,1,IF('Qte module'!BD18=1,"A",0))</f>
        <v>0</v>
      </c>
      <c r="BE17" s="2">
        <f>IF('Qte module'!BE17=1,1,IF('Qte module'!BE18=1,"A",0))</f>
        <v>0</v>
      </c>
      <c r="BF17" s="2">
        <f>IF('Qte module'!BF17=1,1,IF('Qte module'!BF18=1,"A",0))</f>
        <v>0</v>
      </c>
      <c r="BG17" s="2">
        <f>IF('Qte module'!BG17=1,1,IF('Qte module'!BG18=1,"A",0))</f>
        <v>0</v>
      </c>
      <c r="BH17" s="2">
        <f>IF('Qte module'!BH17=1,1,IF('Qte module'!BH18=1,"A",0))</f>
        <v>0</v>
      </c>
      <c r="BI17" s="2">
        <f>IF('Qte module'!BI17=1,1,IF('Qte module'!BI18=1,"A",0))</f>
        <v>0</v>
      </c>
      <c r="BJ17" s="2">
        <f>IF('Qte module'!BJ17=1,1,IF('Qte module'!BJ18=1,"A",0))</f>
        <v>0</v>
      </c>
      <c r="BK17" s="2">
        <f>IF('Qte module'!BK17=1,1,IF('Qte module'!BK18=1,"A",0))</f>
        <v>0</v>
      </c>
      <c r="BL17" s="2">
        <f>IF('Qte module'!BL17=1,1,IF('Qte module'!BL18=1,"A",0))</f>
        <v>0</v>
      </c>
      <c r="BM17" s="2">
        <f>IF('Qte module'!BM17=1,1,IF('Qte module'!BM18=1,"A",0))</f>
        <v>0</v>
      </c>
      <c r="BN17" s="2">
        <f>IF('Qte module'!BN17=1,1,IF('Qte module'!BN18=1,"A",0))</f>
        <v>0</v>
      </c>
      <c r="BO17" s="2">
        <f>IF('Qte module'!BO17=1,1,IF('Qte module'!BO18=1,"A",0))</f>
        <v>0</v>
      </c>
      <c r="BP17" s="3">
        <f>IF('Qte module'!BP17=1,1,IF('Qte module'!BP18=1,"A",0))</f>
        <v>0</v>
      </c>
    </row>
    <row r="18" spans="1:143" ht="21" customHeight="1" x14ac:dyDescent="0.25">
      <c r="A18" s="9"/>
      <c r="B18" s="4">
        <f>IF('Qte module'!B18=1,1,IF('Qte module'!B19=1,"A",0))</f>
        <v>0</v>
      </c>
      <c r="C18" s="47">
        <f>IF('Qte module'!C18=1,1,IF('Qte module'!C19=1,"A",0))</f>
        <v>0</v>
      </c>
      <c r="D18" s="48">
        <f>IF('Qte module'!D18=1,1,IF('Qte module'!D19=1,"A",0))</f>
        <v>0</v>
      </c>
      <c r="E18" s="48">
        <f>IF('Qte module'!E18=1,1,IF('Qte module'!E19=1,"A",0))</f>
        <v>0</v>
      </c>
      <c r="F18" s="48">
        <f>IF('Qte module'!F18=1,1,IF('Qte module'!F19=1,"A",0))</f>
        <v>0</v>
      </c>
      <c r="G18" s="48">
        <f>IF('Qte module'!G18=1,1,IF('Qte module'!G19=1,"A",0))</f>
        <v>0</v>
      </c>
      <c r="H18" s="48">
        <f>IF('Qte module'!H18=1,1,IF('Qte module'!H19=1,"A",0))</f>
        <v>0</v>
      </c>
      <c r="I18" s="48">
        <f>IF('Qte module'!I18=1,1,IF('Qte module'!I19=1,"A",0))</f>
        <v>0</v>
      </c>
      <c r="J18" s="48">
        <f>IF('Qte module'!J18=1,1,IF('Qte module'!J19=1,"A",0))</f>
        <v>0</v>
      </c>
      <c r="K18" s="48">
        <f>IF('Qte module'!K18=1,1,IF('Qte module'!K19=1,"A",0))</f>
        <v>0</v>
      </c>
      <c r="L18" s="48">
        <f>IF('Qte module'!L18=1,1,IF('Qte module'!L19=1,"A",0))</f>
        <v>0</v>
      </c>
      <c r="M18" s="48">
        <f>IF('Qte module'!M18=1,1,IF('Qte module'!M19=1,"A",0))</f>
        <v>0</v>
      </c>
      <c r="N18" s="48">
        <f>IF('Qte module'!N18=1,1,IF('Qte module'!N19=1,"A",0))</f>
        <v>0</v>
      </c>
      <c r="O18" s="48">
        <f>IF('Qte module'!O18=1,1,IF('Qte module'!O19=1,"A",0))</f>
        <v>0</v>
      </c>
      <c r="P18" s="49">
        <f>IF('Qte module'!P18=1,1,IF('Qte module'!P19=1,"A",0))</f>
        <v>0</v>
      </c>
      <c r="Q18" s="5">
        <f>IF('Qte module'!Q18=1,1,IF('Qte module'!Q19=1,"A",0))</f>
        <v>0</v>
      </c>
      <c r="R18" s="9"/>
      <c r="S18" s="4">
        <f>IF('Qte module'!S18=1,1,IF('Qte module'!S19=1,"A",0))</f>
        <v>0</v>
      </c>
      <c r="T18" s="47">
        <f>IF('Qte module'!T18=1,1,IF('Qte module'!T19=1,"A",0))</f>
        <v>0</v>
      </c>
      <c r="U18" s="48">
        <f>IF('Qte module'!U18=1,1,IF('Qte module'!U19=1,"A",0))</f>
        <v>0</v>
      </c>
      <c r="V18" s="48">
        <f>IF('Qte module'!V18=1,1,IF('Qte module'!V19=1,"A",0))</f>
        <v>0</v>
      </c>
      <c r="W18" s="48">
        <f>IF('Qte module'!W18=1,1,IF('Qte module'!W19=1,"A",0))</f>
        <v>0</v>
      </c>
      <c r="X18" s="48">
        <f>IF('Qte module'!X18=1,1,IF('Qte module'!X19=1,"A",0))</f>
        <v>0</v>
      </c>
      <c r="Y18" s="48">
        <f>IF('Qte module'!Y18=1,1,IF('Qte module'!Y19=1,"A",0))</f>
        <v>0</v>
      </c>
      <c r="Z18" s="48">
        <f>IF('Qte module'!Z18=1,1,IF('Qte module'!Z19=1,"A",0))</f>
        <v>0</v>
      </c>
      <c r="AA18" s="48">
        <f>IF('Qte module'!AA18=1,1,IF('Qte module'!AA19=1,"A",0))</f>
        <v>0</v>
      </c>
      <c r="AB18" s="48">
        <f>IF('Qte module'!AB18=1,1,IF('Qte module'!AB19=1,"A",0))</f>
        <v>0</v>
      </c>
      <c r="AC18" s="48">
        <f>IF('Qte module'!AC18=1,1,IF('Qte module'!AC19=1,"A",0))</f>
        <v>0</v>
      </c>
      <c r="AD18" s="48">
        <f>IF('Qte module'!AD18=1,1,IF('Qte module'!AD19=1,"A",0))</f>
        <v>0</v>
      </c>
      <c r="AE18" s="48">
        <f>IF('Qte module'!AE18=1,1,IF('Qte module'!AE19=1,"A",0))</f>
        <v>0</v>
      </c>
      <c r="AF18" s="48">
        <f>IF('Qte module'!AF18=1,1,IF('Qte module'!AF19=1,"A",0))</f>
        <v>0</v>
      </c>
      <c r="AG18" s="49">
        <f>IF('Qte module'!AG18=1,1,IF('Qte module'!AG19=1,"A",0))</f>
        <v>0</v>
      </c>
      <c r="AH18" s="5">
        <f>IF('Qte module'!AH18=1,1,IF('Qte module'!AH19=1,"A",0))</f>
        <v>0</v>
      </c>
      <c r="AI18" s="9"/>
      <c r="AJ18" s="4">
        <f>IF('Qte module'!AJ18=1,1,IF('Qte module'!AJ19=1,"A",0))</f>
        <v>0</v>
      </c>
      <c r="AK18" s="47">
        <f>IF('Qte module'!AK18=1,1,IF('Qte module'!AK19=1,"A",0))</f>
        <v>0</v>
      </c>
      <c r="AL18" s="48">
        <f>IF('Qte module'!AL18=1,1,IF('Qte module'!AL19=1,"A",0))</f>
        <v>0</v>
      </c>
      <c r="AM18" s="48">
        <f>IF('Qte module'!AM18=1,1,IF('Qte module'!AM19=1,"A",0))</f>
        <v>0</v>
      </c>
      <c r="AN18" s="48">
        <f>IF('Qte module'!AN18=1,1,IF('Qte module'!AN19=1,"A",0))</f>
        <v>0</v>
      </c>
      <c r="AO18" s="48">
        <f>IF('Qte module'!AO18=1,1,IF('Qte module'!AO19=1,"A",0))</f>
        <v>0</v>
      </c>
      <c r="AP18" s="48">
        <f>IF('Qte module'!AP18=1,1,IF('Qte module'!AP19=1,"A",0))</f>
        <v>0</v>
      </c>
      <c r="AQ18" s="48">
        <f>IF('Qte module'!AQ18=1,1,IF('Qte module'!AQ19=1,"A",0))</f>
        <v>0</v>
      </c>
      <c r="AR18" s="48">
        <f>IF('Qte module'!AR18=1,1,IF('Qte module'!AR19=1,"A",0))</f>
        <v>0</v>
      </c>
      <c r="AS18" s="48">
        <f>IF('Qte module'!AS18=1,1,IF('Qte module'!AS19=1,"A",0))</f>
        <v>0</v>
      </c>
      <c r="AT18" s="48">
        <f>IF('Qte module'!AT18=1,1,IF('Qte module'!AT19=1,"A",0))</f>
        <v>0</v>
      </c>
      <c r="AU18" s="48">
        <f>IF('Qte module'!AU18=1,1,IF('Qte module'!AU19=1,"A",0))</f>
        <v>0</v>
      </c>
      <c r="AV18" s="48">
        <f>IF('Qte module'!AV18=1,1,IF('Qte module'!AV19=1,"A",0))</f>
        <v>0</v>
      </c>
      <c r="AW18" s="48">
        <f>IF('Qte module'!AW18=1,1,IF('Qte module'!AW19=1,"A",0))</f>
        <v>0</v>
      </c>
      <c r="AX18" s="49">
        <f>IF('Qte module'!AX18=1,1,IF('Qte module'!AX19=1,"A",0))</f>
        <v>0</v>
      </c>
      <c r="AY18" s="5">
        <f>IF('Qte module'!AY18=1,1,IF('Qte module'!AY19=1,"A",0))</f>
        <v>0</v>
      </c>
      <c r="AZ18" s="9"/>
      <c r="BA18" s="4">
        <f>IF('Qte module'!BA18=1,1,IF('Qte module'!BA19=1,"A",0))</f>
        <v>0</v>
      </c>
      <c r="BB18" s="47">
        <f>IF('Qte module'!BB18=1,1,IF('Qte module'!BB19=1,"A",0))</f>
        <v>0</v>
      </c>
      <c r="BC18" s="48">
        <f>IF('Qte module'!BC18=1,1,IF('Qte module'!BC19=1,"A",0))</f>
        <v>0</v>
      </c>
      <c r="BD18" s="48">
        <f>IF('Qte module'!BD18=1,1,IF('Qte module'!BD19=1,"A",0))</f>
        <v>0</v>
      </c>
      <c r="BE18" s="48">
        <f>IF('Qte module'!BE18=1,1,IF('Qte module'!BE19=1,"A",0))</f>
        <v>0</v>
      </c>
      <c r="BF18" s="48">
        <f>IF('Qte module'!BF18=1,1,IF('Qte module'!BF19=1,"A",0))</f>
        <v>0</v>
      </c>
      <c r="BG18" s="48">
        <f>IF('Qte module'!BG18=1,1,IF('Qte module'!BG19=1,"A",0))</f>
        <v>0</v>
      </c>
      <c r="BH18" s="48">
        <f>IF('Qte module'!BH18=1,1,IF('Qte module'!BH19=1,"A",0))</f>
        <v>0</v>
      </c>
      <c r="BI18" s="48">
        <f>IF('Qte module'!BI18=1,1,IF('Qte module'!BI19=1,"A",0))</f>
        <v>0</v>
      </c>
      <c r="BJ18" s="48">
        <f>IF('Qte module'!BJ18=1,1,IF('Qte module'!BJ19=1,"A",0))</f>
        <v>0</v>
      </c>
      <c r="BK18" s="48">
        <f>IF('Qte module'!BK18=1,1,IF('Qte module'!BK19=1,"A",0))</f>
        <v>0</v>
      </c>
      <c r="BL18" s="48">
        <f>IF('Qte module'!BL18=1,1,IF('Qte module'!BL19=1,"A",0))</f>
        <v>0</v>
      </c>
      <c r="BM18" s="48">
        <f>IF('Qte module'!BM18=1,1,IF('Qte module'!BM19=1,"A",0))</f>
        <v>0</v>
      </c>
      <c r="BN18" s="48">
        <f>IF('Qte module'!BN18=1,1,IF('Qte module'!BN19=1,"A",0))</f>
        <v>0</v>
      </c>
      <c r="BO18" s="49">
        <f>IF('Qte module'!BO18=1,1,IF('Qte module'!BO19=1,"A",0))</f>
        <v>0</v>
      </c>
      <c r="BP18" s="5">
        <f>IF('Qte module'!BP18=1,1,IF('Qte module'!BP19=1,"A",0))</f>
        <v>0</v>
      </c>
    </row>
    <row r="19" spans="1:143" ht="21" customHeight="1" x14ac:dyDescent="0.25">
      <c r="A19" s="9"/>
      <c r="B19" s="4">
        <f>IF('Qte module'!B19=1,1,IF('Qte module'!B20=1,"A",0))</f>
        <v>0</v>
      </c>
      <c r="C19" s="50">
        <f>IF('Qte module'!C19=1,1,IF('Qte module'!C20=1,"A",0))</f>
        <v>0</v>
      </c>
      <c r="D19" s="51">
        <f>IF('Qte module'!D19=1,1,IF('Qte module'!D20=1,"A",0))</f>
        <v>0</v>
      </c>
      <c r="E19" s="51">
        <f>IF('Qte module'!E19=1,1,IF('Qte module'!E20=1,"A",0))</f>
        <v>0</v>
      </c>
      <c r="F19" s="51">
        <f>IF('Qte module'!F19=1,1,IF('Qte module'!F20=1,"A",0))</f>
        <v>0</v>
      </c>
      <c r="G19" s="51">
        <f>IF('Qte module'!G19=1,1,IF('Qte module'!G20=1,"A",0))</f>
        <v>0</v>
      </c>
      <c r="H19" s="51">
        <f>IF('Qte module'!H19=1,1,IF('Qte module'!H20=1,"A",0))</f>
        <v>0</v>
      </c>
      <c r="I19" s="51">
        <f>IF('Qte module'!I19=1,1,IF('Qte module'!I20=1,"A",0))</f>
        <v>0</v>
      </c>
      <c r="J19" s="51">
        <f>IF('Qte module'!J19=1,1,IF('Qte module'!J20=1,"A",0))</f>
        <v>0</v>
      </c>
      <c r="K19" s="51">
        <f>IF('Qte module'!K19=1,1,IF('Qte module'!K20=1,"A",0))</f>
        <v>0</v>
      </c>
      <c r="L19" s="51">
        <f>IF('Qte module'!L19=1,1,IF('Qte module'!L20=1,"A",0))</f>
        <v>0</v>
      </c>
      <c r="M19" s="51">
        <f>IF('Qte module'!M19=1,1,IF('Qte module'!M20=1,"A",0))</f>
        <v>0</v>
      </c>
      <c r="N19" s="51">
        <f>IF('Qte module'!N19=1,1,IF('Qte module'!N20=1,"A",0))</f>
        <v>0</v>
      </c>
      <c r="O19" s="51">
        <f>IF('Qte module'!O19=1,1,IF('Qte module'!O20=1,"A",0))</f>
        <v>0</v>
      </c>
      <c r="P19" s="52">
        <f>IF('Qte module'!P19=1,1,IF('Qte module'!P20=1,"A",0))</f>
        <v>0</v>
      </c>
      <c r="Q19" s="5">
        <f>IF('Qte module'!Q19=1,1,IF('Qte module'!Q20=1,"A",0))</f>
        <v>0</v>
      </c>
      <c r="R19" s="9"/>
      <c r="S19" s="4">
        <f>IF('Qte module'!S19=1,1,IF('Qte module'!S20=1,"A",0))</f>
        <v>0</v>
      </c>
      <c r="T19" s="50">
        <f>IF('Qte module'!T19=1,1,IF('Qte module'!T20=1,"A",0))</f>
        <v>0</v>
      </c>
      <c r="U19" s="51">
        <f>IF('Qte module'!U19=1,1,IF('Qte module'!U20=1,"A",0))</f>
        <v>0</v>
      </c>
      <c r="V19" s="51">
        <f>IF('Qte module'!V19=1,1,IF('Qte module'!V20=1,"A",0))</f>
        <v>0</v>
      </c>
      <c r="W19" s="51">
        <f>IF('Qte module'!W19=1,1,IF('Qte module'!W20=1,"A",0))</f>
        <v>0</v>
      </c>
      <c r="X19" s="51">
        <f>IF('Qte module'!X19=1,1,IF('Qte module'!X20=1,"A",0))</f>
        <v>0</v>
      </c>
      <c r="Y19" s="51">
        <f>IF('Qte module'!Y19=1,1,IF('Qte module'!Y20=1,"A",0))</f>
        <v>0</v>
      </c>
      <c r="Z19" s="51">
        <f>IF('Qte module'!Z19=1,1,IF('Qte module'!Z20=1,"A",0))</f>
        <v>0</v>
      </c>
      <c r="AA19" s="51">
        <f>IF('Qte module'!AA19=1,1,IF('Qte module'!AA20=1,"A",0))</f>
        <v>0</v>
      </c>
      <c r="AB19" s="51">
        <f>IF('Qte module'!AB19=1,1,IF('Qte module'!AB20=1,"A",0))</f>
        <v>0</v>
      </c>
      <c r="AC19" s="51">
        <f>IF('Qte module'!AC19=1,1,IF('Qte module'!AC20=1,"A",0))</f>
        <v>0</v>
      </c>
      <c r="AD19" s="51">
        <f>IF('Qte module'!AD19=1,1,IF('Qte module'!AD20=1,"A",0))</f>
        <v>0</v>
      </c>
      <c r="AE19" s="51">
        <f>IF('Qte module'!AE19=1,1,IF('Qte module'!AE20=1,"A",0))</f>
        <v>0</v>
      </c>
      <c r="AF19" s="51">
        <f>IF('Qte module'!AF19=1,1,IF('Qte module'!AF20=1,"A",0))</f>
        <v>0</v>
      </c>
      <c r="AG19" s="52">
        <f>IF('Qte module'!AG19=1,1,IF('Qte module'!AG20=1,"A",0))</f>
        <v>0</v>
      </c>
      <c r="AH19" s="5">
        <f>IF('Qte module'!AH19=1,1,IF('Qte module'!AH20=1,"A",0))</f>
        <v>0</v>
      </c>
      <c r="AI19" s="9"/>
      <c r="AJ19" s="4">
        <f>IF('Qte module'!AJ19=1,1,IF('Qte module'!AJ20=1,"A",0))</f>
        <v>0</v>
      </c>
      <c r="AK19" s="50">
        <f>IF('Qte module'!AK19=1,1,IF('Qte module'!AK20=1,"A",0))</f>
        <v>0</v>
      </c>
      <c r="AL19" s="51">
        <f>IF('Qte module'!AL19=1,1,IF('Qte module'!AL20=1,"A",0))</f>
        <v>0</v>
      </c>
      <c r="AM19" s="51">
        <f>IF('Qte module'!AM19=1,1,IF('Qte module'!AM20=1,"A",0))</f>
        <v>0</v>
      </c>
      <c r="AN19" s="51">
        <f>IF('Qte module'!AN19=1,1,IF('Qte module'!AN20=1,"A",0))</f>
        <v>0</v>
      </c>
      <c r="AO19" s="51">
        <f>IF('Qte module'!AO19=1,1,IF('Qte module'!AO20=1,"A",0))</f>
        <v>0</v>
      </c>
      <c r="AP19" s="51">
        <f>IF('Qte module'!AP19=1,1,IF('Qte module'!AP20=1,"A",0))</f>
        <v>0</v>
      </c>
      <c r="AQ19" s="51">
        <f>IF('Qte module'!AQ19=1,1,IF('Qte module'!AQ20=1,"A",0))</f>
        <v>0</v>
      </c>
      <c r="AR19" s="51">
        <f>IF('Qte module'!AR19=1,1,IF('Qte module'!AR20=1,"A",0))</f>
        <v>0</v>
      </c>
      <c r="AS19" s="51">
        <f>IF('Qte module'!AS19=1,1,IF('Qte module'!AS20=1,"A",0))</f>
        <v>0</v>
      </c>
      <c r="AT19" s="51">
        <f>IF('Qte module'!AT19=1,1,IF('Qte module'!AT20=1,"A",0))</f>
        <v>0</v>
      </c>
      <c r="AU19" s="51">
        <f>IF('Qte module'!AU19=1,1,IF('Qte module'!AU20=1,"A",0))</f>
        <v>0</v>
      </c>
      <c r="AV19" s="51">
        <f>IF('Qte module'!AV19=1,1,IF('Qte module'!AV20=1,"A",0))</f>
        <v>0</v>
      </c>
      <c r="AW19" s="51">
        <f>IF('Qte module'!AW19=1,1,IF('Qte module'!AW20=1,"A",0))</f>
        <v>0</v>
      </c>
      <c r="AX19" s="52">
        <f>IF('Qte module'!AX19=1,1,IF('Qte module'!AX20=1,"A",0))</f>
        <v>0</v>
      </c>
      <c r="AY19" s="5">
        <f>IF('Qte module'!AY19=1,1,IF('Qte module'!AY20=1,"A",0))</f>
        <v>0</v>
      </c>
      <c r="AZ19" s="9"/>
      <c r="BA19" s="4">
        <f>IF('Qte module'!BA19=1,1,IF('Qte module'!BA20=1,"A",0))</f>
        <v>0</v>
      </c>
      <c r="BB19" s="50">
        <f>IF('Qte module'!BB19=1,1,IF('Qte module'!BB20=1,"A",0))</f>
        <v>0</v>
      </c>
      <c r="BC19" s="51">
        <f>IF('Qte module'!BC19=1,1,IF('Qte module'!BC20=1,"A",0))</f>
        <v>0</v>
      </c>
      <c r="BD19" s="51">
        <f>IF('Qte module'!BD19=1,1,IF('Qte module'!BD20=1,"A",0))</f>
        <v>0</v>
      </c>
      <c r="BE19" s="51">
        <f>IF('Qte module'!BE19=1,1,IF('Qte module'!BE20=1,"A",0))</f>
        <v>0</v>
      </c>
      <c r="BF19" s="51">
        <f>IF('Qte module'!BF19=1,1,IF('Qte module'!BF20=1,"A",0))</f>
        <v>0</v>
      </c>
      <c r="BG19" s="51">
        <f>IF('Qte module'!BG19=1,1,IF('Qte module'!BG20=1,"A",0))</f>
        <v>0</v>
      </c>
      <c r="BH19" s="51">
        <f>IF('Qte module'!BH19=1,1,IF('Qte module'!BH20=1,"A",0))</f>
        <v>0</v>
      </c>
      <c r="BI19" s="51">
        <f>IF('Qte module'!BI19=1,1,IF('Qte module'!BI20=1,"A",0))</f>
        <v>0</v>
      </c>
      <c r="BJ19" s="51">
        <f>IF('Qte module'!BJ19=1,1,IF('Qte module'!BJ20=1,"A",0))</f>
        <v>0</v>
      </c>
      <c r="BK19" s="51">
        <f>IF('Qte module'!BK19=1,1,IF('Qte module'!BK20=1,"A",0))</f>
        <v>0</v>
      </c>
      <c r="BL19" s="51">
        <f>IF('Qte module'!BL19=1,1,IF('Qte module'!BL20=1,"A",0))</f>
        <v>0</v>
      </c>
      <c r="BM19" s="51">
        <f>IF('Qte module'!BM19=1,1,IF('Qte module'!BM20=1,"A",0))</f>
        <v>0</v>
      </c>
      <c r="BN19" s="51">
        <f>IF('Qte module'!BN19=1,1,IF('Qte module'!BN20=1,"A",0))</f>
        <v>0</v>
      </c>
      <c r="BO19" s="52">
        <f>IF('Qte module'!BO19=1,1,IF('Qte module'!BO20=1,"A",0))</f>
        <v>0</v>
      </c>
      <c r="BP19" s="5">
        <f>IF('Qte module'!BP19=1,1,IF('Qte module'!BP20=1,"A",0))</f>
        <v>0</v>
      </c>
    </row>
    <row r="20" spans="1:143" ht="21" customHeight="1" x14ac:dyDescent="0.25">
      <c r="A20" s="9"/>
      <c r="B20" s="4">
        <f>IF('Qte module'!B20=1,1,IF('Qte module'!B21=1,"A",0))</f>
        <v>0</v>
      </c>
      <c r="C20" s="50">
        <f>IF('Qte module'!C20=1,1,IF('Qte module'!C21=1,"A",0))</f>
        <v>0</v>
      </c>
      <c r="D20" s="51">
        <f>IF('Qte module'!D20=1,1,IF('Qte module'!D21=1,"A",0))</f>
        <v>0</v>
      </c>
      <c r="E20" s="51">
        <f>IF('Qte module'!E20=1,1,IF('Qte module'!E21=1,"A",0))</f>
        <v>0</v>
      </c>
      <c r="F20" s="51">
        <f>IF('Qte module'!F20=1,1,IF('Qte module'!F21=1,"A",0))</f>
        <v>0</v>
      </c>
      <c r="G20" s="51">
        <f>IF('Qte module'!G20=1,1,IF('Qte module'!G21=1,"A",0))</f>
        <v>0</v>
      </c>
      <c r="H20" s="51">
        <f>IF('Qte module'!H20=1,1,IF('Qte module'!H21=1,"A",0))</f>
        <v>0</v>
      </c>
      <c r="I20" s="51">
        <f>IF('Qte module'!I20=1,1,IF('Qte module'!I21=1,"A",0))</f>
        <v>0</v>
      </c>
      <c r="J20" s="51">
        <f>IF('Qte module'!J20=1,1,IF('Qte module'!J21=1,"A",0))</f>
        <v>0</v>
      </c>
      <c r="K20" s="51">
        <f>IF('Qte module'!K20=1,1,IF('Qte module'!K21=1,"A",0))</f>
        <v>0</v>
      </c>
      <c r="L20" s="51">
        <f>IF('Qte module'!L20=1,1,IF('Qte module'!L21=1,"A",0))</f>
        <v>0</v>
      </c>
      <c r="M20" s="51">
        <f>IF('Qte module'!M20=1,1,IF('Qte module'!M21=1,"A",0))</f>
        <v>0</v>
      </c>
      <c r="N20" s="51">
        <f>IF('Qte module'!N20=1,1,IF('Qte module'!N21=1,"A",0))</f>
        <v>0</v>
      </c>
      <c r="O20" s="51">
        <f>IF('Qte module'!O20=1,1,IF('Qte module'!O21=1,"A",0))</f>
        <v>0</v>
      </c>
      <c r="P20" s="52">
        <f>IF('Qte module'!P20=1,1,IF('Qte module'!P21=1,"A",0))</f>
        <v>0</v>
      </c>
      <c r="Q20" s="5">
        <f>IF('Qte module'!Q20=1,1,IF('Qte module'!Q21=1,"A",0))</f>
        <v>0</v>
      </c>
      <c r="R20" s="9"/>
      <c r="S20" s="4">
        <f>IF('Qte module'!S20=1,1,IF('Qte module'!S21=1,"A",0))</f>
        <v>0</v>
      </c>
      <c r="T20" s="50">
        <f>IF('Qte module'!T20=1,1,IF('Qte module'!T21=1,"A",0))</f>
        <v>0</v>
      </c>
      <c r="U20" s="51">
        <f>IF('Qte module'!U20=1,1,IF('Qte module'!U21=1,"A",0))</f>
        <v>0</v>
      </c>
      <c r="V20" s="51">
        <f>IF('Qte module'!V20=1,1,IF('Qte module'!V21=1,"A",0))</f>
        <v>0</v>
      </c>
      <c r="W20" s="51">
        <f>IF('Qte module'!W20=1,1,IF('Qte module'!W21=1,"A",0))</f>
        <v>0</v>
      </c>
      <c r="X20" s="51">
        <f>IF('Qte module'!X20=1,1,IF('Qte module'!X21=1,"A",0))</f>
        <v>0</v>
      </c>
      <c r="Y20" s="51">
        <f>IF('Qte module'!Y20=1,1,IF('Qte module'!Y21=1,"A",0))</f>
        <v>0</v>
      </c>
      <c r="Z20" s="51">
        <f>IF('Qte module'!Z20=1,1,IF('Qte module'!Z21=1,"A",0))</f>
        <v>0</v>
      </c>
      <c r="AA20" s="51">
        <f>IF('Qte module'!AA20=1,1,IF('Qte module'!AA21=1,"A",0))</f>
        <v>0</v>
      </c>
      <c r="AB20" s="51">
        <f>IF('Qte module'!AB20=1,1,IF('Qte module'!AB21=1,"A",0))</f>
        <v>0</v>
      </c>
      <c r="AC20" s="51">
        <f>IF('Qte module'!AC20=1,1,IF('Qte module'!AC21=1,"A",0))</f>
        <v>0</v>
      </c>
      <c r="AD20" s="51">
        <f>IF('Qte module'!AD20=1,1,IF('Qte module'!AD21=1,"A",0))</f>
        <v>0</v>
      </c>
      <c r="AE20" s="51">
        <f>IF('Qte module'!AE20=1,1,IF('Qte module'!AE21=1,"A",0))</f>
        <v>0</v>
      </c>
      <c r="AF20" s="51">
        <f>IF('Qte module'!AF20=1,1,IF('Qte module'!AF21=1,"A",0))</f>
        <v>0</v>
      </c>
      <c r="AG20" s="52">
        <f>IF('Qte module'!AG20=1,1,IF('Qte module'!AG21=1,"A",0))</f>
        <v>0</v>
      </c>
      <c r="AH20" s="5">
        <f>IF('Qte module'!AH20=1,1,IF('Qte module'!AH21=1,"A",0))</f>
        <v>0</v>
      </c>
      <c r="AI20" s="9"/>
      <c r="AJ20" s="4">
        <f>IF('Qte module'!AJ20=1,1,IF('Qte module'!AJ21=1,"A",0))</f>
        <v>0</v>
      </c>
      <c r="AK20" s="50">
        <f>IF('Qte module'!AK20=1,1,IF('Qte module'!AK21=1,"A",0))</f>
        <v>0</v>
      </c>
      <c r="AL20" s="51">
        <f>IF('Qte module'!AL20=1,1,IF('Qte module'!AL21=1,"A",0))</f>
        <v>0</v>
      </c>
      <c r="AM20" s="51">
        <f>IF('Qte module'!AM20=1,1,IF('Qte module'!AM21=1,"A",0))</f>
        <v>0</v>
      </c>
      <c r="AN20" s="51">
        <f>IF('Qte module'!AN20=1,1,IF('Qte module'!AN21=1,"A",0))</f>
        <v>0</v>
      </c>
      <c r="AO20" s="51">
        <f>IF('Qte module'!AO20=1,1,IF('Qte module'!AO21=1,"A",0))</f>
        <v>0</v>
      </c>
      <c r="AP20" s="51">
        <f>IF('Qte module'!AP20=1,1,IF('Qte module'!AP21=1,"A",0))</f>
        <v>0</v>
      </c>
      <c r="AQ20" s="51">
        <f>IF('Qte module'!AQ20=1,1,IF('Qte module'!AQ21=1,"A",0))</f>
        <v>0</v>
      </c>
      <c r="AR20" s="51">
        <f>IF('Qte module'!AR20=1,1,IF('Qte module'!AR21=1,"A",0))</f>
        <v>0</v>
      </c>
      <c r="AS20" s="51">
        <f>IF('Qte module'!AS20=1,1,IF('Qte module'!AS21=1,"A",0))</f>
        <v>0</v>
      </c>
      <c r="AT20" s="51">
        <f>IF('Qte module'!AT20=1,1,IF('Qte module'!AT21=1,"A",0))</f>
        <v>0</v>
      </c>
      <c r="AU20" s="51">
        <f>IF('Qte module'!AU20=1,1,IF('Qte module'!AU21=1,"A",0))</f>
        <v>0</v>
      </c>
      <c r="AV20" s="51">
        <f>IF('Qte module'!AV20=1,1,IF('Qte module'!AV21=1,"A",0))</f>
        <v>0</v>
      </c>
      <c r="AW20" s="51">
        <f>IF('Qte module'!AW20=1,1,IF('Qte module'!AW21=1,"A",0))</f>
        <v>0</v>
      </c>
      <c r="AX20" s="52">
        <f>IF('Qte module'!AX20=1,1,IF('Qte module'!AX21=1,"A",0))</f>
        <v>0</v>
      </c>
      <c r="AY20" s="5">
        <f>IF('Qte module'!AY20=1,1,IF('Qte module'!AY21=1,"A",0))</f>
        <v>0</v>
      </c>
      <c r="AZ20" s="9"/>
      <c r="BA20" s="4">
        <f>IF('Qte module'!BA20=1,1,IF('Qte module'!BA21=1,"A",0))</f>
        <v>0</v>
      </c>
      <c r="BB20" s="50">
        <f>IF('Qte module'!BB20=1,1,IF('Qte module'!BB21=1,"A",0))</f>
        <v>0</v>
      </c>
      <c r="BC20" s="51">
        <f>IF('Qte module'!BC20=1,1,IF('Qte module'!BC21=1,"A",0))</f>
        <v>0</v>
      </c>
      <c r="BD20" s="51">
        <f>IF('Qte module'!BD20=1,1,IF('Qte module'!BD21=1,"A",0))</f>
        <v>0</v>
      </c>
      <c r="BE20" s="51">
        <f>IF('Qte module'!BE20=1,1,IF('Qte module'!BE21=1,"A",0))</f>
        <v>0</v>
      </c>
      <c r="BF20" s="51">
        <f>IF('Qte module'!BF20=1,1,IF('Qte module'!BF21=1,"A",0))</f>
        <v>0</v>
      </c>
      <c r="BG20" s="51">
        <f>IF('Qte module'!BG20=1,1,IF('Qte module'!BG21=1,"A",0))</f>
        <v>0</v>
      </c>
      <c r="BH20" s="51">
        <f>IF('Qte module'!BH20=1,1,IF('Qte module'!BH21=1,"A",0))</f>
        <v>0</v>
      </c>
      <c r="BI20" s="51">
        <f>IF('Qte module'!BI20=1,1,IF('Qte module'!BI21=1,"A",0))</f>
        <v>0</v>
      </c>
      <c r="BJ20" s="51">
        <f>IF('Qte module'!BJ20=1,1,IF('Qte module'!BJ21=1,"A",0))</f>
        <v>0</v>
      </c>
      <c r="BK20" s="51">
        <f>IF('Qte module'!BK20=1,1,IF('Qte module'!BK21=1,"A",0))</f>
        <v>0</v>
      </c>
      <c r="BL20" s="51">
        <f>IF('Qte module'!BL20=1,1,IF('Qte module'!BL21=1,"A",0))</f>
        <v>0</v>
      </c>
      <c r="BM20" s="51">
        <f>IF('Qte module'!BM20=1,1,IF('Qte module'!BM21=1,"A",0))</f>
        <v>0</v>
      </c>
      <c r="BN20" s="51">
        <f>IF('Qte module'!BN20=1,1,IF('Qte module'!BN21=1,"A",0))</f>
        <v>0</v>
      </c>
      <c r="BO20" s="52">
        <f>IF('Qte module'!BO20=1,1,IF('Qte module'!BO21=1,"A",0))</f>
        <v>0</v>
      </c>
      <c r="BP20" s="5">
        <f>IF('Qte module'!BP20=1,1,IF('Qte module'!BP21=1,"A",0))</f>
        <v>0</v>
      </c>
    </row>
    <row r="21" spans="1:143" ht="21" customHeight="1" x14ac:dyDescent="0.25">
      <c r="A21" s="9"/>
      <c r="B21" s="4">
        <f>IF('Qte module'!B21=1,1,IF('Qte module'!B22=1,"A",0))</f>
        <v>0</v>
      </c>
      <c r="C21" s="50">
        <f>IF('Qte module'!C21=1,1,IF('Qte module'!C22=1,"A",0))</f>
        <v>0</v>
      </c>
      <c r="D21" s="51">
        <f>IF('Qte module'!D21=1,1,IF('Qte module'!D22=1,"A",0))</f>
        <v>0</v>
      </c>
      <c r="E21" s="51">
        <f>IF('Qte module'!E21=1,1,IF('Qte module'!E22=1,"A",0))</f>
        <v>0</v>
      </c>
      <c r="F21" s="51">
        <f>IF('Qte module'!F21=1,1,IF('Qte module'!F22=1,"A",0))</f>
        <v>0</v>
      </c>
      <c r="G21" s="51">
        <f>IF('Qte module'!G21=1,1,IF('Qte module'!G22=1,"A",0))</f>
        <v>0</v>
      </c>
      <c r="H21" s="51">
        <f>IF('Qte module'!H21=1,1,IF('Qte module'!H22=1,"A",0))</f>
        <v>0</v>
      </c>
      <c r="I21" s="51">
        <f>IF('Qte module'!I21=1,1,IF('Qte module'!I22=1,"A",0))</f>
        <v>0</v>
      </c>
      <c r="J21" s="51">
        <f>IF('Qte module'!J21=1,1,IF('Qte module'!J22=1,"A",0))</f>
        <v>0</v>
      </c>
      <c r="K21" s="51">
        <f>IF('Qte module'!K21=1,1,IF('Qte module'!K22=1,"A",0))</f>
        <v>0</v>
      </c>
      <c r="L21" s="51">
        <f>IF('Qte module'!L21=1,1,IF('Qte module'!L22=1,"A",0))</f>
        <v>0</v>
      </c>
      <c r="M21" s="51">
        <f>IF('Qte module'!M21=1,1,IF('Qte module'!M22=1,"A",0))</f>
        <v>0</v>
      </c>
      <c r="N21" s="51">
        <f>IF('Qte module'!N21=1,1,IF('Qte module'!N22=1,"A",0))</f>
        <v>0</v>
      </c>
      <c r="O21" s="51">
        <f>IF('Qte module'!O21=1,1,IF('Qte module'!O22=1,"A",0))</f>
        <v>0</v>
      </c>
      <c r="P21" s="52">
        <f>IF('Qte module'!P21=1,1,IF('Qte module'!P22=1,"A",0))</f>
        <v>0</v>
      </c>
      <c r="Q21" s="5">
        <f>IF('Qte module'!Q21=1,1,IF('Qte module'!Q22=1,"A",0))</f>
        <v>0</v>
      </c>
      <c r="R21" s="9"/>
      <c r="S21" s="4">
        <f>IF('Qte module'!S21=1,1,IF('Qte module'!S22=1,"A",0))</f>
        <v>0</v>
      </c>
      <c r="T21" s="50">
        <f>IF('Qte module'!T21=1,1,IF('Qte module'!T22=1,"A",0))</f>
        <v>0</v>
      </c>
      <c r="U21" s="51">
        <f>IF('Qte module'!U21=1,1,IF('Qte module'!U22=1,"A",0))</f>
        <v>0</v>
      </c>
      <c r="V21" s="51">
        <f>IF('Qte module'!V21=1,1,IF('Qte module'!V22=1,"A",0))</f>
        <v>0</v>
      </c>
      <c r="W21" s="51">
        <f>IF('Qte module'!W21=1,1,IF('Qte module'!W22=1,"A",0))</f>
        <v>0</v>
      </c>
      <c r="X21" s="51">
        <f>IF('Qte module'!X21=1,1,IF('Qte module'!X22=1,"A",0))</f>
        <v>0</v>
      </c>
      <c r="Y21" s="51">
        <f>IF('Qte module'!Y21=1,1,IF('Qte module'!Y22=1,"A",0))</f>
        <v>0</v>
      </c>
      <c r="Z21" s="51">
        <f>IF('Qte module'!Z21=1,1,IF('Qte module'!Z22=1,"A",0))</f>
        <v>0</v>
      </c>
      <c r="AA21" s="51">
        <f>IF('Qte module'!AA21=1,1,IF('Qte module'!AA22=1,"A",0))</f>
        <v>0</v>
      </c>
      <c r="AB21" s="51">
        <f>IF('Qte module'!AB21=1,1,IF('Qte module'!AB22=1,"A",0))</f>
        <v>0</v>
      </c>
      <c r="AC21" s="51">
        <f>IF('Qte module'!AC21=1,1,IF('Qte module'!AC22=1,"A",0))</f>
        <v>0</v>
      </c>
      <c r="AD21" s="51">
        <f>IF('Qte module'!AD21=1,1,IF('Qte module'!AD22=1,"A",0))</f>
        <v>0</v>
      </c>
      <c r="AE21" s="51">
        <f>IF('Qte module'!AE21=1,1,IF('Qte module'!AE22=1,"A",0))</f>
        <v>0</v>
      </c>
      <c r="AF21" s="51">
        <f>IF('Qte module'!AF21=1,1,IF('Qte module'!AF22=1,"A",0))</f>
        <v>0</v>
      </c>
      <c r="AG21" s="52">
        <f>IF('Qte module'!AG21=1,1,IF('Qte module'!AG22=1,"A",0))</f>
        <v>0</v>
      </c>
      <c r="AH21" s="5">
        <f>IF('Qte module'!AH21=1,1,IF('Qte module'!AH22=1,"A",0))</f>
        <v>0</v>
      </c>
      <c r="AI21" s="9"/>
      <c r="AJ21" s="4">
        <f>IF('Qte module'!AJ21=1,1,IF('Qte module'!AJ22=1,"A",0))</f>
        <v>0</v>
      </c>
      <c r="AK21" s="50">
        <f>IF('Qte module'!AK21=1,1,IF('Qte module'!AK22=1,"A",0))</f>
        <v>0</v>
      </c>
      <c r="AL21" s="51">
        <f>IF('Qte module'!AL21=1,1,IF('Qte module'!AL22=1,"A",0))</f>
        <v>0</v>
      </c>
      <c r="AM21" s="51">
        <f>IF('Qte module'!AM21=1,1,IF('Qte module'!AM22=1,"A",0))</f>
        <v>0</v>
      </c>
      <c r="AN21" s="51">
        <f>IF('Qte module'!AN21=1,1,IF('Qte module'!AN22=1,"A",0))</f>
        <v>0</v>
      </c>
      <c r="AO21" s="51">
        <f>IF('Qte module'!AO21=1,1,IF('Qte module'!AO22=1,"A",0))</f>
        <v>0</v>
      </c>
      <c r="AP21" s="51">
        <f>IF('Qte module'!AP21=1,1,IF('Qte module'!AP22=1,"A",0))</f>
        <v>0</v>
      </c>
      <c r="AQ21" s="51">
        <f>IF('Qte module'!AQ21=1,1,IF('Qte module'!AQ22=1,"A",0))</f>
        <v>0</v>
      </c>
      <c r="AR21" s="51">
        <f>IF('Qte module'!AR21=1,1,IF('Qte module'!AR22=1,"A",0))</f>
        <v>0</v>
      </c>
      <c r="AS21" s="51">
        <f>IF('Qte module'!AS21=1,1,IF('Qte module'!AS22=1,"A",0))</f>
        <v>0</v>
      </c>
      <c r="AT21" s="51">
        <f>IF('Qte module'!AT21=1,1,IF('Qte module'!AT22=1,"A",0))</f>
        <v>0</v>
      </c>
      <c r="AU21" s="51">
        <f>IF('Qte module'!AU21=1,1,IF('Qte module'!AU22=1,"A",0))</f>
        <v>0</v>
      </c>
      <c r="AV21" s="51">
        <f>IF('Qte module'!AV21=1,1,IF('Qte module'!AV22=1,"A",0))</f>
        <v>0</v>
      </c>
      <c r="AW21" s="51">
        <f>IF('Qte module'!AW21=1,1,IF('Qte module'!AW22=1,"A",0))</f>
        <v>0</v>
      </c>
      <c r="AX21" s="52">
        <f>IF('Qte module'!AX21=1,1,IF('Qte module'!AX22=1,"A",0))</f>
        <v>0</v>
      </c>
      <c r="AY21" s="5">
        <f>IF('Qte module'!AY21=1,1,IF('Qte module'!AY22=1,"A",0))</f>
        <v>0</v>
      </c>
      <c r="AZ21" s="9"/>
      <c r="BA21" s="4">
        <f>IF('Qte module'!BA21=1,1,IF('Qte module'!BA22=1,"A",0))</f>
        <v>0</v>
      </c>
      <c r="BB21" s="50">
        <f>IF('Qte module'!BB21=1,1,IF('Qte module'!BB22=1,"A",0))</f>
        <v>0</v>
      </c>
      <c r="BC21" s="51">
        <f>IF('Qte module'!BC21=1,1,IF('Qte module'!BC22=1,"A",0))</f>
        <v>0</v>
      </c>
      <c r="BD21" s="51">
        <f>IF('Qte module'!BD21=1,1,IF('Qte module'!BD22=1,"A",0))</f>
        <v>0</v>
      </c>
      <c r="BE21" s="51">
        <f>IF('Qte module'!BE21=1,1,IF('Qte module'!BE22=1,"A",0))</f>
        <v>0</v>
      </c>
      <c r="BF21" s="51">
        <f>IF('Qte module'!BF21=1,1,IF('Qte module'!BF22=1,"A",0))</f>
        <v>0</v>
      </c>
      <c r="BG21" s="51">
        <f>IF('Qte module'!BG21=1,1,IF('Qte module'!BG22=1,"A",0))</f>
        <v>0</v>
      </c>
      <c r="BH21" s="51">
        <f>IF('Qte module'!BH21=1,1,IF('Qte module'!BH22=1,"A",0))</f>
        <v>0</v>
      </c>
      <c r="BI21" s="51">
        <f>IF('Qte module'!BI21=1,1,IF('Qte module'!BI22=1,"A",0))</f>
        <v>0</v>
      </c>
      <c r="BJ21" s="51">
        <f>IF('Qte module'!BJ21=1,1,IF('Qte module'!BJ22=1,"A",0))</f>
        <v>0</v>
      </c>
      <c r="BK21" s="51">
        <f>IF('Qte module'!BK21=1,1,IF('Qte module'!BK22=1,"A",0))</f>
        <v>0</v>
      </c>
      <c r="BL21" s="51">
        <f>IF('Qte module'!BL21=1,1,IF('Qte module'!BL22=1,"A",0))</f>
        <v>0</v>
      </c>
      <c r="BM21" s="51">
        <f>IF('Qte module'!BM21=1,1,IF('Qte module'!BM22=1,"A",0))</f>
        <v>0</v>
      </c>
      <c r="BN21" s="51">
        <f>IF('Qte module'!BN21=1,1,IF('Qte module'!BN22=1,"A",0))</f>
        <v>0</v>
      </c>
      <c r="BO21" s="52">
        <f>IF('Qte module'!BO21=1,1,IF('Qte module'!BO22=1,"A",0))</f>
        <v>0</v>
      </c>
      <c r="BP21" s="5">
        <f>IF('Qte module'!BP21=1,1,IF('Qte module'!BP22=1,"A",0))</f>
        <v>0</v>
      </c>
    </row>
    <row r="22" spans="1:143" ht="21" customHeight="1" x14ac:dyDescent="0.25">
      <c r="A22" s="9"/>
      <c r="B22" s="4">
        <f>IF('Qte module'!B22=1,1,IF('Qte module'!B23=1,"A",0))</f>
        <v>0</v>
      </c>
      <c r="C22" s="50">
        <f>IF('Qte module'!C22=1,1,IF('Qte module'!C23=1,"A",0))</f>
        <v>0</v>
      </c>
      <c r="D22" s="51">
        <f>IF('Qte module'!D22=1,1,IF('Qte module'!D23=1,"A",0))</f>
        <v>0</v>
      </c>
      <c r="E22" s="51">
        <f>IF('Qte module'!E22=1,1,IF('Qte module'!E23=1,"A",0))</f>
        <v>0</v>
      </c>
      <c r="F22" s="51">
        <f>IF('Qte module'!F22=1,1,IF('Qte module'!F23=1,"A",0))</f>
        <v>0</v>
      </c>
      <c r="G22" s="51">
        <f>IF('Qte module'!G22=1,1,IF('Qte module'!G23=1,"A",0))</f>
        <v>0</v>
      </c>
      <c r="H22" s="51">
        <f>IF('Qte module'!H22=1,1,IF('Qte module'!H23=1,"A",0))</f>
        <v>0</v>
      </c>
      <c r="I22" s="51">
        <f>IF('Qte module'!I22=1,1,IF('Qte module'!I23=1,"A",0))</f>
        <v>0</v>
      </c>
      <c r="J22" s="51">
        <f>IF('Qte module'!J22=1,1,IF('Qte module'!J23=1,"A",0))</f>
        <v>0</v>
      </c>
      <c r="K22" s="51">
        <f>IF('Qte module'!K22=1,1,IF('Qte module'!K23=1,"A",0))</f>
        <v>0</v>
      </c>
      <c r="L22" s="51">
        <f>IF('Qte module'!L22=1,1,IF('Qte module'!L23=1,"A",0))</f>
        <v>0</v>
      </c>
      <c r="M22" s="51">
        <f>IF('Qte module'!M22=1,1,IF('Qte module'!M23=1,"A",0))</f>
        <v>0</v>
      </c>
      <c r="N22" s="51">
        <f>IF('Qte module'!N22=1,1,IF('Qte module'!N23=1,"A",0))</f>
        <v>0</v>
      </c>
      <c r="O22" s="51">
        <f>IF('Qte module'!O22=1,1,IF('Qte module'!O23=1,"A",0))</f>
        <v>0</v>
      </c>
      <c r="P22" s="52">
        <f>IF('Qte module'!P22=1,1,IF('Qte module'!P23=1,"A",0))</f>
        <v>0</v>
      </c>
      <c r="Q22" s="5">
        <f>IF('Qte module'!Q22=1,1,IF('Qte module'!Q23=1,"A",0))</f>
        <v>0</v>
      </c>
      <c r="R22" s="9"/>
      <c r="S22" s="4">
        <f>IF('Qte module'!S22=1,1,IF('Qte module'!S23=1,"A",0))</f>
        <v>0</v>
      </c>
      <c r="T22" s="50">
        <f>IF('Qte module'!T22=1,1,IF('Qte module'!T23=1,"A",0))</f>
        <v>0</v>
      </c>
      <c r="U22" s="51">
        <f>IF('Qte module'!U22=1,1,IF('Qte module'!U23=1,"A",0))</f>
        <v>0</v>
      </c>
      <c r="V22" s="51">
        <f>IF('Qte module'!V22=1,1,IF('Qte module'!V23=1,"A",0))</f>
        <v>0</v>
      </c>
      <c r="W22" s="51">
        <f>IF('Qte module'!W22=1,1,IF('Qte module'!W23=1,"A",0))</f>
        <v>0</v>
      </c>
      <c r="X22" s="51">
        <f>IF('Qte module'!X22=1,1,IF('Qte module'!X23=1,"A",0))</f>
        <v>0</v>
      </c>
      <c r="Y22" s="51">
        <f>IF('Qte module'!Y22=1,1,IF('Qte module'!Y23=1,"A",0))</f>
        <v>0</v>
      </c>
      <c r="Z22" s="51">
        <f>IF('Qte module'!Z22=1,1,IF('Qte module'!Z23=1,"A",0))</f>
        <v>0</v>
      </c>
      <c r="AA22" s="51">
        <f>IF('Qte module'!AA22=1,1,IF('Qte module'!AA23=1,"A",0))</f>
        <v>0</v>
      </c>
      <c r="AB22" s="51">
        <f>IF('Qte module'!AB22=1,1,IF('Qte module'!AB23=1,"A",0))</f>
        <v>0</v>
      </c>
      <c r="AC22" s="51">
        <f>IF('Qte module'!AC22=1,1,IF('Qte module'!AC23=1,"A",0))</f>
        <v>0</v>
      </c>
      <c r="AD22" s="51">
        <f>IF('Qte module'!AD22=1,1,IF('Qte module'!AD23=1,"A",0))</f>
        <v>0</v>
      </c>
      <c r="AE22" s="51">
        <f>IF('Qte module'!AE22=1,1,IF('Qte module'!AE23=1,"A",0))</f>
        <v>0</v>
      </c>
      <c r="AF22" s="51">
        <f>IF('Qte module'!AF22=1,1,IF('Qte module'!AF23=1,"A",0))</f>
        <v>0</v>
      </c>
      <c r="AG22" s="52">
        <f>IF('Qte module'!AG22=1,1,IF('Qte module'!AG23=1,"A",0))</f>
        <v>0</v>
      </c>
      <c r="AH22" s="5">
        <f>IF('Qte module'!AH22=1,1,IF('Qte module'!AH23=1,"A",0))</f>
        <v>0</v>
      </c>
      <c r="AI22" s="9"/>
      <c r="AJ22" s="4">
        <f>IF('Qte module'!AJ22=1,1,IF('Qte module'!AJ23=1,"A",0))</f>
        <v>0</v>
      </c>
      <c r="AK22" s="50">
        <f>IF('Qte module'!AK22=1,1,IF('Qte module'!AK23=1,"A",0))</f>
        <v>0</v>
      </c>
      <c r="AL22" s="51">
        <f>IF('Qte module'!AL22=1,1,IF('Qte module'!AL23=1,"A",0))</f>
        <v>0</v>
      </c>
      <c r="AM22" s="51">
        <f>IF('Qte module'!AM22=1,1,IF('Qte module'!AM23=1,"A",0))</f>
        <v>0</v>
      </c>
      <c r="AN22" s="51">
        <f>IF('Qte module'!AN22=1,1,IF('Qte module'!AN23=1,"A",0))</f>
        <v>0</v>
      </c>
      <c r="AO22" s="51">
        <f>IF('Qte module'!AO22=1,1,IF('Qte module'!AO23=1,"A",0))</f>
        <v>0</v>
      </c>
      <c r="AP22" s="51">
        <f>IF('Qte module'!AP22=1,1,IF('Qte module'!AP23=1,"A",0))</f>
        <v>0</v>
      </c>
      <c r="AQ22" s="51">
        <f>IF('Qte module'!AQ22=1,1,IF('Qte module'!AQ23=1,"A",0))</f>
        <v>0</v>
      </c>
      <c r="AR22" s="51">
        <f>IF('Qte module'!AR22=1,1,IF('Qte module'!AR23=1,"A",0))</f>
        <v>0</v>
      </c>
      <c r="AS22" s="51">
        <f>IF('Qte module'!AS22=1,1,IF('Qte module'!AS23=1,"A",0))</f>
        <v>0</v>
      </c>
      <c r="AT22" s="51">
        <f>IF('Qte module'!AT22=1,1,IF('Qte module'!AT23=1,"A",0))</f>
        <v>0</v>
      </c>
      <c r="AU22" s="51">
        <f>IF('Qte module'!AU22=1,1,IF('Qte module'!AU23=1,"A",0))</f>
        <v>0</v>
      </c>
      <c r="AV22" s="51">
        <f>IF('Qte module'!AV22=1,1,IF('Qte module'!AV23=1,"A",0))</f>
        <v>0</v>
      </c>
      <c r="AW22" s="51">
        <f>IF('Qte module'!AW22=1,1,IF('Qte module'!AW23=1,"A",0))</f>
        <v>0</v>
      </c>
      <c r="AX22" s="52">
        <f>IF('Qte module'!AX22=1,1,IF('Qte module'!AX23=1,"A",0))</f>
        <v>0</v>
      </c>
      <c r="AY22" s="5">
        <f>IF('Qte module'!AY22=1,1,IF('Qte module'!AY23=1,"A",0))</f>
        <v>0</v>
      </c>
      <c r="AZ22" s="9"/>
      <c r="BA22" s="4">
        <f>IF('Qte module'!BA22=1,1,IF('Qte module'!BA23=1,"A",0))</f>
        <v>0</v>
      </c>
      <c r="BB22" s="50">
        <f>IF('Qte module'!BB22=1,1,IF('Qte module'!BB23=1,"A",0))</f>
        <v>0</v>
      </c>
      <c r="BC22" s="51">
        <f>IF('Qte module'!BC22=1,1,IF('Qte module'!BC23=1,"A",0))</f>
        <v>0</v>
      </c>
      <c r="BD22" s="51">
        <f>IF('Qte module'!BD22=1,1,IF('Qte module'!BD23=1,"A",0))</f>
        <v>0</v>
      </c>
      <c r="BE22" s="51">
        <f>IF('Qte module'!BE22=1,1,IF('Qte module'!BE23=1,"A",0))</f>
        <v>0</v>
      </c>
      <c r="BF22" s="51">
        <f>IF('Qte module'!BF22=1,1,IF('Qte module'!BF23=1,"A",0))</f>
        <v>0</v>
      </c>
      <c r="BG22" s="51">
        <f>IF('Qte module'!BG22=1,1,IF('Qte module'!BG23=1,"A",0))</f>
        <v>0</v>
      </c>
      <c r="BH22" s="51">
        <f>IF('Qte module'!BH22=1,1,IF('Qte module'!BH23=1,"A",0))</f>
        <v>0</v>
      </c>
      <c r="BI22" s="51">
        <f>IF('Qte module'!BI22=1,1,IF('Qte module'!BI23=1,"A",0))</f>
        <v>0</v>
      </c>
      <c r="BJ22" s="51">
        <f>IF('Qte module'!BJ22=1,1,IF('Qte module'!BJ23=1,"A",0))</f>
        <v>0</v>
      </c>
      <c r="BK22" s="51">
        <f>IF('Qte module'!BK22=1,1,IF('Qte module'!BK23=1,"A",0))</f>
        <v>0</v>
      </c>
      <c r="BL22" s="51">
        <f>IF('Qte module'!BL22=1,1,IF('Qte module'!BL23=1,"A",0))</f>
        <v>0</v>
      </c>
      <c r="BM22" s="51">
        <f>IF('Qte module'!BM22=1,1,IF('Qte module'!BM23=1,"A",0))</f>
        <v>0</v>
      </c>
      <c r="BN22" s="51">
        <f>IF('Qte module'!BN22=1,1,IF('Qte module'!BN23=1,"A",0))</f>
        <v>0</v>
      </c>
      <c r="BO22" s="52">
        <f>IF('Qte module'!BO22=1,1,IF('Qte module'!BO23=1,"A",0))</f>
        <v>0</v>
      </c>
      <c r="BP22" s="5">
        <f>IF('Qte module'!BP22=1,1,IF('Qte module'!BP23=1,"A",0))</f>
        <v>0</v>
      </c>
    </row>
    <row r="23" spans="1:143" ht="21" customHeight="1" thickBot="1" x14ac:dyDescent="0.3">
      <c r="A23" s="9"/>
      <c r="B23" s="4">
        <f>IF('Qte module'!B23=1,1,IF('Qte module'!B24=1,"A",0))</f>
        <v>0</v>
      </c>
      <c r="C23" s="53">
        <f>IF('Qte module'!C23=1,1,IF('Qte module'!C24=1,"A",0))</f>
        <v>0</v>
      </c>
      <c r="D23" s="54">
        <f>IF('Qte module'!D23=1,1,IF('Qte module'!D24=1,"A",0))</f>
        <v>0</v>
      </c>
      <c r="E23" s="54">
        <f>IF('Qte module'!E23=1,1,IF('Qte module'!E24=1,"A",0))</f>
        <v>0</v>
      </c>
      <c r="F23" s="54">
        <f>IF('Qte module'!F23=1,1,IF('Qte module'!F24=1,"A",0))</f>
        <v>0</v>
      </c>
      <c r="G23" s="54">
        <f>IF('Qte module'!G23=1,1,IF('Qte module'!G24=1,"A",0))</f>
        <v>0</v>
      </c>
      <c r="H23" s="54">
        <f>IF('Qte module'!H23=1,1,IF('Qte module'!H24=1,"A",0))</f>
        <v>0</v>
      </c>
      <c r="I23" s="54">
        <f>IF('Qte module'!I23=1,1,IF('Qte module'!I24=1,"A",0))</f>
        <v>0</v>
      </c>
      <c r="J23" s="54">
        <f>IF('Qte module'!J23=1,1,IF('Qte module'!J24=1,"A",0))</f>
        <v>0</v>
      </c>
      <c r="K23" s="54">
        <f>IF('Qte module'!K23=1,1,IF('Qte module'!K24=1,"A",0))</f>
        <v>0</v>
      </c>
      <c r="L23" s="54">
        <f>IF('Qte module'!L23=1,1,IF('Qte module'!L24=1,"A",0))</f>
        <v>0</v>
      </c>
      <c r="M23" s="54">
        <f>IF('Qte module'!M23=1,1,IF('Qte module'!M24=1,"A",0))</f>
        <v>0</v>
      </c>
      <c r="N23" s="54">
        <f>IF('Qte module'!N23=1,1,IF('Qte module'!N24=1,"A",0))</f>
        <v>0</v>
      </c>
      <c r="O23" s="54">
        <f>IF('Qte module'!O23=1,1,IF('Qte module'!O24=1,"A",0))</f>
        <v>0</v>
      </c>
      <c r="P23" s="55">
        <f>IF('Qte module'!P23=1,1,IF('Qte module'!P24=1,"A",0))</f>
        <v>0</v>
      </c>
      <c r="Q23" s="5">
        <f>IF('Qte module'!Q23=1,1,IF('Qte module'!Q24=1,"A",0))</f>
        <v>0</v>
      </c>
      <c r="R23" s="9"/>
      <c r="S23" s="4">
        <f>IF('Qte module'!S23=1,1,IF('Qte module'!S24=1,"A",0))</f>
        <v>0</v>
      </c>
      <c r="T23" s="53">
        <f>IF('Qte module'!T23=1,1,IF('Qte module'!T24=1,"A",0))</f>
        <v>0</v>
      </c>
      <c r="U23" s="54">
        <f>IF('Qte module'!U23=1,1,IF('Qte module'!U24=1,"A",0))</f>
        <v>0</v>
      </c>
      <c r="V23" s="54">
        <f>IF('Qte module'!V23=1,1,IF('Qte module'!V24=1,"A",0))</f>
        <v>0</v>
      </c>
      <c r="W23" s="54">
        <f>IF('Qte module'!W23=1,1,IF('Qte module'!W24=1,"A",0))</f>
        <v>0</v>
      </c>
      <c r="X23" s="54">
        <f>IF('Qte module'!X23=1,1,IF('Qte module'!X24=1,"A",0))</f>
        <v>0</v>
      </c>
      <c r="Y23" s="54">
        <f>IF('Qte module'!Y23=1,1,IF('Qte module'!Y24=1,"A",0))</f>
        <v>0</v>
      </c>
      <c r="Z23" s="54">
        <f>IF('Qte module'!Z23=1,1,IF('Qte module'!Z24=1,"A",0))</f>
        <v>0</v>
      </c>
      <c r="AA23" s="54">
        <f>IF('Qte module'!AA23=1,1,IF('Qte module'!AA24=1,"A",0))</f>
        <v>0</v>
      </c>
      <c r="AB23" s="54">
        <f>IF('Qte module'!AB23=1,1,IF('Qte module'!AB24=1,"A",0))</f>
        <v>0</v>
      </c>
      <c r="AC23" s="54">
        <f>IF('Qte module'!AC23=1,1,IF('Qte module'!AC24=1,"A",0))</f>
        <v>0</v>
      </c>
      <c r="AD23" s="54">
        <f>IF('Qte module'!AD23=1,1,IF('Qte module'!AD24=1,"A",0))</f>
        <v>0</v>
      </c>
      <c r="AE23" s="54">
        <f>IF('Qte module'!AE23=1,1,IF('Qte module'!AE24=1,"A",0))</f>
        <v>0</v>
      </c>
      <c r="AF23" s="54">
        <f>IF('Qte module'!AF23=1,1,IF('Qte module'!AF24=1,"A",0))</f>
        <v>0</v>
      </c>
      <c r="AG23" s="55">
        <f>IF('Qte module'!AG23=1,1,IF('Qte module'!AG24=1,"A",0))</f>
        <v>0</v>
      </c>
      <c r="AH23" s="5">
        <f>IF('Qte module'!AH23=1,1,IF('Qte module'!AH24=1,"A",0))</f>
        <v>0</v>
      </c>
      <c r="AI23" s="9"/>
      <c r="AJ23" s="4">
        <f>IF('Qte module'!AJ23=1,1,IF('Qte module'!AJ24=1,"A",0))</f>
        <v>0</v>
      </c>
      <c r="AK23" s="53">
        <f>IF('Qte module'!AK23=1,1,IF('Qte module'!AK24=1,"A",0))</f>
        <v>0</v>
      </c>
      <c r="AL23" s="54">
        <f>IF('Qte module'!AL23=1,1,IF('Qte module'!AL24=1,"A",0))</f>
        <v>0</v>
      </c>
      <c r="AM23" s="54">
        <f>IF('Qte module'!AM23=1,1,IF('Qte module'!AM24=1,"A",0))</f>
        <v>0</v>
      </c>
      <c r="AN23" s="54">
        <f>IF('Qte module'!AN23=1,1,IF('Qte module'!AN24=1,"A",0))</f>
        <v>0</v>
      </c>
      <c r="AO23" s="54">
        <f>IF('Qte module'!AO23=1,1,IF('Qte module'!AO24=1,"A",0))</f>
        <v>0</v>
      </c>
      <c r="AP23" s="54">
        <f>IF('Qte module'!AP23=1,1,IF('Qte module'!AP24=1,"A",0))</f>
        <v>0</v>
      </c>
      <c r="AQ23" s="54">
        <f>IF('Qte module'!AQ23=1,1,IF('Qte module'!AQ24=1,"A",0))</f>
        <v>0</v>
      </c>
      <c r="AR23" s="54">
        <f>IF('Qte module'!AR23=1,1,IF('Qte module'!AR24=1,"A",0))</f>
        <v>0</v>
      </c>
      <c r="AS23" s="54">
        <f>IF('Qte module'!AS23=1,1,IF('Qte module'!AS24=1,"A",0))</f>
        <v>0</v>
      </c>
      <c r="AT23" s="54">
        <f>IF('Qte module'!AT23=1,1,IF('Qte module'!AT24=1,"A",0))</f>
        <v>0</v>
      </c>
      <c r="AU23" s="54">
        <f>IF('Qte module'!AU23=1,1,IF('Qte module'!AU24=1,"A",0))</f>
        <v>0</v>
      </c>
      <c r="AV23" s="54">
        <f>IF('Qte module'!AV23=1,1,IF('Qte module'!AV24=1,"A",0))</f>
        <v>0</v>
      </c>
      <c r="AW23" s="54">
        <f>IF('Qte module'!AW23=1,1,IF('Qte module'!AW24=1,"A",0))</f>
        <v>0</v>
      </c>
      <c r="AX23" s="55">
        <f>IF('Qte module'!AX23=1,1,IF('Qte module'!AX24=1,"A",0))</f>
        <v>0</v>
      </c>
      <c r="AY23" s="5">
        <f>IF('Qte module'!AY23=1,1,IF('Qte module'!AY24=1,"A",0))</f>
        <v>0</v>
      </c>
      <c r="AZ23" s="9"/>
      <c r="BA23" s="4">
        <f>IF('Qte module'!BA23=1,1,IF('Qte module'!BA24=1,"A",0))</f>
        <v>0</v>
      </c>
      <c r="BB23" s="53">
        <f>IF('Qte module'!BB23=1,1,IF('Qte module'!BB24=1,"A",0))</f>
        <v>0</v>
      </c>
      <c r="BC23" s="54">
        <f>IF('Qte module'!BC23=1,1,IF('Qte module'!BC24=1,"A",0))</f>
        <v>0</v>
      </c>
      <c r="BD23" s="54">
        <f>IF('Qte module'!BD23=1,1,IF('Qte module'!BD24=1,"A",0))</f>
        <v>0</v>
      </c>
      <c r="BE23" s="54">
        <f>IF('Qte module'!BE23=1,1,IF('Qte module'!BE24=1,"A",0))</f>
        <v>0</v>
      </c>
      <c r="BF23" s="54">
        <f>IF('Qte module'!BF23=1,1,IF('Qte module'!BF24=1,"A",0))</f>
        <v>0</v>
      </c>
      <c r="BG23" s="54">
        <f>IF('Qte module'!BG23=1,1,IF('Qte module'!BG24=1,"A",0))</f>
        <v>0</v>
      </c>
      <c r="BH23" s="54">
        <f>IF('Qte module'!BH23=1,1,IF('Qte module'!BH24=1,"A",0))</f>
        <v>0</v>
      </c>
      <c r="BI23" s="54">
        <f>IF('Qte module'!BI23=1,1,IF('Qte module'!BI24=1,"A",0))</f>
        <v>0</v>
      </c>
      <c r="BJ23" s="54">
        <f>IF('Qte module'!BJ23=1,1,IF('Qte module'!BJ24=1,"A",0))</f>
        <v>0</v>
      </c>
      <c r="BK23" s="54">
        <f>IF('Qte module'!BK23=1,1,IF('Qte module'!BK24=1,"A",0))</f>
        <v>0</v>
      </c>
      <c r="BL23" s="54">
        <f>IF('Qte module'!BL23=1,1,IF('Qte module'!BL24=1,"A",0))</f>
        <v>0</v>
      </c>
      <c r="BM23" s="54">
        <f>IF('Qte module'!BM23=1,1,IF('Qte module'!BM24=1,"A",0))</f>
        <v>0</v>
      </c>
      <c r="BN23" s="54">
        <f>IF('Qte module'!BN23=1,1,IF('Qte module'!BN24=1,"A",0))</f>
        <v>0</v>
      </c>
      <c r="BO23" s="55">
        <f>IF('Qte module'!BO23=1,1,IF('Qte module'!BO24=1,"A",0))</f>
        <v>0</v>
      </c>
      <c r="BP23" s="5">
        <f>IF('Qte module'!BP23=1,1,IF('Qte module'!BP24=1,"A",0))</f>
        <v>0</v>
      </c>
    </row>
    <row r="24" spans="1:143" ht="21" customHeight="1" thickBot="1" x14ac:dyDescent="0.3">
      <c r="A24" s="9"/>
      <c r="B24" s="6"/>
      <c r="C24" s="7">
        <f>IF('Qte module'!C24=1,1,IF('Qte module'!C25=1,"A",0))</f>
        <v>0</v>
      </c>
      <c r="D24" s="7">
        <f>IF('Qte module'!D24=1,1,IF('Qte module'!D25=1,"A",0))</f>
        <v>0</v>
      </c>
      <c r="E24" s="7">
        <f>IF('Qte module'!E24=1,1,IF('Qte module'!E25=1,"A",0))</f>
        <v>0</v>
      </c>
      <c r="F24" s="7">
        <f>IF('Qte module'!F24=1,1,IF('Qte module'!F25=1,"A",0))</f>
        <v>0</v>
      </c>
      <c r="G24" s="7">
        <f>IF('Qte module'!G24=1,1,IF('Qte module'!G25=1,"A",0))</f>
        <v>0</v>
      </c>
      <c r="H24" s="7">
        <f>IF('Qte module'!H24=1,1,IF('Qte module'!B25=1,"A",0))</f>
        <v>0</v>
      </c>
      <c r="I24" s="7">
        <f>IF('Qte module'!I24=1,1,IF('Qte module'!I25=1,"A",0))</f>
        <v>0</v>
      </c>
      <c r="J24" s="7">
        <f>IF('Qte module'!J24=1,1,IF('Qte module'!J25=1,"A",0))</f>
        <v>0</v>
      </c>
      <c r="K24" s="7">
        <f>IF('Qte module'!K24=1,1,IF('Qte module'!K25=1,"A",0))</f>
        <v>0</v>
      </c>
      <c r="L24" s="7">
        <f>IF('Qte module'!L24=1,1,IF('Qte module'!L25=1,"A",0))</f>
        <v>0</v>
      </c>
      <c r="M24" s="7">
        <f>IF('Qte module'!M24=1,1,IF('Qte module'!M25=1,"A",0))</f>
        <v>0</v>
      </c>
      <c r="N24" s="7">
        <f>IF('Qte module'!N24=1,1,IF('Qte module'!N25=1,"A",0))</f>
        <v>0</v>
      </c>
      <c r="O24" s="7">
        <f>IF('Qte module'!O24=1,1,IF('Qte module'!O25=1,"A",0))</f>
        <v>0</v>
      </c>
      <c r="P24" s="7">
        <f>IF('Qte module'!P24=1,1,IF('Qte module'!P25=1,"A",0))</f>
        <v>0</v>
      </c>
      <c r="Q24" s="8">
        <f>IF('Qte module'!Q24=1,1,IF('Qte module'!Q25=1,"A",0))</f>
        <v>0</v>
      </c>
      <c r="R24" s="9"/>
      <c r="S24" s="6"/>
      <c r="T24" s="7">
        <f>IF('Qte module'!T24=1,1,IF('Qte module'!T25=1,"A",0))</f>
        <v>0</v>
      </c>
      <c r="U24" s="7">
        <f>IF('Qte module'!U24=1,1,IF('Qte module'!U25=1,"A",0))</f>
        <v>0</v>
      </c>
      <c r="V24" s="7">
        <f>IF('Qte module'!V24=1,1,IF('Qte module'!V25=1,"A",0))</f>
        <v>0</v>
      </c>
      <c r="W24" s="7">
        <f>IF('Qte module'!W24=1,1,IF('Qte module'!W25=1,"A",0))</f>
        <v>0</v>
      </c>
      <c r="X24" s="7">
        <f>IF('Qte module'!X24=1,1,IF('Qte module'!X25=1,"A",0))</f>
        <v>0</v>
      </c>
      <c r="Y24" s="7">
        <f>IF('Qte module'!Y24=1,1,IF('Qte module'!Y25=1,"A",0))</f>
        <v>0</v>
      </c>
      <c r="Z24" s="7">
        <f>IF('Qte module'!Z24=1,1,IF('Qte module'!Z25=1,"A",0))</f>
        <v>0</v>
      </c>
      <c r="AA24" s="7">
        <f>IF('Qte module'!AA24=1,1,IF('Qte module'!AA25=1,"A",0))</f>
        <v>0</v>
      </c>
      <c r="AB24" s="7">
        <f>IF('Qte module'!AB24=1,1,IF('Qte module'!AB25=1,"A",0))</f>
        <v>0</v>
      </c>
      <c r="AC24" s="7">
        <f>IF('Qte module'!AC24=1,1,IF('Qte module'!AC25=1,"A",0))</f>
        <v>0</v>
      </c>
      <c r="AD24" s="7">
        <f>IF('Qte module'!AD24=1,1,IF('Qte module'!AD25=1,"A",0))</f>
        <v>0</v>
      </c>
      <c r="AE24" s="7">
        <f>IF('Qte module'!AE24=1,1,IF('Qte module'!AE25=1,"A",0))</f>
        <v>0</v>
      </c>
      <c r="AF24" s="7">
        <f>IF('Qte module'!AF24=1,1,IF('Qte module'!AF25=1,"A",0))</f>
        <v>0</v>
      </c>
      <c r="AG24" s="7">
        <f>IF('Qte module'!AG24=1,1,IF('Qte module'!AG25=1,"A",0))</f>
        <v>0</v>
      </c>
      <c r="AH24" s="8">
        <f>IF('Qte module'!AH24=1,1,IF('Qte module'!AH25=1,"A",0))</f>
        <v>0</v>
      </c>
      <c r="AI24" s="9"/>
      <c r="AJ24" s="6"/>
      <c r="AK24" s="7">
        <f>IF('Qte module'!AK24=1,1,IF('Qte module'!AK25=1,"A",0))</f>
        <v>0</v>
      </c>
      <c r="AL24" s="7">
        <f>IF('Qte module'!AL24=1,1,IF('Qte module'!AL25=1,"A",0))</f>
        <v>0</v>
      </c>
      <c r="AM24" s="7">
        <f>IF('Qte module'!AM24=1,1,IF('Qte module'!AM25=1,"A",0))</f>
        <v>0</v>
      </c>
      <c r="AN24" s="7">
        <f>IF('Qte module'!AN24=1,1,IF('Qte module'!AN25=1,"A",0))</f>
        <v>0</v>
      </c>
      <c r="AO24" s="7">
        <f>IF('Qte module'!AO24=1,1,IF('Qte module'!AO25=1,"A",0))</f>
        <v>0</v>
      </c>
      <c r="AP24" s="7">
        <f>IF('Qte module'!AP24=1,1,IF('Qte module'!AP25=1,"A",0))</f>
        <v>0</v>
      </c>
      <c r="AQ24" s="7">
        <f>IF('Qte module'!AQ24=1,1,IF('Qte module'!AQ25=1,"A",0))</f>
        <v>0</v>
      </c>
      <c r="AR24" s="7">
        <f>IF('Qte module'!AR24=1,1,IF('Qte module'!AR25=1,"A",0))</f>
        <v>0</v>
      </c>
      <c r="AS24" s="7">
        <f>IF('Qte module'!AS24=1,1,IF('Qte module'!AS25=1,"A",0))</f>
        <v>0</v>
      </c>
      <c r="AT24" s="7">
        <f>IF('Qte module'!AT24=1,1,IF('Qte module'!AT25=1,"A",0))</f>
        <v>0</v>
      </c>
      <c r="AU24" s="7">
        <f>IF('Qte module'!AU24=1,1,IF('Qte module'!AU25=1,"A",0))</f>
        <v>0</v>
      </c>
      <c r="AV24" s="7">
        <f>IF('Qte module'!AV24=1,1,IF('Qte module'!AV25=1,"A",0))</f>
        <v>0</v>
      </c>
      <c r="AW24" s="7">
        <f>IF('Qte module'!AW24=1,1,IF('Qte module'!AW25=1,"A",0))</f>
        <v>0</v>
      </c>
      <c r="AX24" s="7">
        <f>IF('Qte module'!AX24=1,1,IF('Qte module'!AX25=1,"A",0))</f>
        <v>0</v>
      </c>
      <c r="AY24" s="8">
        <f>IF('Qte module'!AY24=1,1,IF('Qte module'!AY25=1,"A",0))</f>
        <v>0</v>
      </c>
      <c r="AZ24" s="9"/>
      <c r="BA24" s="6"/>
      <c r="BB24" s="7">
        <f>IF('Qte module'!BB24=1,1,IF('Qte module'!BB25=1,"A",0))</f>
        <v>0</v>
      </c>
      <c r="BC24" s="7">
        <f>IF('Qte module'!BC24=1,1,IF('Qte module'!BC25=1,"A",0))</f>
        <v>0</v>
      </c>
      <c r="BD24" s="7">
        <f>IF('Qte module'!BD24=1,1,IF('Qte module'!BD25=1,"A",0))</f>
        <v>0</v>
      </c>
      <c r="BE24" s="7">
        <f>IF('Qte module'!BE24=1,1,IF('Qte module'!BE25=1,"A",0))</f>
        <v>0</v>
      </c>
      <c r="BF24" s="7">
        <f>IF('Qte module'!BF24=1,1,IF('Qte module'!BF25=1,"A",0))</f>
        <v>0</v>
      </c>
      <c r="BG24" s="7">
        <f>IF('Qte module'!BG24=1,1,IF('Qte module'!BG25=1,"A",0))</f>
        <v>0</v>
      </c>
      <c r="BH24" s="7">
        <f>IF('Qte module'!BH24=1,1,IF('Qte module'!BH25=1,"A",0))</f>
        <v>0</v>
      </c>
      <c r="BI24" s="7">
        <f>IF('Qte module'!BI24=1,1,IF('Qte module'!BI25=1,"A",0))</f>
        <v>0</v>
      </c>
      <c r="BJ24" s="7">
        <f>IF('Qte module'!BJ24=1,1,IF('Qte module'!BJ25=1,"A",0))</f>
        <v>0</v>
      </c>
      <c r="BK24" s="7">
        <f>IF('Qte module'!BK24=1,1,IF('Qte module'!BK25=1,"A",0))</f>
        <v>0</v>
      </c>
      <c r="BL24" s="7">
        <f>IF('Qte module'!BL24=1,1,IF('Qte module'!BL25=1,"A",0))</f>
        <v>0</v>
      </c>
      <c r="BM24" s="7">
        <f>IF('Qte module'!BM24=1,1,IF('Qte module'!BM25=1,"A",0))</f>
        <v>0</v>
      </c>
      <c r="BN24" s="7">
        <f>IF('Qte module'!BN24=1,1,IF('Qte module'!BN25=1,"A",0))</f>
        <v>0</v>
      </c>
      <c r="BO24" s="7">
        <f>IF('Qte module'!BO24=1,1,IF('Qte module'!BO25=1,"A",0))</f>
        <v>0</v>
      </c>
      <c r="BP24" s="8">
        <f>IF('Qte module'!BP24=1,1,IF('Qte module'!BP25=1,"A",0))</f>
        <v>0</v>
      </c>
    </row>
    <row r="25" spans="1:143" ht="21" customHeight="1" x14ac:dyDescent="0.25">
      <c r="A25" s="9"/>
      <c r="B25" s="9">
        <f>COUNTIF(B17:Q24,"A")</f>
        <v>0</v>
      </c>
      <c r="R25" s="9"/>
      <c r="S25" s="9">
        <f>COUNTIF(S17:AH24,"A")</f>
        <v>0</v>
      </c>
      <c r="AJ25" s="9">
        <f>COUNTIF(AJ17:AY24,"A")</f>
        <v>0</v>
      </c>
      <c r="BA25" s="9">
        <f>COUNTIF(BA17:BP24,"A")</f>
        <v>0</v>
      </c>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353" t="s">
        <v>37</v>
      </c>
      <c r="C28" s="353"/>
      <c r="D28" s="353"/>
      <c r="E28" s="353"/>
      <c r="F28" s="353"/>
      <c r="G28" s="353"/>
      <c r="H28" s="353"/>
      <c r="I28" s="353"/>
      <c r="J28" s="353"/>
      <c r="K28" s="353"/>
      <c r="L28" s="353"/>
      <c r="M28" s="353"/>
      <c r="N28" s="353"/>
      <c r="O28" s="353"/>
      <c r="P28" s="353"/>
      <c r="Q28" s="353"/>
    </row>
    <row r="29" spans="1:143" ht="21" customHeight="1" thickBot="1" x14ac:dyDescent="0.3">
      <c r="B29" s="159"/>
      <c r="C29" s="159"/>
      <c r="D29" s="159"/>
      <c r="E29" s="159"/>
      <c r="F29" s="159"/>
      <c r="G29" s="159"/>
      <c r="H29" s="159"/>
      <c r="I29" s="159"/>
      <c r="J29" s="159"/>
      <c r="K29" s="159"/>
      <c r="L29" s="159"/>
      <c r="M29" s="159"/>
      <c r="N29" s="159"/>
      <c r="O29" s="159"/>
      <c r="P29" s="159"/>
      <c r="Q29" s="159"/>
    </row>
    <row r="30" spans="1:143" ht="21" customHeight="1" thickBot="1" x14ac:dyDescent="0.3">
      <c r="B30" s="1">
        <f>IF('Qte module'!B30=1,1,IF('Qte module'!B31=1,"A",0))</f>
        <v>0</v>
      </c>
      <c r="C30" s="2">
        <f>IF('Qte module'!C30=1,1,IF('Qte module'!C31=1,"A",0))</f>
        <v>0</v>
      </c>
      <c r="D30" s="2">
        <f>IF('Qte module'!D30=1,1,IF('Qte module'!D31=1,"A",0))</f>
        <v>0</v>
      </c>
      <c r="E30" s="2">
        <f>IF('Qte module'!E30=1,1,IF('Qte module'!E31=1,"A",0))</f>
        <v>0</v>
      </c>
      <c r="F30" s="2">
        <f>IF('Qte module'!F30=1,1,IF('Qte module'!F31=1,"A",0))</f>
        <v>0</v>
      </c>
      <c r="G30" s="2">
        <f>IF('Qte module'!G30=1,1,IF('Qte module'!G31=1,"A",0))</f>
        <v>0</v>
      </c>
      <c r="H30" s="2">
        <f>IF('Qte module'!H30=1,1,IF('Qte module'!H31=1,"A",0))</f>
        <v>0</v>
      </c>
      <c r="I30" s="2">
        <f>IF('Qte module'!I30=1,1,IF('Qte module'!I31=1,"A",0))</f>
        <v>0</v>
      </c>
      <c r="J30" s="2">
        <f>IF('Qte module'!J30=1,1,IF('Qte module'!J31=1,"A",0))</f>
        <v>0</v>
      </c>
      <c r="K30" s="2">
        <f>IF('Qte module'!K30=1,1,IF('Qte module'!K31=1,"A",0))</f>
        <v>0</v>
      </c>
      <c r="L30" s="2">
        <f>IF('Qte module'!L30=1,1,IF('Qte module'!L31=1,"A",0))</f>
        <v>0</v>
      </c>
      <c r="M30" s="2">
        <f>IF('Qte module'!M30=1,1,IF('Qte module'!M31=1,"A",0))</f>
        <v>0</v>
      </c>
      <c r="N30" s="2">
        <f>IF('Qte module'!N30=1,1,IF('Qte module'!N31=1,"A",0))</f>
        <v>0</v>
      </c>
      <c r="O30" s="2">
        <f>IF('Qte module'!O30=1,1,IF('Qte module'!O31=1,"A",0))</f>
        <v>0</v>
      </c>
      <c r="P30" s="2">
        <f>IF('Qte module'!P30=1,1,IF('Qte module'!P31=1,"A",0))</f>
        <v>0</v>
      </c>
      <c r="Q30" s="2">
        <f>IF('Qte module'!Q30=1,1,IF('Qte module'!Q31=1,"A",0))</f>
        <v>0</v>
      </c>
      <c r="R30" s="2">
        <f>IF('Qte module'!R30=1,1,IF('Qte module'!R31=1,"A",0))</f>
        <v>0</v>
      </c>
      <c r="S30" s="2">
        <f>IF('Qte module'!S30=1,1,IF('Qte module'!S31=1,"A",0))</f>
        <v>0</v>
      </c>
      <c r="T30" s="2">
        <f>IF('Qte module'!T30=1,1,IF('Qte module'!T31=1,"A",0))</f>
        <v>0</v>
      </c>
      <c r="U30" s="2">
        <f>IF('Qte module'!U30=1,1,IF('Qte module'!U31=1,"A",0))</f>
        <v>0</v>
      </c>
      <c r="V30" s="2">
        <f>IF('Qte module'!V30=1,1,IF('Qte module'!V31=1,"A",0))</f>
        <v>0</v>
      </c>
      <c r="W30" s="2">
        <f>IF('Qte module'!W30=1,1,IF('Qte module'!W31=1,"A",0))</f>
        <v>0</v>
      </c>
      <c r="X30" s="2">
        <f>IF('Qte module'!X30=1,1,IF('Qte module'!X31=1,"A",0))</f>
        <v>0</v>
      </c>
      <c r="Y30" s="2">
        <f>IF('Qte module'!Y30=1,1,IF('Qte module'!Y31=1,"A",0))</f>
        <v>0</v>
      </c>
      <c r="Z30" s="2">
        <f>IF('Qte module'!Z30=1,1,IF('Qte module'!Z31=1,"A",0))</f>
        <v>0</v>
      </c>
      <c r="AA30" s="2">
        <f>IF('Qte module'!AA30=1,1,IF('Qte module'!AA31=1,"A",0))</f>
        <v>0</v>
      </c>
      <c r="AB30" s="2">
        <f>IF('Qte module'!AB30=1,1,IF('Qte module'!AB31=1,"A",0))</f>
        <v>0</v>
      </c>
      <c r="AC30" s="2">
        <f>IF('Qte module'!AC30=1,1,IF('Qte module'!AC31=1,"A",0))</f>
        <v>0</v>
      </c>
      <c r="AD30" s="2">
        <f>IF('Qte module'!AD30=1,1,IF('Qte module'!AD31=1,"A",0))</f>
        <v>0</v>
      </c>
      <c r="AE30" s="2">
        <f>IF('Qte module'!AE30=1,1,IF('Qte module'!AE31=1,"A",0))</f>
        <v>0</v>
      </c>
      <c r="AF30" s="2">
        <f>IF('Qte module'!AF30=1,1,IF('Qte module'!AF31=1,"A",0))</f>
        <v>0</v>
      </c>
      <c r="AG30" s="2">
        <f>IF('Qte module'!AG30=1,1,IF('Qte module'!AG31=1,"A",0))</f>
        <v>0</v>
      </c>
      <c r="AH30" s="2">
        <f>IF('Qte module'!AH30=1,1,IF('Qte module'!AH31=1,"A",0))</f>
        <v>0</v>
      </c>
      <c r="AI30" s="2">
        <f>IF('Qte module'!AI30=1,1,IF('Qte module'!AI31=1,"A",0))</f>
        <v>0</v>
      </c>
      <c r="AJ30" s="2">
        <f>IF('Qte module'!AJ30=1,1,IF('Qte module'!AJ31=1,"A",0))</f>
        <v>0</v>
      </c>
      <c r="AK30" s="2">
        <f>IF('Qte module'!AK30=1,1,IF('Qte module'!AK31=1,"A",0))</f>
        <v>0</v>
      </c>
      <c r="AL30" s="2">
        <f>IF('Qte module'!AL30=1,1,IF('Qte module'!AL31=1,"A",0))</f>
        <v>0</v>
      </c>
      <c r="AM30" s="2">
        <f>IF('Qte module'!AM30=1,1,IF('Qte module'!AM31=1,"A",0))</f>
        <v>0</v>
      </c>
      <c r="AN30" s="2">
        <f>IF('Qte module'!AN30=1,1,IF('Qte module'!AN31=1,"A",0))</f>
        <v>0</v>
      </c>
      <c r="AO30" s="2">
        <f>IF('Qte module'!AO30=1,1,IF('Qte module'!AO31=1,"A",0))</f>
        <v>0</v>
      </c>
      <c r="AP30" s="2">
        <f>IF('Qte module'!AP30=1,1,IF('Qte module'!AP31=1,"A",0))</f>
        <v>0</v>
      </c>
      <c r="AQ30" s="2">
        <f>IF('Qte module'!AQ30=1,1,IF('Qte module'!AQ31=1,"A",0))</f>
        <v>0</v>
      </c>
      <c r="AR30" s="2">
        <f>IF('Qte module'!AR30=1,1,IF('Qte module'!AR31=1,"A",0))</f>
        <v>0</v>
      </c>
      <c r="AS30" s="2">
        <f>IF('Qte module'!AS30=1,1,IF('Qte module'!AS31=1,"A",0))</f>
        <v>0</v>
      </c>
      <c r="AT30" s="2">
        <f>IF('Qte module'!AT30=1,1,IF('Qte module'!AT31=1,"A",0))</f>
        <v>0</v>
      </c>
      <c r="AU30" s="2">
        <f>IF('Qte module'!AU30=1,1,IF('Qte module'!AU31=1,"A",0))</f>
        <v>0</v>
      </c>
      <c r="AV30" s="2">
        <f>IF('Qte module'!AV30=1,1,IF('Qte module'!AV31=1,"A",0))</f>
        <v>0</v>
      </c>
      <c r="AW30" s="2">
        <f>IF('Qte module'!AW30=1,1,IF('Qte module'!AW31=1,"A",0))</f>
        <v>0</v>
      </c>
      <c r="AX30" s="2">
        <f>IF('Qte module'!AX30=1,1,IF('Qte module'!AX31=1,"A",0))</f>
        <v>0</v>
      </c>
      <c r="AY30" s="2">
        <f>IF('Qte module'!AY30=1,1,IF('Qte module'!AY31=1,"A",0))</f>
        <v>0</v>
      </c>
      <c r="AZ30" s="2">
        <f>IF('Qte module'!AZ30=1,1,IF('Qte module'!AZ31=1,"A",0))</f>
        <v>0</v>
      </c>
      <c r="BA30" s="2">
        <f>IF('Qte module'!BA30=1,1,IF('Qte module'!BA31=1,"A",0))</f>
        <v>0</v>
      </c>
      <c r="BB30" s="2">
        <f>IF('Qte module'!BB30=1,1,IF('Qte module'!BB31=1,"A",0))</f>
        <v>0</v>
      </c>
      <c r="BC30" s="2">
        <f>IF('Qte module'!BC30=1,1,IF('Qte module'!BC31=1,"A",0))</f>
        <v>0</v>
      </c>
      <c r="BD30" s="2">
        <f>IF('Qte module'!BD30=1,1,IF('Qte module'!BD31=1,"A",0))</f>
        <v>0</v>
      </c>
      <c r="BE30" s="2">
        <f>IF('Qte module'!BE30=1,1,IF('Qte module'!BE31=1,"A",0))</f>
        <v>0</v>
      </c>
      <c r="BF30" s="2">
        <f>IF('Qte module'!BF30=1,1,IF('Qte module'!BF31=1,"A",0))</f>
        <v>0</v>
      </c>
      <c r="BG30" s="2">
        <f>IF('Qte module'!BG30=1,1,IF('Qte module'!BG31=1,"A",0))</f>
        <v>0</v>
      </c>
      <c r="BH30" s="2">
        <f>IF('Qte module'!BH30=1,1,IF('Qte module'!BH31=1,"A",0))</f>
        <v>0</v>
      </c>
      <c r="BI30" s="2">
        <f>IF('Qte module'!BI30=1,1,IF('Qte module'!BI31=1,"A",0))</f>
        <v>0</v>
      </c>
      <c r="BJ30" s="2">
        <f>IF('Qte module'!BJ30=1,1,IF('Qte module'!BJ31=1,"A",0))</f>
        <v>0</v>
      </c>
      <c r="BK30" s="2">
        <f>IF('Qte module'!BK30=1,1,IF('Qte module'!BK31=1,"A",0))</f>
        <v>0</v>
      </c>
      <c r="BL30" s="2">
        <f>IF('Qte module'!BL30=1,1,IF('Qte module'!BL31=1,"A",0))</f>
        <v>0</v>
      </c>
      <c r="BM30" s="2">
        <f>IF('Qte module'!BM30=1,1,IF('Qte module'!BM31=1,"A",0))</f>
        <v>0</v>
      </c>
      <c r="BN30" s="2">
        <f>IF('Qte module'!BN30=1,1,IF('Qte module'!BN31=1,"A",0))</f>
        <v>0</v>
      </c>
      <c r="BO30" s="2">
        <f>IF('Qte module'!BO30=1,1,IF('Qte module'!BO31=1,"A",0))</f>
        <v>0</v>
      </c>
      <c r="BP30" s="2">
        <f>IF('Qte module'!BP30=1,1,IF('Qte module'!BP31=1,"A",0))</f>
        <v>0</v>
      </c>
      <c r="BQ30" s="2">
        <f>IF('Qte module'!BQ30=1,1,IF('Qte module'!BQ31=1,"A",0))</f>
        <v>0</v>
      </c>
      <c r="BR30" s="2">
        <f>IF('Qte module'!BR30=1,1,IF('Qte module'!BR31=1,"A",0))</f>
        <v>0</v>
      </c>
      <c r="BS30" s="2">
        <f>IF('Qte module'!BS30=1,1,IF('Qte module'!BS31=1,"A",0))</f>
        <v>0</v>
      </c>
      <c r="BT30" s="2">
        <f>IF('Qte module'!BT30=1,1,IF('Qte module'!BT31=1,"A",0))</f>
        <v>0</v>
      </c>
      <c r="BU30" s="2">
        <f>IF('Qte module'!BU30=1,1,IF('Qte module'!BU31=1,"A",0))</f>
        <v>0</v>
      </c>
      <c r="BV30" s="2">
        <f>IF('Qte module'!BV30=1,1,IF('Qte module'!BV31=1,"A",0))</f>
        <v>0</v>
      </c>
      <c r="BW30" s="2">
        <f>IF('Qte module'!BW30=1,1,IF('Qte module'!BW31=1,"A",0))</f>
        <v>0</v>
      </c>
      <c r="BX30" s="2">
        <f>IF('Qte module'!BX30=1,1,IF('Qte module'!BX31=1,"A",0))</f>
        <v>0</v>
      </c>
      <c r="BY30" s="2">
        <f>IF('Qte module'!BY30=1,1,IF('Qte module'!BY31=1,"A",0))</f>
        <v>0</v>
      </c>
      <c r="BZ30" s="2">
        <f>IF('Qte module'!BZ30=1,1,IF('Qte module'!BZ31=1,"A",0))</f>
        <v>0</v>
      </c>
      <c r="CA30" s="2">
        <f>IF('Qte module'!CA30=1,1,IF('Qte module'!CA31=1,"A",0))</f>
        <v>0</v>
      </c>
      <c r="CB30" s="2">
        <f>IF('Qte module'!CB30=1,1,IF('Qte module'!CB31=1,"A",0))</f>
        <v>0</v>
      </c>
      <c r="CC30" s="2">
        <f>IF('Qte module'!CC30=1,1,IF('Qte module'!CC31=1,"A",0))</f>
        <v>0</v>
      </c>
      <c r="CD30" s="2">
        <f>IF('Qte module'!CD30=1,1,IF('Qte module'!CD31=1,"A",0))</f>
        <v>0</v>
      </c>
      <c r="CE30" s="2">
        <f>IF('Qte module'!CE30=1,1,IF('Qte module'!CE31=1,"A",0))</f>
        <v>0</v>
      </c>
      <c r="CF30" s="2">
        <f>IF('Qte module'!CF30=1,1,IF('Qte module'!CF31=1,"A",0))</f>
        <v>0</v>
      </c>
      <c r="CG30" s="2">
        <f>IF('Qte module'!CG30=1,1,IF('Qte module'!CG31=1,"A",0))</f>
        <v>0</v>
      </c>
      <c r="CH30" s="2">
        <f>IF('Qte module'!CH30=1,1,IF('Qte module'!CH31=1,"A",0))</f>
        <v>0</v>
      </c>
      <c r="CI30" s="2">
        <f>IF('Qte module'!CI30=1,1,IF('Qte module'!CI31=1,"A",0))</f>
        <v>0</v>
      </c>
      <c r="CJ30" s="2">
        <f>IF('Qte module'!CJ30=1,1,IF('Qte module'!CJ31=1,"A",0))</f>
        <v>0</v>
      </c>
      <c r="CK30" s="2">
        <f>IF('Qte module'!CK30=1,1,IF('Qte module'!CK31=1,"A",0))</f>
        <v>0</v>
      </c>
      <c r="CL30" s="2">
        <f>IF('Qte module'!CL30=1,1,IF('Qte module'!CL31=1,"A",0))</f>
        <v>0</v>
      </c>
      <c r="CM30" s="2">
        <f>IF('Qte module'!CM30=1,1,IF('Qte module'!CM31=1,"A",0))</f>
        <v>0</v>
      </c>
      <c r="CN30" s="2">
        <f>IF('Qte module'!CN30=1,1,IF('Qte module'!CN31=1,"A",0))</f>
        <v>0</v>
      </c>
      <c r="CO30" s="2">
        <f>IF('Qte module'!CO30=1,1,IF('Qte module'!CO31=1,"A",0))</f>
        <v>0</v>
      </c>
      <c r="CP30" s="2">
        <f>IF('Qte module'!CP30=1,1,IF('Qte module'!CP31=1,"A",0))</f>
        <v>0</v>
      </c>
      <c r="CQ30" s="2">
        <f>IF('Qte module'!CQ30=1,1,IF('Qte module'!CQ31=1,"A",0))</f>
        <v>0</v>
      </c>
      <c r="CR30" s="2">
        <f>IF('Qte module'!CR30=1,1,IF('Qte module'!CR31=1,"A",0))</f>
        <v>0</v>
      </c>
      <c r="CS30" s="2">
        <f>IF('Qte module'!CS30=1,1,IF('Qte module'!CS31=1,"A",0))</f>
        <v>0</v>
      </c>
      <c r="CT30" s="2">
        <f>IF('Qte module'!CT30=1,1,IF('Qte module'!CT31=1,"A",0))</f>
        <v>0</v>
      </c>
      <c r="CU30" s="2">
        <f>IF('Qte module'!CU30=1,1,IF('Qte module'!CU31=1,"A",0))</f>
        <v>0</v>
      </c>
      <c r="CV30" s="2">
        <f>IF('Qte module'!CV30=1,1,IF('Qte module'!CV31=1,"A",0))</f>
        <v>0</v>
      </c>
      <c r="CW30" s="2">
        <f>IF('Qte module'!CW30=1,1,IF('Qte module'!CW31=1,"A",0))</f>
        <v>0</v>
      </c>
      <c r="CX30" s="2">
        <f>IF('Qte module'!CX30=1,1,IF('Qte module'!CX31=1,"A",0))</f>
        <v>0</v>
      </c>
      <c r="CY30" s="2">
        <f>IF('Qte module'!CY30=1,1,IF('Qte module'!CY31=1,"A",0))</f>
        <v>0</v>
      </c>
      <c r="CZ30" s="2">
        <f>IF('Qte module'!CZ30=1,1,IF('Qte module'!CZ31=1,"A",0))</f>
        <v>0</v>
      </c>
      <c r="DA30" s="2">
        <f>IF('Qte module'!DA30=1,1,IF('Qte module'!DA31=1,"A",0))</f>
        <v>0</v>
      </c>
      <c r="DB30" s="2">
        <f>IF('Qte module'!DB30=1,1,IF('Qte module'!DB31=1,"A",0))</f>
        <v>0</v>
      </c>
      <c r="DC30" s="2">
        <f>IF('Qte module'!DC30=1,1,IF('Qte module'!DC31=1,"A",0))</f>
        <v>0</v>
      </c>
      <c r="DD30" s="2">
        <f>IF('Qte module'!DD30=1,1,IF('Qte module'!DD31=1,"A",0))</f>
        <v>0</v>
      </c>
      <c r="DE30" s="3">
        <f>IF('Qte module'!DE30=1,1,IF('Qte module'!DE31=1,"A",0))</f>
        <v>0</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f>IF('Qte module'!B31=1,1,IF('Qte module'!B32=1,"A",0))</f>
        <v>0</v>
      </c>
      <c r="C31" s="47">
        <f>IF('Qte module'!C31=1,1,IF('Qte module'!C32=1,"A",0))</f>
        <v>0</v>
      </c>
      <c r="D31" s="48">
        <f>IF('Qte module'!D31=1,1,IF('Qte module'!D32=1,"A",0))</f>
        <v>0</v>
      </c>
      <c r="E31" s="48">
        <f>IF('Qte module'!E31=1,1,IF('Qte module'!E32=1,"A",0))</f>
        <v>0</v>
      </c>
      <c r="F31" s="48">
        <f>IF('Qte module'!F31=1,1,IF('Qte module'!F32=1,"A",0))</f>
        <v>0</v>
      </c>
      <c r="G31" s="48">
        <f>IF('Qte module'!G31=1,1,IF('Qte module'!G32=1,"A",0))</f>
        <v>0</v>
      </c>
      <c r="H31" s="48">
        <f>IF('Qte module'!H31=1,1,IF('Qte module'!H32=1,"A",0))</f>
        <v>0</v>
      </c>
      <c r="I31" s="48">
        <f>IF('Qte module'!I31=1,1,IF('Qte module'!I32=1,"A",0))</f>
        <v>0</v>
      </c>
      <c r="J31" s="48">
        <f>IF('Qte module'!J31=1,1,IF('Qte module'!J32=1,"A",0))</f>
        <v>0</v>
      </c>
      <c r="K31" s="48">
        <f>IF('Qte module'!K31=1,1,IF('Qte module'!K32=1,"A",0))</f>
        <v>0</v>
      </c>
      <c r="L31" s="48">
        <f>IF('Qte module'!L31=1,1,IF('Qte module'!L32=1,"A",0))</f>
        <v>0</v>
      </c>
      <c r="M31" s="48">
        <f>IF('Qte module'!M31=1,1,IF('Qte module'!M32=1,"A",0))</f>
        <v>0</v>
      </c>
      <c r="N31" s="48">
        <f>IF('Qte module'!N31=1,1,IF('Qte module'!N32=1,"A",0))</f>
        <v>0</v>
      </c>
      <c r="O31" s="48">
        <f>IF('Qte module'!O31=1,1,IF('Qte module'!O32=1,"A",0))</f>
        <v>0</v>
      </c>
      <c r="P31" s="48">
        <f>IF('Qte module'!P31=1,1,IF('Qte module'!P32=1,"A",0))</f>
        <v>0</v>
      </c>
      <c r="Q31" s="48">
        <f>IF('Qte module'!Q31=1,1,IF('Qte module'!Q32=1,"A",0))</f>
        <v>0</v>
      </c>
      <c r="R31" s="48">
        <f>IF('Qte module'!R31=1,1,IF('Qte module'!R32=1,"A",0))</f>
        <v>0</v>
      </c>
      <c r="S31" s="48">
        <f>IF('Qte module'!S31=1,1,IF('Qte module'!S32=1,"A",0))</f>
        <v>0</v>
      </c>
      <c r="T31" s="48">
        <f>IF('Qte module'!T31=1,1,IF('Qte module'!T32=1,"A",0))</f>
        <v>0</v>
      </c>
      <c r="U31" s="48">
        <f>IF('Qte module'!U31=1,1,IF('Qte module'!U32=1,"A",0))</f>
        <v>0</v>
      </c>
      <c r="V31" s="48">
        <f>IF('Qte module'!V31=1,1,IF('Qte module'!V32=1,"A",0))</f>
        <v>0</v>
      </c>
      <c r="W31" s="48">
        <f>IF('Qte module'!W31=1,1,IF('Qte module'!W32=1,"A",0))</f>
        <v>0</v>
      </c>
      <c r="X31" s="48">
        <f>IF('Qte module'!X31=1,1,IF('Qte module'!X32=1,"A",0))</f>
        <v>0</v>
      </c>
      <c r="Y31" s="48">
        <f>IF('Qte module'!Y31=1,1,IF('Qte module'!Y32=1,"A",0))</f>
        <v>0</v>
      </c>
      <c r="Z31" s="48">
        <f>IF('Qte module'!Z31=1,1,IF('Qte module'!Z32=1,"A",0))</f>
        <v>0</v>
      </c>
      <c r="AA31" s="48">
        <f>IF('Qte module'!AA31=1,1,IF('Qte module'!AA32=1,"A",0))</f>
        <v>0</v>
      </c>
      <c r="AB31" s="48">
        <f>IF('Qte module'!AB31=1,1,IF('Qte module'!AB32=1,"A",0))</f>
        <v>0</v>
      </c>
      <c r="AC31" s="48">
        <f>IF('Qte module'!AC31=1,1,IF('Qte module'!AC32=1,"A",0))</f>
        <v>0</v>
      </c>
      <c r="AD31" s="48">
        <f>IF('Qte module'!AD31=1,1,IF('Qte module'!AD32=1,"A",0))</f>
        <v>0</v>
      </c>
      <c r="AE31" s="48">
        <f>IF('Qte module'!AE31=1,1,IF('Qte module'!AE32=1,"A",0))</f>
        <v>0</v>
      </c>
      <c r="AF31" s="48">
        <f>IF('Qte module'!AF31=1,1,IF('Qte module'!AF32=1,"A",0))</f>
        <v>0</v>
      </c>
      <c r="AG31" s="48">
        <f>IF('Qte module'!AG31=1,1,IF('Qte module'!AG32=1,"A",0))</f>
        <v>0</v>
      </c>
      <c r="AH31" s="48">
        <f>IF('Qte module'!AH31=1,1,IF('Qte module'!AH32=1,"A",0))</f>
        <v>0</v>
      </c>
      <c r="AI31" s="48">
        <f>IF('Qte module'!AI31=1,1,IF('Qte module'!AI32=1,"A",0))</f>
        <v>0</v>
      </c>
      <c r="AJ31" s="48">
        <f>IF('Qte module'!AJ31=1,1,IF('Qte module'!AJ32=1,"A",0))</f>
        <v>0</v>
      </c>
      <c r="AK31" s="48">
        <f>IF('Qte module'!AK31=1,1,IF('Qte module'!AK32=1,"A",0))</f>
        <v>0</v>
      </c>
      <c r="AL31" s="48">
        <f>IF('Qte module'!AL31=1,1,IF('Qte module'!AL32=1,"A",0))</f>
        <v>0</v>
      </c>
      <c r="AM31" s="48">
        <f>IF('Qte module'!AM31=1,1,IF('Qte module'!AM32=1,"A",0))</f>
        <v>0</v>
      </c>
      <c r="AN31" s="48">
        <f>IF('Qte module'!AN31=1,1,IF('Qte module'!AN32=1,"A",0))</f>
        <v>0</v>
      </c>
      <c r="AO31" s="48">
        <f>IF('Qte module'!AO31=1,1,IF('Qte module'!AO32=1,"A",0))</f>
        <v>0</v>
      </c>
      <c r="AP31" s="48">
        <f>IF('Qte module'!AP31=1,1,IF('Qte module'!AP32=1,"A",0))</f>
        <v>0</v>
      </c>
      <c r="AQ31" s="48">
        <f>IF('Qte module'!AQ31=1,1,IF('Qte module'!AQ32=1,"A",0))</f>
        <v>0</v>
      </c>
      <c r="AR31" s="48">
        <f>IF('Qte module'!AR31=1,1,IF('Qte module'!AR32=1,"A",0))</f>
        <v>0</v>
      </c>
      <c r="AS31" s="48">
        <f>IF('Qte module'!AS31=1,1,IF('Qte module'!AS32=1,"A",0))</f>
        <v>0</v>
      </c>
      <c r="AT31" s="48">
        <f>IF('Qte module'!AT31=1,1,IF('Qte module'!AT32=1,"A",0))</f>
        <v>0</v>
      </c>
      <c r="AU31" s="48">
        <f>IF('Qte module'!AU31=1,1,IF('Qte module'!AU32=1,"A",0))</f>
        <v>0</v>
      </c>
      <c r="AV31" s="48">
        <f>IF('Qte module'!AV31=1,1,IF('Qte module'!AV32=1,"A",0))</f>
        <v>0</v>
      </c>
      <c r="AW31" s="48">
        <f>IF('Qte module'!AW31=1,1,IF('Qte module'!AW32=1,"A",0))</f>
        <v>0</v>
      </c>
      <c r="AX31" s="48">
        <f>IF('Qte module'!AX31=1,1,IF('Qte module'!AX32=1,"A",0))</f>
        <v>0</v>
      </c>
      <c r="AY31" s="48">
        <f>IF('Qte module'!AY31=1,1,IF('Qte module'!AY32=1,"A",0))</f>
        <v>0</v>
      </c>
      <c r="AZ31" s="48">
        <f>IF('Qte module'!AZ31=1,1,IF('Qte module'!AZ32=1,"A",0))</f>
        <v>0</v>
      </c>
      <c r="BA31" s="48">
        <f>IF('Qte module'!BA31=1,1,IF('Qte module'!BA32=1,"A",0))</f>
        <v>0</v>
      </c>
      <c r="BB31" s="48">
        <f>IF('Qte module'!BB31=1,1,IF('Qte module'!BB32=1,"A",0))</f>
        <v>0</v>
      </c>
      <c r="BC31" s="48">
        <f>IF('Qte module'!BC31=1,1,IF('Qte module'!BC32=1,"A",0))</f>
        <v>0</v>
      </c>
      <c r="BD31" s="48">
        <f>IF('Qte module'!BD31=1,1,IF('Qte module'!BD32=1,"A",0))</f>
        <v>0</v>
      </c>
      <c r="BE31" s="48">
        <f>IF('Qte module'!BE31=1,1,IF('Qte module'!BE32=1,"A",0))</f>
        <v>0</v>
      </c>
      <c r="BF31" s="48">
        <f>IF('Qte module'!BF31=1,1,IF('Qte module'!BF32=1,"A",0))</f>
        <v>0</v>
      </c>
      <c r="BG31" s="48">
        <f>IF('Qte module'!BG31=1,1,IF('Qte module'!BG32=1,"A",0))</f>
        <v>0</v>
      </c>
      <c r="BH31" s="48">
        <f>IF('Qte module'!BH31=1,1,IF('Qte module'!BH32=1,"A",0))</f>
        <v>0</v>
      </c>
      <c r="BI31" s="48">
        <f>IF('Qte module'!BI31=1,1,IF('Qte module'!BI32=1,"A",0))</f>
        <v>0</v>
      </c>
      <c r="BJ31" s="48">
        <f>IF('Qte module'!BJ31=1,1,IF('Qte module'!BJ32=1,"A",0))</f>
        <v>0</v>
      </c>
      <c r="BK31" s="48">
        <f>IF('Qte module'!BK31=1,1,IF('Qte module'!BK32=1,"A",0))</f>
        <v>0</v>
      </c>
      <c r="BL31" s="48">
        <f>IF('Qte module'!BL31=1,1,IF('Qte module'!BL32=1,"A",0))</f>
        <v>0</v>
      </c>
      <c r="BM31" s="48">
        <f>IF('Qte module'!BM31=1,1,IF('Qte module'!BM32=1,"A",0))</f>
        <v>0</v>
      </c>
      <c r="BN31" s="48">
        <f>IF('Qte module'!BN31=1,1,IF('Qte module'!BN32=1,"A",0))</f>
        <v>0</v>
      </c>
      <c r="BO31" s="48">
        <f>IF('Qte module'!BO31=1,1,IF('Qte module'!BO32=1,"A",0))</f>
        <v>0</v>
      </c>
      <c r="BP31" s="48">
        <f>IF('Qte module'!BP31=1,1,IF('Qte module'!BP32=1,"A",0))</f>
        <v>0</v>
      </c>
      <c r="BQ31" s="48">
        <f>IF('Qte module'!BQ31=1,1,IF('Qte module'!BQ32=1,"A",0))</f>
        <v>0</v>
      </c>
      <c r="BR31" s="48">
        <f>IF('Qte module'!BR31=1,1,IF('Qte module'!BR32=1,"A",0))</f>
        <v>0</v>
      </c>
      <c r="BS31" s="48">
        <f>IF('Qte module'!BS31=1,1,IF('Qte module'!BS32=1,"A",0))</f>
        <v>0</v>
      </c>
      <c r="BT31" s="48">
        <f>IF('Qte module'!BT31=1,1,IF('Qte module'!BT32=1,"A",0))</f>
        <v>0</v>
      </c>
      <c r="BU31" s="48">
        <f>IF('Qte module'!BU31=1,1,IF('Qte module'!BU32=1,"A",0))</f>
        <v>0</v>
      </c>
      <c r="BV31" s="48">
        <f>IF('Qte module'!BV31=1,1,IF('Qte module'!BV32=1,"A",0))</f>
        <v>0</v>
      </c>
      <c r="BW31" s="48">
        <f>IF('Qte module'!BW31=1,1,IF('Qte module'!BW32=1,"A",0))</f>
        <v>0</v>
      </c>
      <c r="BX31" s="48">
        <f>IF('Qte module'!BX31=1,1,IF('Qte module'!BX32=1,"A",0))</f>
        <v>0</v>
      </c>
      <c r="BY31" s="48">
        <f>IF('Qte module'!BY31=1,1,IF('Qte module'!BY32=1,"A",0))</f>
        <v>0</v>
      </c>
      <c r="BZ31" s="48">
        <f>IF('Qte module'!BZ31=1,1,IF('Qte module'!BZ32=1,"A",0))</f>
        <v>0</v>
      </c>
      <c r="CA31" s="48">
        <f>IF('Qte module'!CA31=1,1,IF('Qte module'!CA32=1,"A",0))</f>
        <v>0</v>
      </c>
      <c r="CB31" s="48">
        <f>IF('Qte module'!CB31=1,1,IF('Qte module'!CB32=1,"A",0))</f>
        <v>0</v>
      </c>
      <c r="CC31" s="48">
        <f>IF('Qte module'!CC31=1,1,IF('Qte module'!CC32=1,"A",0))</f>
        <v>0</v>
      </c>
      <c r="CD31" s="48">
        <f>IF('Qte module'!CD31=1,1,IF('Qte module'!CD32=1,"A",0))</f>
        <v>0</v>
      </c>
      <c r="CE31" s="48">
        <f>IF('Qte module'!CE31=1,1,IF('Qte module'!CE32=1,"A",0))</f>
        <v>0</v>
      </c>
      <c r="CF31" s="48">
        <f>IF('Qte module'!CF31=1,1,IF('Qte module'!CF32=1,"A",0))</f>
        <v>0</v>
      </c>
      <c r="CG31" s="48">
        <f>IF('Qte module'!CG31=1,1,IF('Qte module'!CG32=1,"A",0))</f>
        <v>0</v>
      </c>
      <c r="CH31" s="48">
        <f>IF('Qte module'!CH31=1,1,IF('Qte module'!CH32=1,"A",0))</f>
        <v>0</v>
      </c>
      <c r="CI31" s="48">
        <f>IF('Qte module'!CI31=1,1,IF('Qte module'!CI32=1,"A",0))</f>
        <v>0</v>
      </c>
      <c r="CJ31" s="48">
        <f>IF('Qte module'!CJ31=1,1,IF('Qte module'!CJ32=1,"A",0))</f>
        <v>0</v>
      </c>
      <c r="CK31" s="48">
        <f>IF('Qte module'!CK31=1,1,IF('Qte module'!CK32=1,"A",0))</f>
        <v>0</v>
      </c>
      <c r="CL31" s="48">
        <f>IF('Qte module'!CL31=1,1,IF('Qte module'!CL32=1,"A",0))</f>
        <v>0</v>
      </c>
      <c r="CM31" s="48">
        <f>IF('Qte module'!CM31=1,1,IF('Qte module'!CM32=1,"A",0))</f>
        <v>0</v>
      </c>
      <c r="CN31" s="48">
        <f>IF('Qte module'!CN31=1,1,IF('Qte module'!CN32=1,"A",0))</f>
        <v>0</v>
      </c>
      <c r="CO31" s="48">
        <f>IF('Qte module'!CO31=1,1,IF('Qte module'!CO32=1,"A",0))</f>
        <v>0</v>
      </c>
      <c r="CP31" s="48">
        <f>IF('Qte module'!CP31=1,1,IF('Qte module'!CP32=1,"A",0))</f>
        <v>0</v>
      </c>
      <c r="CQ31" s="48">
        <f>IF('Qte module'!CQ31=1,1,IF('Qte module'!CQ32=1,"A",0))</f>
        <v>0</v>
      </c>
      <c r="CR31" s="48">
        <f>IF('Qte module'!CR31=1,1,IF('Qte module'!CR32=1,"A",0))</f>
        <v>0</v>
      </c>
      <c r="CS31" s="48">
        <f>IF('Qte module'!CS31=1,1,IF('Qte module'!CS32=1,"A",0))</f>
        <v>0</v>
      </c>
      <c r="CT31" s="48">
        <f>IF('Qte module'!CT31=1,1,IF('Qte module'!CT32=1,"A",0))</f>
        <v>0</v>
      </c>
      <c r="CU31" s="48">
        <f>IF('Qte module'!CU31=1,1,IF('Qte module'!CU32=1,"A",0))</f>
        <v>0</v>
      </c>
      <c r="CV31" s="48">
        <f>IF('Qte module'!CV31=1,1,IF('Qte module'!CV32=1,"A",0))</f>
        <v>0</v>
      </c>
      <c r="CW31" s="48">
        <f>IF('Qte module'!CW31=1,1,IF('Qte module'!CW32=1,"A",0))</f>
        <v>0</v>
      </c>
      <c r="CX31" s="48">
        <f>IF('Qte module'!CX31=1,1,IF('Qte module'!CX32=1,"A",0))</f>
        <v>0</v>
      </c>
      <c r="CY31" s="48">
        <f>IF('Qte module'!CY31=1,1,IF('Qte module'!CY32=1,"A",0))</f>
        <v>0</v>
      </c>
      <c r="CZ31" s="48">
        <f>IF('Qte module'!CZ31=1,1,IF('Qte module'!CZ32=1,"A",0))</f>
        <v>0</v>
      </c>
      <c r="DA31" s="48">
        <f>IF('Qte module'!DA31=1,1,IF('Qte module'!DA32=1,"A",0))</f>
        <v>0</v>
      </c>
      <c r="DB31" s="48">
        <f>IF('Qte module'!DB31=1,1,IF('Qte module'!DB32=1,"A",0))</f>
        <v>0</v>
      </c>
      <c r="DC31" s="48">
        <f>IF('Qte module'!DC31=1,1,IF('Qte module'!DC32=1,"A",0))</f>
        <v>0</v>
      </c>
      <c r="DD31" s="49">
        <f>IF('Qte module'!DD31=1,1,IF('Qte module'!DD32=1,"A",0))</f>
        <v>0</v>
      </c>
      <c r="DE31" s="5">
        <f>IF('Qte module'!DE31=1,1,IF('Qte module'!DE32=1,"A",0))</f>
        <v>0</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f>IF('Qte module'!B32=1,1,IF('Qte module'!B33=1,"A",0))</f>
        <v>0</v>
      </c>
      <c r="C32" s="50">
        <f>IF('Qte module'!C32=1,1,IF('Qte module'!C33=1,"A",0))</f>
        <v>0</v>
      </c>
      <c r="D32" s="51">
        <f>IF('Qte module'!D32=1,1,IF('Qte module'!D33=1,"A",0))</f>
        <v>0</v>
      </c>
      <c r="E32" s="51">
        <f>IF('Qte module'!E32=1,1,IF('Qte module'!E33=1,"A",0))</f>
        <v>0</v>
      </c>
      <c r="F32" s="51">
        <f>IF('Qte module'!F32=1,1,IF('Qte module'!F33=1,"A",0))</f>
        <v>0</v>
      </c>
      <c r="G32" s="51">
        <f>IF('Qte module'!G32=1,1,IF('Qte module'!G33=1,"A",0))</f>
        <v>0</v>
      </c>
      <c r="H32" s="51">
        <f>IF('Qte module'!H32=1,1,IF('Qte module'!H33=1,"A",0))</f>
        <v>0</v>
      </c>
      <c r="I32" s="51">
        <f>IF('Qte module'!I32=1,1,IF('Qte module'!I33=1,"A",0))</f>
        <v>0</v>
      </c>
      <c r="J32" s="51">
        <f>IF('Qte module'!J32=1,1,IF('Qte module'!J33=1,"A",0))</f>
        <v>0</v>
      </c>
      <c r="K32" s="51">
        <f>IF('Qte module'!K32=1,1,IF('Qte module'!K33=1,"A",0))</f>
        <v>0</v>
      </c>
      <c r="L32" s="51">
        <f>IF('Qte module'!L32=1,1,IF('Qte module'!L33=1,"A",0))</f>
        <v>0</v>
      </c>
      <c r="M32" s="51">
        <f>IF('Qte module'!M32=1,1,IF('Qte module'!M33=1,"A",0))</f>
        <v>0</v>
      </c>
      <c r="N32" s="51">
        <f>IF('Qte module'!N32=1,1,IF('Qte module'!N33=1,"A",0))</f>
        <v>0</v>
      </c>
      <c r="O32" s="51">
        <f>IF('Qte module'!O32=1,1,IF('Qte module'!O33=1,"A",0))</f>
        <v>0</v>
      </c>
      <c r="P32" s="51">
        <f>IF('Qte module'!P32=1,1,IF('Qte module'!P33=1,"A",0))</f>
        <v>0</v>
      </c>
      <c r="Q32" s="51">
        <f>IF('Qte module'!Q32=1,1,IF('Qte module'!Q33=1,"A",0))</f>
        <v>0</v>
      </c>
      <c r="R32" s="51">
        <f>IF('Qte module'!R32=1,1,IF('Qte module'!R33=1,"A",0))</f>
        <v>0</v>
      </c>
      <c r="S32" s="51">
        <f>IF('Qte module'!S32=1,1,IF('Qte module'!S33=1,"A",0))</f>
        <v>0</v>
      </c>
      <c r="T32" s="51">
        <f>IF('Qte module'!T32=1,1,IF('Qte module'!T33=1,"A",0))</f>
        <v>0</v>
      </c>
      <c r="U32" s="51">
        <f>IF('Qte module'!U32=1,1,IF('Qte module'!U33=1,"A",0))</f>
        <v>0</v>
      </c>
      <c r="V32" s="51">
        <f>IF('Qte module'!V32=1,1,IF('Qte module'!V33=1,"A",0))</f>
        <v>0</v>
      </c>
      <c r="W32" s="51">
        <f>IF('Qte module'!W32=1,1,IF('Qte module'!W33=1,"A",0))</f>
        <v>0</v>
      </c>
      <c r="X32" s="51">
        <f>IF('Qte module'!X32=1,1,IF('Qte module'!X33=1,"A",0))</f>
        <v>0</v>
      </c>
      <c r="Y32" s="51">
        <f>IF('Qte module'!Y32=1,1,IF('Qte module'!Y33=1,"A",0))</f>
        <v>0</v>
      </c>
      <c r="Z32" s="51">
        <f>IF('Qte module'!Z32=1,1,IF('Qte module'!Z33=1,"A",0))</f>
        <v>0</v>
      </c>
      <c r="AA32" s="51">
        <f>IF('Qte module'!AA32=1,1,IF('Qte module'!AA33=1,"A",0))</f>
        <v>0</v>
      </c>
      <c r="AB32" s="51">
        <f>IF('Qte module'!AB32=1,1,IF('Qte module'!AB33=1,"A",0))</f>
        <v>0</v>
      </c>
      <c r="AC32" s="51">
        <f>IF('Qte module'!AC32=1,1,IF('Qte module'!AC33=1,"A",0))</f>
        <v>0</v>
      </c>
      <c r="AD32" s="51">
        <f>IF('Qte module'!AD32=1,1,IF('Qte module'!AD33=1,"A",0))</f>
        <v>0</v>
      </c>
      <c r="AE32" s="51">
        <f>IF('Qte module'!AE32=1,1,IF('Qte module'!AE33=1,"A",0))</f>
        <v>0</v>
      </c>
      <c r="AF32" s="51">
        <f>IF('Qte module'!AF32=1,1,IF('Qte module'!AF33=1,"A",0))</f>
        <v>0</v>
      </c>
      <c r="AG32" s="51">
        <f>IF('Qte module'!AG32=1,1,IF('Qte module'!AG33=1,"A",0))</f>
        <v>0</v>
      </c>
      <c r="AH32" s="51">
        <f>IF('Qte module'!AH32=1,1,IF('Qte module'!AH33=1,"A",0))</f>
        <v>0</v>
      </c>
      <c r="AI32" s="51">
        <f>IF('Qte module'!AI32=1,1,IF('Qte module'!AI33=1,"A",0))</f>
        <v>0</v>
      </c>
      <c r="AJ32" s="51">
        <f>IF('Qte module'!AJ32=1,1,IF('Qte module'!AJ33=1,"A",0))</f>
        <v>0</v>
      </c>
      <c r="AK32" s="51">
        <f>IF('Qte module'!AK32=1,1,IF('Qte module'!AK33=1,"A",0))</f>
        <v>0</v>
      </c>
      <c r="AL32" s="51">
        <f>IF('Qte module'!AL32=1,1,IF('Qte module'!AL33=1,"A",0))</f>
        <v>0</v>
      </c>
      <c r="AM32" s="51">
        <f>IF('Qte module'!AM32=1,1,IF('Qte module'!AM33=1,"A",0))</f>
        <v>0</v>
      </c>
      <c r="AN32" s="51">
        <f>IF('Qte module'!AN32=1,1,IF('Qte module'!AN33=1,"A",0))</f>
        <v>0</v>
      </c>
      <c r="AO32" s="51">
        <f>IF('Qte module'!AO32=1,1,IF('Qte module'!AO33=1,"A",0))</f>
        <v>0</v>
      </c>
      <c r="AP32" s="51">
        <f>IF('Qte module'!AP32=1,1,IF('Qte module'!AP33=1,"A",0))</f>
        <v>0</v>
      </c>
      <c r="AQ32" s="51">
        <f>IF('Qte module'!AQ32=1,1,IF('Qte module'!AQ33=1,"A",0))</f>
        <v>0</v>
      </c>
      <c r="AR32" s="51">
        <f>IF('Qte module'!AR32=1,1,IF('Qte module'!AR33=1,"A",0))</f>
        <v>0</v>
      </c>
      <c r="AS32" s="51">
        <f>IF('Qte module'!AS32=1,1,IF('Qte module'!AS33=1,"A",0))</f>
        <v>0</v>
      </c>
      <c r="AT32" s="51">
        <f>IF('Qte module'!AT32=1,1,IF('Qte module'!AT33=1,"A",0))</f>
        <v>0</v>
      </c>
      <c r="AU32" s="51">
        <f>IF('Qte module'!AU32=1,1,IF('Qte module'!AU33=1,"A",0))</f>
        <v>0</v>
      </c>
      <c r="AV32" s="51">
        <f>IF('Qte module'!AV32=1,1,IF('Qte module'!AV33=1,"A",0))</f>
        <v>0</v>
      </c>
      <c r="AW32" s="51">
        <f>IF('Qte module'!AW32=1,1,IF('Qte module'!AW33=1,"A",0))</f>
        <v>0</v>
      </c>
      <c r="AX32" s="51">
        <f>IF('Qte module'!AX32=1,1,IF('Qte module'!AX33=1,"A",0))</f>
        <v>0</v>
      </c>
      <c r="AY32" s="51">
        <f>IF('Qte module'!AY32=1,1,IF('Qte module'!AY33=1,"A",0))</f>
        <v>0</v>
      </c>
      <c r="AZ32" s="51">
        <f>IF('Qte module'!AZ32=1,1,IF('Qte module'!AZ33=1,"A",0))</f>
        <v>0</v>
      </c>
      <c r="BA32" s="51">
        <f>IF('Qte module'!BA32=1,1,IF('Qte module'!BA33=1,"A",0))</f>
        <v>0</v>
      </c>
      <c r="BB32" s="51">
        <f>IF('Qte module'!BB32=1,1,IF('Qte module'!BB33=1,"A",0))</f>
        <v>0</v>
      </c>
      <c r="BC32" s="51">
        <f>IF('Qte module'!BC32=1,1,IF('Qte module'!BC33=1,"A",0))</f>
        <v>0</v>
      </c>
      <c r="BD32" s="51">
        <f>IF('Qte module'!BD32=1,1,IF('Qte module'!BD33=1,"A",0))</f>
        <v>0</v>
      </c>
      <c r="BE32" s="51">
        <f>IF('Qte module'!BE32=1,1,IF('Qte module'!BE33=1,"A",0))</f>
        <v>0</v>
      </c>
      <c r="BF32" s="51">
        <f>IF('Qte module'!BF32=1,1,IF('Qte module'!BF33=1,"A",0))</f>
        <v>0</v>
      </c>
      <c r="BG32" s="51">
        <f>IF('Qte module'!BG32=1,1,IF('Qte module'!BG33=1,"A",0))</f>
        <v>0</v>
      </c>
      <c r="BH32" s="51">
        <f>IF('Qte module'!BH32=1,1,IF('Qte module'!BH33=1,"A",0))</f>
        <v>0</v>
      </c>
      <c r="BI32" s="51">
        <f>IF('Qte module'!BI32=1,1,IF('Qte module'!BI33=1,"A",0))</f>
        <v>0</v>
      </c>
      <c r="BJ32" s="51">
        <f>IF('Qte module'!BJ32=1,1,IF('Qte module'!BJ33=1,"A",0))</f>
        <v>0</v>
      </c>
      <c r="BK32" s="51">
        <f>IF('Qte module'!BK32=1,1,IF('Qte module'!BK33=1,"A",0))</f>
        <v>0</v>
      </c>
      <c r="BL32" s="51">
        <f>IF('Qte module'!BL32=1,1,IF('Qte module'!BL33=1,"A",0))</f>
        <v>0</v>
      </c>
      <c r="BM32" s="51">
        <f>IF('Qte module'!BM32=1,1,IF('Qte module'!BM33=1,"A",0))</f>
        <v>0</v>
      </c>
      <c r="BN32" s="51">
        <f>IF('Qte module'!BN32=1,1,IF('Qte module'!BN33=1,"A",0))</f>
        <v>0</v>
      </c>
      <c r="BO32" s="51">
        <f>IF('Qte module'!BO32=1,1,IF('Qte module'!BO33=1,"A",0))</f>
        <v>0</v>
      </c>
      <c r="BP32" s="51">
        <f>IF('Qte module'!BP32=1,1,IF('Qte module'!BP33=1,"A",0))</f>
        <v>0</v>
      </c>
      <c r="BQ32" s="51">
        <f>IF('Qte module'!BQ32=1,1,IF('Qte module'!BQ33=1,"A",0))</f>
        <v>0</v>
      </c>
      <c r="BR32" s="51">
        <f>IF('Qte module'!BR32=1,1,IF('Qte module'!BR33=1,"A",0))</f>
        <v>0</v>
      </c>
      <c r="BS32" s="51">
        <f>IF('Qte module'!BS32=1,1,IF('Qte module'!BS33=1,"A",0))</f>
        <v>0</v>
      </c>
      <c r="BT32" s="51">
        <f>IF('Qte module'!BT32=1,1,IF('Qte module'!BT33=1,"A",0))</f>
        <v>0</v>
      </c>
      <c r="BU32" s="51">
        <f>IF('Qte module'!BU32=1,1,IF('Qte module'!BU33=1,"A",0))</f>
        <v>0</v>
      </c>
      <c r="BV32" s="51">
        <f>IF('Qte module'!BV32=1,1,IF('Qte module'!BV33=1,"A",0))</f>
        <v>0</v>
      </c>
      <c r="BW32" s="51">
        <f>IF('Qte module'!BW32=1,1,IF('Qte module'!BW33=1,"A",0))</f>
        <v>0</v>
      </c>
      <c r="BX32" s="51">
        <f>IF('Qte module'!BX32=1,1,IF('Qte module'!BX33=1,"A",0))</f>
        <v>0</v>
      </c>
      <c r="BY32" s="51">
        <f>IF('Qte module'!BY32=1,1,IF('Qte module'!BY33=1,"A",0))</f>
        <v>0</v>
      </c>
      <c r="BZ32" s="51">
        <f>IF('Qte module'!BZ32=1,1,IF('Qte module'!BZ33=1,"A",0))</f>
        <v>0</v>
      </c>
      <c r="CA32" s="51">
        <f>IF('Qte module'!CA32=1,1,IF('Qte module'!CA33=1,"A",0))</f>
        <v>0</v>
      </c>
      <c r="CB32" s="51">
        <f>IF('Qte module'!CB32=1,1,IF('Qte module'!CB33=1,"A",0))</f>
        <v>0</v>
      </c>
      <c r="CC32" s="51">
        <f>IF('Qte module'!CC32=1,1,IF('Qte module'!CC33=1,"A",0))</f>
        <v>0</v>
      </c>
      <c r="CD32" s="51">
        <f>IF('Qte module'!CD32=1,1,IF('Qte module'!CD33=1,"A",0))</f>
        <v>0</v>
      </c>
      <c r="CE32" s="51">
        <f>IF('Qte module'!CE32=1,1,IF('Qte module'!CE33=1,"A",0))</f>
        <v>0</v>
      </c>
      <c r="CF32" s="51">
        <f>IF('Qte module'!CF32=1,1,IF('Qte module'!CF33=1,"A",0))</f>
        <v>0</v>
      </c>
      <c r="CG32" s="51">
        <f>IF('Qte module'!CG32=1,1,IF('Qte module'!CG33=1,"A",0))</f>
        <v>0</v>
      </c>
      <c r="CH32" s="51">
        <f>IF('Qte module'!CH32=1,1,IF('Qte module'!CH33=1,"A",0))</f>
        <v>0</v>
      </c>
      <c r="CI32" s="51">
        <f>IF('Qte module'!CI32=1,1,IF('Qte module'!CI33=1,"A",0))</f>
        <v>0</v>
      </c>
      <c r="CJ32" s="51">
        <f>IF('Qte module'!CJ32=1,1,IF('Qte module'!CJ33=1,"A",0))</f>
        <v>0</v>
      </c>
      <c r="CK32" s="51">
        <f>IF('Qte module'!CK32=1,1,IF('Qte module'!CK33=1,"A",0))</f>
        <v>0</v>
      </c>
      <c r="CL32" s="51">
        <f>IF('Qte module'!CL32=1,1,IF('Qte module'!CL33=1,"A",0))</f>
        <v>0</v>
      </c>
      <c r="CM32" s="51">
        <f>IF('Qte module'!CM32=1,1,IF('Qte module'!CM33=1,"A",0))</f>
        <v>0</v>
      </c>
      <c r="CN32" s="51">
        <f>IF('Qte module'!CN32=1,1,IF('Qte module'!CN33=1,"A",0))</f>
        <v>0</v>
      </c>
      <c r="CO32" s="51">
        <f>IF('Qte module'!CO32=1,1,IF('Qte module'!CO33=1,"A",0))</f>
        <v>0</v>
      </c>
      <c r="CP32" s="51">
        <f>IF('Qte module'!CP32=1,1,IF('Qte module'!CP33=1,"A",0))</f>
        <v>0</v>
      </c>
      <c r="CQ32" s="51">
        <f>IF('Qte module'!CQ32=1,1,IF('Qte module'!CQ33=1,"A",0))</f>
        <v>0</v>
      </c>
      <c r="CR32" s="51">
        <f>IF('Qte module'!CR32=1,1,IF('Qte module'!CR33=1,"A",0))</f>
        <v>0</v>
      </c>
      <c r="CS32" s="51">
        <f>IF('Qte module'!CS32=1,1,IF('Qte module'!CS33=1,"A",0))</f>
        <v>0</v>
      </c>
      <c r="CT32" s="51">
        <f>IF('Qte module'!CT32=1,1,IF('Qte module'!CT33=1,"A",0))</f>
        <v>0</v>
      </c>
      <c r="CU32" s="51">
        <f>IF('Qte module'!CU32=1,1,IF('Qte module'!CU33=1,"A",0))</f>
        <v>0</v>
      </c>
      <c r="CV32" s="51">
        <f>IF('Qte module'!CV32=1,1,IF('Qte module'!CV33=1,"A",0))</f>
        <v>0</v>
      </c>
      <c r="CW32" s="51">
        <f>IF('Qte module'!CW32=1,1,IF('Qte module'!CW33=1,"A",0))</f>
        <v>0</v>
      </c>
      <c r="CX32" s="51">
        <f>IF('Qte module'!CX32=1,1,IF('Qte module'!CX33=1,"A",0))</f>
        <v>0</v>
      </c>
      <c r="CY32" s="51">
        <f>IF('Qte module'!CY32=1,1,IF('Qte module'!CY33=1,"A",0))</f>
        <v>0</v>
      </c>
      <c r="CZ32" s="51">
        <f>IF('Qte module'!CZ32=1,1,IF('Qte module'!CZ33=1,"A",0))</f>
        <v>0</v>
      </c>
      <c r="DA32" s="51">
        <f>IF('Qte module'!DA32=1,1,IF('Qte module'!DA33=1,"A",0))</f>
        <v>0</v>
      </c>
      <c r="DB32" s="51">
        <f>IF('Qte module'!DB32=1,1,IF('Qte module'!DB33=1,"A",0))</f>
        <v>0</v>
      </c>
      <c r="DC32" s="51">
        <f>IF('Qte module'!DC32=1,1,IF('Qte module'!DC33=1,"A",0))</f>
        <v>0</v>
      </c>
      <c r="DD32" s="52">
        <f>IF('Qte module'!DD32=1,1,IF('Qte module'!DD33=1,"A",0))</f>
        <v>0</v>
      </c>
      <c r="DE32" s="5">
        <f>IF('Qte module'!DE32=1,1,IF('Qte module'!DE33=1,"A",0))</f>
        <v>0</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f>IF('Qte module'!B33=1,1,IF('Qte module'!B34=1,"A",0))</f>
        <v>0</v>
      </c>
      <c r="C33" s="50">
        <f>IF('Qte module'!C33=1,1,IF('Qte module'!C34=1,"A",0))</f>
        <v>0</v>
      </c>
      <c r="D33" s="51">
        <f>IF('Qte module'!D33=1,1,IF('Qte module'!D34=1,"A",0))</f>
        <v>0</v>
      </c>
      <c r="E33" s="51">
        <f>IF('Qte module'!E33=1,1,IF('Qte module'!E34=1,"A",0))</f>
        <v>0</v>
      </c>
      <c r="F33" s="51">
        <f>IF('Qte module'!F33=1,1,IF('Qte module'!F34=1,"A",0))</f>
        <v>0</v>
      </c>
      <c r="G33" s="51">
        <f>IF('Qte module'!G33=1,1,IF('Qte module'!G34=1,"A",0))</f>
        <v>0</v>
      </c>
      <c r="H33" s="51">
        <f>IF('Qte module'!H33=1,1,IF('Qte module'!H34=1,"A",0))</f>
        <v>0</v>
      </c>
      <c r="I33" s="51">
        <f>IF('Qte module'!I33=1,1,IF('Qte module'!I34=1,"A",0))</f>
        <v>0</v>
      </c>
      <c r="J33" s="51">
        <f>IF('Qte module'!J33=1,1,IF('Qte module'!J34=1,"A",0))</f>
        <v>0</v>
      </c>
      <c r="K33" s="51">
        <f>IF('Qte module'!K33=1,1,IF('Qte module'!K34=1,"A",0))</f>
        <v>0</v>
      </c>
      <c r="L33" s="51">
        <f>IF('Qte module'!L33=1,1,IF('Qte module'!L34=1,"A",0))</f>
        <v>0</v>
      </c>
      <c r="M33" s="51">
        <f>IF('Qte module'!M33=1,1,IF('Qte module'!M34=1,"A",0))</f>
        <v>0</v>
      </c>
      <c r="N33" s="51">
        <f>IF('Qte module'!N33=1,1,IF('Qte module'!N34=1,"A",0))</f>
        <v>0</v>
      </c>
      <c r="O33" s="51">
        <f>IF('Qte module'!O33=1,1,IF('Qte module'!O34=1,"A",0))</f>
        <v>0</v>
      </c>
      <c r="P33" s="51">
        <f>IF('Qte module'!P33=1,1,IF('Qte module'!P34=1,"A",0))</f>
        <v>0</v>
      </c>
      <c r="Q33" s="51">
        <f>IF('Qte module'!Q33=1,1,IF('Qte module'!Q34=1,"A",0))</f>
        <v>0</v>
      </c>
      <c r="R33" s="51">
        <f>IF('Qte module'!R33=1,1,IF('Qte module'!R34=1,"A",0))</f>
        <v>0</v>
      </c>
      <c r="S33" s="51">
        <f>IF('Qte module'!S33=1,1,IF('Qte module'!S34=1,"A",0))</f>
        <v>0</v>
      </c>
      <c r="T33" s="51">
        <f>IF('Qte module'!T33=1,1,IF('Qte module'!T34=1,"A",0))</f>
        <v>0</v>
      </c>
      <c r="U33" s="51">
        <f>IF('Qte module'!U33=1,1,IF('Qte module'!U34=1,"A",0))</f>
        <v>0</v>
      </c>
      <c r="V33" s="51">
        <f>IF('Qte module'!V33=1,1,IF('Qte module'!V34=1,"A",0))</f>
        <v>0</v>
      </c>
      <c r="W33" s="51">
        <f>IF('Qte module'!W33=1,1,IF('Qte module'!W34=1,"A",0))</f>
        <v>0</v>
      </c>
      <c r="X33" s="51">
        <f>IF('Qte module'!X33=1,1,IF('Qte module'!X34=1,"A",0))</f>
        <v>0</v>
      </c>
      <c r="Y33" s="51">
        <f>IF('Qte module'!Y33=1,1,IF('Qte module'!Y34=1,"A",0))</f>
        <v>0</v>
      </c>
      <c r="Z33" s="51">
        <f>IF('Qte module'!Z33=1,1,IF('Qte module'!Z34=1,"A",0))</f>
        <v>0</v>
      </c>
      <c r="AA33" s="51">
        <f>IF('Qte module'!AA33=1,1,IF('Qte module'!AA34=1,"A",0))</f>
        <v>0</v>
      </c>
      <c r="AB33" s="51">
        <f>IF('Qte module'!AB33=1,1,IF('Qte module'!AB34=1,"A",0))</f>
        <v>0</v>
      </c>
      <c r="AC33" s="51">
        <f>IF('Qte module'!AC33=1,1,IF('Qte module'!AC34=1,"A",0))</f>
        <v>0</v>
      </c>
      <c r="AD33" s="51">
        <f>IF('Qte module'!AD33=1,1,IF('Qte module'!AD34=1,"A",0))</f>
        <v>0</v>
      </c>
      <c r="AE33" s="51">
        <f>IF('Qte module'!AE33=1,1,IF('Qte module'!AE34=1,"A",0))</f>
        <v>0</v>
      </c>
      <c r="AF33" s="51">
        <f>IF('Qte module'!AF33=1,1,IF('Qte module'!AF34=1,"A",0))</f>
        <v>0</v>
      </c>
      <c r="AG33" s="51">
        <f>IF('Qte module'!AG33=1,1,IF('Qte module'!AG34=1,"A",0))</f>
        <v>0</v>
      </c>
      <c r="AH33" s="51">
        <f>IF('Qte module'!AH33=1,1,IF('Qte module'!AH34=1,"A",0))</f>
        <v>0</v>
      </c>
      <c r="AI33" s="51">
        <f>IF('Qte module'!AI33=1,1,IF('Qte module'!AI34=1,"A",0))</f>
        <v>0</v>
      </c>
      <c r="AJ33" s="51">
        <f>IF('Qte module'!AJ33=1,1,IF('Qte module'!AJ34=1,"A",0))</f>
        <v>0</v>
      </c>
      <c r="AK33" s="51">
        <f>IF('Qte module'!AK33=1,1,IF('Qte module'!AK34=1,"A",0))</f>
        <v>0</v>
      </c>
      <c r="AL33" s="51">
        <f>IF('Qte module'!AL33=1,1,IF('Qte module'!AL34=1,"A",0))</f>
        <v>0</v>
      </c>
      <c r="AM33" s="51">
        <f>IF('Qte module'!AM33=1,1,IF('Qte module'!AM34=1,"A",0))</f>
        <v>0</v>
      </c>
      <c r="AN33" s="51">
        <f>IF('Qte module'!AN33=1,1,IF('Qte module'!AN34=1,"A",0))</f>
        <v>0</v>
      </c>
      <c r="AO33" s="51">
        <f>IF('Qte module'!AO33=1,1,IF('Qte module'!AO34=1,"A",0))</f>
        <v>0</v>
      </c>
      <c r="AP33" s="51">
        <f>IF('Qte module'!AP33=1,1,IF('Qte module'!AP34=1,"A",0))</f>
        <v>0</v>
      </c>
      <c r="AQ33" s="51">
        <f>IF('Qte module'!AQ33=1,1,IF('Qte module'!AQ34=1,"A",0))</f>
        <v>0</v>
      </c>
      <c r="AR33" s="51">
        <f>IF('Qte module'!AR33=1,1,IF('Qte module'!AR34=1,"A",0))</f>
        <v>0</v>
      </c>
      <c r="AS33" s="51">
        <f>IF('Qte module'!AS33=1,1,IF('Qte module'!AS34=1,"A",0))</f>
        <v>0</v>
      </c>
      <c r="AT33" s="51">
        <f>IF('Qte module'!AT33=1,1,IF('Qte module'!AT34=1,"A",0))</f>
        <v>0</v>
      </c>
      <c r="AU33" s="51">
        <f>IF('Qte module'!AU33=1,1,IF('Qte module'!AU34=1,"A",0))</f>
        <v>0</v>
      </c>
      <c r="AV33" s="51">
        <f>IF('Qte module'!AV33=1,1,IF('Qte module'!AV34=1,"A",0))</f>
        <v>0</v>
      </c>
      <c r="AW33" s="51">
        <f>IF('Qte module'!AW33=1,1,IF('Qte module'!AW34=1,"A",0))</f>
        <v>0</v>
      </c>
      <c r="AX33" s="51">
        <f>IF('Qte module'!AX33=1,1,IF('Qte module'!AX34=1,"A",0))</f>
        <v>0</v>
      </c>
      <c r="AY33" s="51">
        <f>IF('Qte module'!AY33=1,1,IF('Qte module'!AY34=1,"A",0))</f>
        <v>0</v>
      </c>
      <c r="AZ33" s="51">
        <f>IF('Qte module'!AZ33=1,1,IF('Qte module'!AZ34=1,"A",0))</f>
        <v>0</v>
      </c>
      <c r="BA33" s="51">
        <f>IF('Qte module'!BA33=1,1,IF('Qte module'!BA34=1,"A",0))</f>
        <v>0</v>
      </c>
      <c r="BB33" s="51">
        <f>IF('Qte module'!BB33=1,1,IF('Qte module'!BB34=1,"A",0))</f>
        <v>0</v>
      </c>
      <c r="BC33" s="51">
        <f>IF('Qte module'!BC33=1,1,IF('Qte module'!BC34=1,"A",0))</f>
        <v>0</v>
      </c>
      <c r="BD33" s="51">
        <f>IF('Qte module'!BD33=1,1,IF('Qte module'!BD34=1,"A",0))</f>
        <v>0</v>
      </c>
      <c r="BE33" s="51">
        <f>IF('Qte module'!BE33=1,1,IF('Qte module'!BE34=1,"A",0))</f>
        <v>0</v>
      </c>
      <c r="BF33" s="51">
        <f>IF('Qte module'!BF33=1,1,IF('Qte module'!BF34=1,"A",0))</f>
        <v>0</v>
      </c>
      <c r="BG33" s="51">
        <f>IF('Qte module'!BG33=1,1,IF('Qte module'!BG34=1,"A",0))</f>
        <v>0</v>
      </c>
      <c r="BH33" s="51">
        <f>IF('Qte module'!BH33=1,1,IF('Qte module'!BH34=1,"A",0))</f>
        <v>0</v>
      </c>
      <c r="BI33" s="51">
        <f>IF('Qte module'!BI33=1,1,IF('Qte module'!BI34=1,"A",0))</f>
        <v>0</v>
      </c>
      <c r="BJ33" s="51">
        <f>IF('Qte module'!BJ33=1,1,IF('Qte module'!BJ34=1,"A",0))</f>
        <v>0</v>
      </c>
      <c r="BK33" s="51">
        <f>IF('Qte module'!BK33=1,1,IF('Qte module'!BK34=1,"A",0))</f>
        <v>0</v>
      </c>
      <c r="BL33" s="51">
        <f>IF('Qte module'!BL33=1,1,IF('Qte module'!BL34=1,"A",0))</f>
        <v>0</v>
      </c>
      <c r="BM33" s="51">
        <f>IF('Qte module'!BM33=1,1,IF('Qte module'!BM34=1,"A",0))</f>
        <v>0</v>
      </c>
      <c r="BN33" s="51">
        <f>IF('Qte module'!BN33=1,1,IF('Qte module'!BN34=1,"A",0))</f>
        <v>0</v>
      </c>
      <c r="BO33" s="51">
        <f>IF('Qte module'!BO33=1,1,IF('Qte module'!BO34=1,"A",0))</f>
        <v>0</v>
      </c>
      <c r="BP33" s="51">
        <f>IF('Qte module'!BP33=1,1,IF('Qte module'!BP34=1,"A",0))</f>
        <v>0</v>
      </c>
      <c r="BQ33" s="51">
        <f>IF('Qte module'!BQ33=1,1,IF('Qte module'!BQ34=1,"A",0))</f>
        <v>0</v>
      </c>
      <c r="BR33" s="51">
        <f>IF('Qte module'!BR33=1,1,IF('Qte module'!BR34=1,"A",0))</f>
        <v>0</v>
      </c>
      <c r="BS33" s="51">
        <f>IF('Qte module'!BS33=1,1,IF('Qte module'!BS34=1,"A",0))</f>
        <v>0</v>
      </c>
      <c r="BT33" s="51">
        <f>IF('Qte module'!BT33=1,1,IF('Qte module'!BT34=1,"A",0))</f>
        <v>0</v>
      </c>
      <c r="BU33" s="51">
        <f>IF('Qte module'!BU33=1,1,IF('Qte module'!BU34=1,"A",0))</f>
        <v>0</v>
      </c>
      <c r="BV33" s="51">
        <f>IF('Qte module'!BV33=1,1,IF('Qte module'!BV34=1,"A",0))</f>
        <v>0</v>
      </c>
      <c r="BW33" s="51">
        <f>IF('Qte module'!BW33=1,1,IF('Qte module'!BW34=1,"A",0))</f>
        <v>0</v>
      </c>
      <c r="BX33" s="51">
        <f>IF('Qte module'!BX33=1,1,IF('Qte module'!BX34=1,"A",0))</f>
        <v>0</v>
      </c>
      <c r="BY33" s="51">
        <f>IF('Qte module'!BY33=1,1,IF('Qte module'!BY34=1,"A",0))</f>
        <v>0</v>
      </c>
      <c r="BZ33" s="51">
        <f>IF('Qte module'!BZ33=1,1,IF('Qte module'!BZ34=1,"A",0))</f>
        <v>0</v>
      </c>
      <c r="CA33" s="51">
        <f>IF('Qte module'!CA33=1,1,IF('Qte module'!CA34=1,"A",0))</f>
        <v>0</v>
      </c>
      <c r="CB33" s="51">
        <f>IF('Qte module'!CB33=1,1,IF('Qte module'!CB34=1,"A",0))</f>
        <v>0</v>
      </c>
      <c r="CC33" s="51">
        <f>IF('Qte module'!CC33=1,1,IF('Qte module'!CC34=1,"A",0))</f>
        <v>0</v>
      </c>
      <c r="CD33" s="51">
        <f>IF('Qte module'!CD33=1,1,IF('Qte module'!CD34=1,"A",0))</f>
        <v>0</v>
      </c>
      <c r="CE33" s="51">
        <f>IF('Qte module'!CE33=1,1,IF('Qte module'!CE34=1,"A",0))</f>
        <v>0</v>
      </c>
      <c r="CF33" s="51">
        <f>IF('Qte module'!CF33=1,1,IF('Qte module'!CF34=1,"A",0))</f>
        <v>0</v>
      </c>
      <c r="CG33" s="51">
        <f>IF('Qte module'!CG33=1,1,IF('Qte module'!CG34=1,"A",0))</f>
        <v>0</v>
      </c>
      <c r="CH33" s="51">
        <f>IF('Qte module'!CH33=1,1,IF('Qte module'!CH34=1,"A",0))</f>
        <v>0</v>
      </c>
      <c r="CI33" s="51">
        <f>IF('Qte module'!CI33=1,1,IF('Qte module'!CI34=1,"A",0))</f>
        <v>0</v>
      </c>
      <c r="CJ33" s="51">
        <f>IF('Qte module'!CJ33=1,1,IF('Qte module'!CJ34=1,"A",0))</f>
        <v>0</v>
      </c>
      <c r="CK33" s="51">
        <f>IF('Qte module'!CK33=1,1,IF('Qte module'!CK34=1,"A",0))</f>
        <v>0</v>
      </c>
      <c r="CL33" s="51">
        <f>IF('Qte module'!CL33=1,1,IF('Qte module'!CL34=1,"A",0))</f>
        <v>0</v>
      </c>
      <c r="CM33" s="51">
        <f>IF('Qte module'!CM33=1,1,IF('Qte module'!CM34=1,"A",0))</f>
        <v>0</v>
      </c>
      <c r="CN33" s="51">
        <f>IF('Qte module'!CN33=1,1,IF('Qte module'!CN34=1,"A",0))</f>
        <v>0</v>
      </c>
      <c r="CO33" s="51">
        <f>IF('Qte module'!CO33=1,1,IF('Qte module'!CO34=1,"A",0))</f>
        <v>0</v>
      </c>
      <c r="CP33" s="51">
        <f>IF('Qte module'!CP33=1,1,IF('Qte module'!CP34=1,"A",0))</f>
        <v>0</v>
      </c>
      <c r="CQ33" s="51">
        <f>IF('Qte module'!CQ33=1,1,IF('Qte module'!CQ34=1,"A",0))</f>
        <v>0</v>
      </c>
      <c r="CR33" s="51">
        <f>IF('Qte module'!CR33=1,1,IF('Qte module'!CR34=1,"A",0))</f>
        <v>0</v>
      </c>
      <c r="CS33" s="51">
        <f>IF('Qte module'!CS33=1,1,IF('Qte module'!CS34=1,"A",0))</f>
        <v>0</v>
      </c>
      <c r="CT33" s="51">
        <f>IF('Qte module'!CT33=1,1,IF('Qte module'!CT34=1,"A",0))</f>
        <v>0</v>
      </c>
      <c r="CU33" s="51">
        <f>IF('Qte module'!CU33=1,1,IF('Qte module'!CU34=1,"A",0))</f>
        <v>0</v>
      </c>
      <c r="CV33" s="51">
        <f>IF('Qte module'!CV33=1,1,IF('Qte module'!CV34=1,"A",0))</f>
        <v>0</v>
      </c>
      <c r="CW33" s="51">
        <f>IF('Qte module'!CW33=1,1,IF('Qte module'!CW34=1,"A",0))</f>
        <v>0</v>
      </c>
      <c r="CX33" s="51">
        <f>IF('Qte module'!CX33=1,1,IF('Qte module'!CX34=1,"A",0))</f>
        <v>0</v>
      </c>
      <c r="CY33" s="51">
        <f>IF('Qte module'!CY33=1,1,IF('Qte module'!CY34=1,"A",0))</f>
        <v>0</v>
      </c>
      <c r="CZ33" s="51">
        <f>IF('Qte module'!CZ33=1,1,IF('Qte module'!CZ34=1,"A",0))</f>
        <v>0</v>
      </c>
      <c r="DA33" s="51">
        <f>IF('Qte module'!DA33=1,1,IF('Qte module'!DA34=1,"A",0))</f>
        <v>0</v>
      </c>
      <c r="DB33" s="51">
        <f>IF('Qte module'!DB33=1,1,IF('Qte module'!DB34=1,"A",0))</f>
        <v>0</v>
      </c>
      <c r="DC33" s="51">
        <f>IF('Qte module'!DC33=1,1,IF('Qte module'!DC34=1,"A",0))</f>
        <v>0</v>
      </c>
      <c r="DD33" s="52">
        <f>IF('Qte module'!DD33=1,1,IF('Qte module'!DD34=1,"A",0))</f>
        <v>0</v>
      </c>
      <c r="DE33" s="5">
        <f>IF('Qte module'!DE33=1,1,IF('Qte module'!DE34=1,"A",0))</f>
        <v>0</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f>IF('Qte module'!B34=1,1,IF('Qte module'!B35=1,"A",0))</f>
        <v>0</v>
      </c>
      <c r="C34" s="50">
        <f>IF('Qte module'!C34=1,1,IF('Qte module'!C35=1,"A",0))</f>
        <v>0</v>
      </c>
      <c r="D34" s="51">
        <f>IF('Qte module'!D34=1,1,IF('Qte module'!D35=1,"A",0))</f>
        <v>0</v>
      </c>
      <c r="E34" s="51">
        <f>IF('Qte module'!E34=1,1,IF('Qte module'!E35=1,"A",0))</f>
        <v>0</v>
      </c>
      <c r="F34" s="51">
        <f>IF('Qte module'!F34=1,1,IF('Qte module'!F35=1,"A",0))</f>
        <v>0</v>
      </c>
      <c r="G34" s="51">
        <f>IF('Qte module'!G34=1,1,IF('Qte module'!G35=1,"A",0))</f>
        <v>0</v>
      </c>
      <c r="H34" s="51">
        <f>IF('Qte module'!H34=1,1,IF('Qte module'!H35=1,"A",0))</f>
        <v>0</v>
      </c>
      <c r="I34" s="51">
        <f>IF('Qte module'!I34=1,1,IF('Qte module'!I35=1,"A",0))</f>
        <v>0</v>
      </c>
      <c r="J34" s="51">
        <f>IF('Qte module'!J34=1,1,IF('Qte module'!J35=1,"A",0))</f>
        <v>0</v>
      </c>
      <c r="K34" s="51">
        <f>IF('Qte module'!K34=1,1,IF('Qte module'!K35=1,"A",0))</f>
        <v>0</v>
      </c>
      <c r="L34" s="51">
        <f>IF('Qte module'!L34=1,1,IF('Qte module'!L35=1,"A",0))</f>
        <v>0</v>
      </c>
      <c r="M34" s="51">
        <f>IF('Qte module'!M34=1,1,IF('Qte module'!M35=1,"A",0))</f>
        <v>0</v>
      </c>
      <c r="N34" s="51">
        <f>IF('Qte module'!N34=1,1,IF('Qte module'!N35=1,"A",0))</f>
        <v>0</v>
      </c>
      <c r="O34" s="51">
        <f>IF('Qte module'!O34=1,1,IF('Qte module'!O35=1,"A",0))</f>
        <v>0</v>
      </c>
      <c r="P34" s="51">
        <f>IF('Qte module'!P34=1,1,IF('Qte module'!P35=1,"A",0))</f>
        <v>0</v>
      </c>
      <c r="Q34" s="51">
        <f>IF('Qte module'!Q34=1,1,IF('Qte module'!Q35=1,"A",0))</f>
        <v>0</v>
      </c>
      <c r="R34" s="51">
        <f>IF('Qte module'!R34=1,1,IF('Qte module'!R35=1,"A",0))</f>
        <v>0</v>
      </c>
      <c r="S34" s="51">
        <f>IF('Qte module'!S34=1,1,IF('Qte module'!S35=1,"A",0))</f>
        <v>0</v>
      </c>
      <c r="T34" s="51">
        <f>IF('Qte module'!T34=1,1,IF('Qte module'!T35=1,"A",0))</f>
        <v>0</v>
      </c>
      <c r="U34" s="51">
        <f>IF('Qte module'!U34=1,1,IF('Qte module'!U35=1,"A",0))</f>
        <v>0</v>
      </c>
      <c r="V34" s="51">
        <f>IF('Qte module'!V34=1,1,IF('Qte module'!V35=1,"A",0))</f>
        <v>0</v>
      </c>
      <c r="W34" s="51">
        <f>IF('Qte module'!W34=1,1,IF('Qte module'!W35=1,"A",0))</f>
        <v>0</v>
      </c>
      <c r="X34" s="51">
        <f>IF('Qte module'!X34=1,1,IF('Qte module'!X35=1,"A",0))</f>
        <v>0</v>
      </c>
      <c r="Y34" s="51">
        <f>IF('Qte module'!Y34=1,1,IF('Qte module'!Y35=1,"A",0))</f>
        <v>0</v>
      </c>
      <c r="Z34" s="51">
        <f>IF('Qte module'!Z34=1,1,IF('Qte module'!Z35=1,"A",0))</f>
        <v>0</v>
      </c>
      <c r="AA34" s="51">
        <f>IF('Qte module'!AA34=1,1,IF('Qte module'!AA35=1,"A",0))</f>
        <v>0</v>
      </c>
      <c r="AB34" s="51">
        <f>IF('Qte module'!AB34=1,1,IF('Qte module'!AB35=1,"A",0))</f>
        <v>0</v>
      </c>
      <c r="AC34" s="51">
        <f>IF('Qte module'!AC34=1,1,IF('Qte module'!AC35=1,"A",0))</f>
        <v>0</v>
      </c>
      <c r="AD34" s="51">
        <f>IF('Qte module'!AD34=1,1,IF('Qte module'!AD35=1,"A",0))</f>
        <v>0</v>
      </c>
      <c r="AE34" s="51">
        <f>IF('Qte module'!AE34=1,1,IF('Qte module'!AE35=1,"A",0))</f>
        <v>0</v>
      </c>
      <c r="AF34" s="51">
        <f>IF('Qte module'!AF34=1,1,IF('Qte module'!AF35=1,"A",0))</f>
        <v>0</v>
      </c>
      <c r="AG34" s="51">
        <f>IF('Qte module'!AG34=1,1,IF('Qte module'!AG35=1,"A",0))</f>
        <v>0</v>
      </c>
      <c r="AH34" s="51">
        <f>IF('Qte module'!AH34=1,1,IF('Qte module'!AH35=1,"A",0))</f>
        <v>0</v>
      </c>
      <c r="AI34" s="51">
        <f>IF('Qte module'!AI34=1,1,IF('Qte module'!AI35=1,"A",0))</f>
        <v>0</v>
      </c>
      <c r="AJ34" s="51">
        <f>IF('Qte module'!AJ34=1,1,IF('Qte module'!AJ35=1,"A",0))</f>
        <v>0</v>
      </c>
      <c r="AK34" s="51">
        <f>IF('Qte module'!AK34=1,1,IF('Qte module'!AK35=1,"A",0))</f>
        <v>0</v>
      </c>
      <c r="AL34" s="51">
        <f>IF('Qte module'!AL34=1,1,IF('Qte module'!AL35=1,"A",0))</f>
        <v>0</v>
      </c>
      <c r="AM34" s="51">
        <f>IF('Qte module'!AM34=1,1,IF('Qte module'!AM35=1,"A",0))</f>
        <v>0</v>
      </c>
      <c r="AN34" s="51">
        <f>IF('Qte module'!AN34=1,1,IF('Qte module'!AN35=1,"A",0))</f>
        <v>0</v>
      </c>
      <c r="AO34" s="51">
        <f>IF('Qte module'!AO34=1,1,IF('Qte module'!AO35=1,"A",0))</f>
        <v>0</v>
      </c>
      <c r="AP34" s="51">
        <f>IF('Qte module'!AP34=1,1,IF('Qte module'!AP35=1,"A",0))</f>
        <v>0</v>
      </c>
      <c r="AQ34" s="51">
        <f>IF('Qte module'!AQ34=1,1,IF('Qte module'!AQ35=1,"A",0))</f>
        <v>0</v>
      </c>
      <c r="AR34" s="51">
        <f>IF('Qte module'!AR34=1,1,IF('Qte module'!AR35=1,"A",0))</f>
        <v>0</v>
      </c>
      <c r="AS34" s="51">
        <f>IF('Qte module'!AS34=1,1,IF('Qte module'!AS35=1,"A",0))</f>
        <v>0</v>
      </c>
      <c r="AT34" s="51">
        <f>IF('Qte module'!AT34=1,1,IF('Qte module'!AT35=1,"A",0))</f>
        <v>0</v>
      </c>
      <c r="AU34" s="51">
        <f>IF('Qte module'!AU34=1,1,IF('Qte module'!AU35=1,"A",0))</f>
        <v>0</v>
      </c>
      <c r="AV34" s="51">
        <f>IF('Qte module'!AV34=1,1,IF('Qte module'!AV35=1,"A",0))</f>
        <v>0</v>
      </c>
      <c r="AW34" s="51">
        <f>IF('Qte module'!AW34=1,1,IF('Qte module'!AW35=1,"A",0))</f>
        <v>0</v>
      </c>
      <c r="AX34" s="51">
        <f>IF('Qte module'!AX34=1,1,IF('Qte module'!AX35=1,"A",0))</f>
        <v>0</v>
      </c>
      <c r="AY34" s="51">
        <f>IF('Qte module'!AY34=1,1,IF('Qte module'!AY35=1,"A",0))</f>
        <v>0</v>
      </c>
      <c r="AZ34" s="51">
        <f>IF('Qte module'!AZ34=1,1,IF('Qte module'!AZ35=1,"A",0))</f>
        <v>0</v>
      </c>
      <c r="BA34" s="51">
        <f>IF('Qte module'!BA34=1,1,IF('Qte module'!BA35=1,"A",0))</f>
        <v>0</v>
      </c>
      <c r="BB34" s="51">
        <f>IF('Qte module'!BB34=1,1,IF('Qte module'!BB35=1,"A",0))</f>
        <v>0</v>
      </c>
      <c r="BC34" s="51">
        <f>IF('Qte module'!BC34=1,1,IF('Qte module'!BC35=1,"A",0))</f>
        <v>0</v>
      </c>
      <c r="BD34" s="51">
        <f>IF('Qte module'!BD34=1,1,IF('Qte module'!BD35=1,"A",0))</f>
        <v>0</v>
      </c>
      <c r="BE34" s="51">
        <f>IF('Qte module'!BE34=1,1,IF('Qte module'!BE35=1,"A",0))</f>
        <v>0</v>
      </c>
      <c r="BF34" s="51">
        <f>IF('Qte module'!BF34=1,1,IF('Qte module'!BF35=1,"A",0))</f>
        <v>0</v>
      </c>
      <c r="BG34" s="51">
        <f>IF('Qte module'!BG34=1,1,IF('Qte module'!BG35=1,"A",0))</f>
        <v>0</v>
      </c>
      <c r="BH34" s="51">
        <f>IF('Qte module'!BH34=1,1,IF('Qte module'!BH35=1,"A",0))</f>
        <v>0</v>
      </c>
      <c r="BI34" s="51">
        <f>IF('Qte module'!BI34=1,1,IF('Qte module'!BI35=1,"A",0))</f>
        <v>0</v>
      </c>
      <c r="BJ34" s="51">
        <f>IF('Qte module'!BJ34=1,1,IF('Qte module'!BJ35=1,"A",0))</f>
        <v>0</v>
      </c>
      <c r="BK34" s="51">
        <f>IF('Qte module'!BK34=1,1,IF('Qte module'!BK35=1,"A",0))</f>
        <v>0</v>
      </c>
      <c r="BL34" s="51">
        <f>IF('Qte module'!BL34=1,1,IF('Qte module'!BL35=1,"A",0))</f>
        <v>0</v>
      </c>
      <c r="BM34" s="51">
        <f>IF('Qte module'!BM34=1,1,IF('Qte module'!BM35=1,"A",0))</f>
        <v>0</v>
      </c>
      <c r="BN34" s="51">
        <f>IF('Qte module'!BN34=1,1,IF('Qte module'!BN35=1,"A",0))</f>
        <v>0</v>
      </c>
      <c r="BO34" s="51">
        <f>IF('Qte module'!BO34=1,1,IF('Qte module'!BO35=1,"A",0))</f>
        <v>0</v>
      </c>
      <c r="BP34" s="51">
        <f>IF('Qte module'!BP34=1,1,IF('Qte module'!BP35=1,"A",0))</f>
        <v>0</v>
      </c>
      <c r="BQ34" s="51">
        <f>IF('Qte module'!BQ34=1,1,IF('Qte module'!BQ35=1,"A",0))</f>
        <v>0</v>
      </c>
      <c r="BR34" s="51">
        <f>IF('Qte module'!BR34=1,1,IF('Qte module'!BR35=1,"A",0))</f>
        <v>0</v>
      </c>
      <c r="BS34" s="51">
        <f>IF('Qte module'!BS34=1,1,IF('Qte module'!BS35=1,"A",0))</f>
        <v>0</v>
      </c>
      <c r="BT34" s="51">
        <f>IF('Qte module'!BT34=1,1,IF('Qte module'!BT35=1,"A",0))</f>
        <v>0</v>
      </c>
      <c r="BU34" s="51">
        <f>IF('Qte module'!BU34=1,1,IF('Qte module'!BU35=1,"A",0))</f>
        <v>0</v>
      </c>
      <c r="BV34" s="51">
        <f>IF('Qte module'!BV34=1,1,IF('Qte module'!BV35=1,"A",0))</f>
        <v>0</v>
      </c>
      <c r="BW34" s="51">
        <f>IF('Qte module'!BW34=1,1,IF('Qte module'!BW35=1,"A",0))</f>
        <v>0</v>
      </c>
      <c r="BX34" s="51">
        <f>IF('Qte module'!BX34=1,1,IF('Qte module'!BX35=1,"A",0))</f>
        <v>0</v>
      </c>
      <c r="BY34" s="51">
        <f>IF('Qte module'!BY34=1,1,IF('Qte module'!BY35=1,"A",0))</f>
        <v>0</v>
      </c>
      <c r="BZ34" s="51">
        <f>IF('Qte module'!BZ34=1,1,IF('Qte module'!BZ35=1,"A",0))</f>
        <v>0</v>
      </c>
      <c r="CA34" s="51">
        <f>IF('Qte module'!CA34=1,1,IF('Qte module'!CA35=1,"A",0))</f>
        <v>0</v>
      </c>
      <c r="CB34" s="51">
        <f>IF('Qte module'!CB34=1,1,IF('Qte module'!CB35=1,"A",0))</f>
        <v>0</v>
      </c>
      <c r="CC34" s="51">
        <f>IF('Qte module'!CC34=1,1,IF('Qte module'!CC35=1,"A",0))</f>
        <v>0</v>
      </c>
      <c r="CD34" s="51">
        <f>IF('Qte module'!CD34=1,1,IF('Qte module'!CD35=1,"A",0))</f>
        <v>0</v>
      </c>
      <c r="CE34" s="51">
        <f>IF('Qte module'!CE34=1,1,IF('Qte module'!CE35=1,"A",0))</f>
        <v>0</v>
      </c>
      <c r="CF34" s="51">
        <f>IF('Qte module'!CF34=1,1,IF('Qte module'!CF35=1,"A",0))</f>
        <v>0</v>
      </c>
      <c r="CG34" s="51">
        <f>IF('Qte module'!CG34=1,1,IF('Qte module'!CG35=1,"A",0))</f>
        <v>0</v>
      </c>
      <c r="CH34" s="51">
        <f>IF('Qte module'!CH34=1,1,IF('Qte module'!CH35=1,"A",0))</f>
        <v>0</v>
      </c>
      <c r="CI34" s="51">
        <f>IF('Qte module'!CI34=1,1,IF('Qte module'!CI35=1,"A",0))</f>
        <v>0</v>
      </c>
      <c r="CJ34" s="51">
        <f>IF('Qte module'!CJ34=1,1,IF('Qte module'!CJ35=1,"A",0))</f>
        <v>0</v>
      </c>
      <c r="CK34" s="51">
        <f>IF('Qte module'!CK34=1,1,IF('Qte module'!CK35=1,"A",0))</f>
        <v>0</v>
      </c>
      <c r="CL34" s="51">
        <f>IF('Qte module'!CL34=1,1,IF('Qte module'!CL35=1,"A",0))</f>
        <v>0</v>
      </c>
      <c r="CM34" s="51">
        <f>IF('Qte module'!CM34=1,1,IF('Qte module'!CM35=1,"A",0))</f>
        <v>0</v>
      </c>
      <c r="CN34" s="51">
        <f>IF('Qte module'!CN34=1,1,IF('Qte module'!CN35=1,"A",0))</f>
        <v>0</v>
      </c>
      <c r="CO34" s="51">
        <f>IF('Qte module'!CO34=1,1,IF('Qte module'!CO35=1,"A",0))</f>
        <v>0</v>
      </c>
      <c r="CP34" s="51">
        <f>IF('Qte module'!CP34=1,1,IF('Qte module'!CP35=1,"A",0))</f>
        <v>0</v>
      </c>
      <c r="CQ34" s="51">
        <f>IF('Qte module'!CQ34=1,1,IF('Qte module'!CQ35=1,"A",0))</f>
        <v>0</v>
      </c>
      <c r="CR34" s="51">
        <f>IF('Qte module'!CR34=1,1,IF('Qte module'!CR35=1,"A",0))</f>
        <v>0</v>
      </c>
      <c r="CS34" s="51">
        <f>IF('Qte module'!CS34=1,1,IF('Qte module'!CS35=1,"A",0))</f>
        <v>0</v>
      </c>
      <c r="CT34" s="51">
        <f>IF('Qte module'!CT34=1,1,IF('Qte module'!CT35=1,"A",0))</f>
        <v>0</v>
      </c>
      <c r="CU34" s="51">
        <f>IF('Qte module'!CU34=1,1,IF('Qte module'!CU35=1,"A",0))</f>
        <v>0</v>
      </c>
      <c r="CV34" s="51">
        <f>IF('Qte module'!CV34=1,1,IF('Qte module'!CV35=1,"A",0))</f>
        <v>0</v>
      </c>
      <c r="CW34" s="51">
        <f>IF('Qte module'!CW34=1,1,IF('Qte module'!CW35=1,"A",0))</f>
        <v>0</v>
      </c>
      <c r="CX34" s="51">
        <f>IF('Qte module'!CX34=1,1,IF('Qte module'!CX35=1,"A",0))</f>
        <v>0</v>
      </c>
      <c r="CY34" s="51">
        <f>IF('Qte module'!CY34=1,1,IF('Qte module'!CY35=1,"A",0))</f>
        <v>0</v>
      </c>
      <c r="CZ34" s="51">
        <f>IF('Qte module'!CZ34=1,1,IF('Qte module'!CZ35=1,"A",0))</f>
        <v>0</v>
      </c>
      <c r="DA34" s="51">
        <f>IF('Qte module'!DA34=1,1,IF('Qte module'!DA35=1,"A",0))</f>
        <v>0</v>
      </c>
      <c r="DB34" s="51">
        <f>IF('Qte module'!DB34=1,1,IF('Qte module'!DB35=1,"A",0))</f>
        <v>0</v>
      </c>
      <c r="DC34" s="51">
        <f>IF('Qte module'!DC34=1,1,IF('Qte module'!DC35=1,"A",0))</f>
        <v>0</v>
      </c>
      <c r="DD34" s="52">
        <f>IF('Qte module'!DD34=1,1,IF('Qte module'!DD35=1,"A",0))</f>
        <v>0</v>
      </c>
      <c r="DE34" s="5">
        <f>IF('Qte module'!DE34=1,1,IF('Qte module'!DE35=1,"A",0))</f>
        <v>0</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f>IF('Qte module'!B35=1,1,IF('Qte module'!B36=1,"A",0))</f>
        <v>0</v>
      </c>
      <c r="C35" s="50">
        <f>IF('Qte module'!C35=1,1,IF('Qte module'!C36=1,"A",0))</f>
        <v>0</v>
      </c>
      <c r="D35" s="51">
        <f>IF('Qte module'!D35=1,1,IF('Qte module'!D36=1,"A",0))</f>
        <v>0</v>
      </c>
      <c r="E35" s="51">
        <f>IF('Qte module'!E35=1,1,IF('Qte module'!E36=1,"A",0))</f>
        <v>0</v>
      </c>
      <c r="F35" s="51">
        <f>IF('Qte module'!F35=1,1,IF('Qte module'!F36=1,"A",0))</f>
        <v>0</v>
      </c>
      <c r="G35" s="51">
        <f>IF('Qte module'!G35=1,1,IF('Qte module'!G36=1,"A",0))</f>
        <v>0</v>
      </c>
      <c r="H35" s="51">
        <f>IF('Qte module'!H35=1,1,IF('Qte module'!H36=1,"A",0))</f>
        <v>0</v>
      </c>
      <c r="I35" s="51">
        <f>IF('Qte module'!I35=1,1,IF('Qte module'!I36=1,"A",0))</f>
        <v>0</v>
      </c>
      <c r="J35" s="51">
        <f>IF('Qte module'!J35=1,1,IF('Qte module'!J36=1,"A",0))</f>
        <v>0</v>
      </c>
      <c r="K35" s="51">
        <f>IF('Qte module'!K35=1,1,IF('Qte module'!K36=1,"A",0))</f>
        <v>0</v>
      </c>
      <c r="L35" s="51">
        <f>IF('Qte module'!L35=1,1,IF('Qte module'!L36=1,"A",0))</f>
        <v>0</v>
      </c>
      <c r="M35" s="51">
        <f>IF('Qte module'!M35=1,1,IF('Qte module'!M36=1,"A",0))</f>
        <v>0</v>
      </c>
      <c r="N35" s="51">
        <f>IF('Qte module'!N35=1,1,IF('Qte module'!N36=1,"A",0))</f>
        <v>0</v>
      </c>
      <c r="O35" s="51">
        <f>IF('Qte module'!O35=1,1,IF('Qte module'!O36=1,"A",0))</f>
        <v>0</v>
      </c>
      <c r="P35" s="51">
        <f>IF('Qte module'!P35=1,1,IF('Qte module'!P36=1,"A",0))</f>
        <v>0</v>
      </c>
      <c r="Q35" s="51">
        <f>IF('Qte module'!Q35=1,1,IF('Qte module'!Q36=1,"A",0))</f>
        <v>0</v>
      </c>
      <c r="R35" s="51">
        <f>IF('Qte module'!R35=1,1,IF('Qte module'!R36=1,"A",0))</f>
        <v>0</v>
      </c>
      <c r="S35" s="51">
        <f>IF('Qte module'!S35=1,1,IF('Qte module'!S36=1,"A",0))</f>
        <v>0</v>
      </c>
      <c r="T35" s="51">
        <f>IF('Qte module'!T35=1,1,IF('Qte module'!T36=1,"A",0))</f>
        <v>0</v>
      </c>
      <c r="U35" s="51">
        <f>IF('Qte module'!U35=1,1,IF('Qte module'!U36=1,"A",0))</f>
        <v>0</v>
      </c>
      <c r="V35" s="51">
        <f>IF('Qte module'!V35=1,1,IF('Qte module'!V36=1,"A",0))</f>
        <v>0</v>
      </c>
      <c r="W35" s="51">
        <f>IF('Qte module'!W35=1,1,IF('Qte module'!W36=1,"A",0))</f>
        <v>0</v>
      </c>
      <c r="X35" s="51">
        <f>IF('Qte module'!X35=1,1,IF('Qte module'!X36=1,"A",0))</f>
        <v>0</v>
      </c>
      <c r="Y35" s="51">
        <f>IF('Qte module'!Y35=1,1,IF('Qte module'!Y36=1,"A",0))</f>
        <v>0</v>
      </c>
      <c r="Z35" s="51">
        <f>IF('Qte module'!Z35=1,1,IF('Qte module'!Z36=1,"A",0))</f>
        <v>0</v>
      </c>
      <c r="AA35" s="51">
        <f>IF('Qte module'!AA35=1,1,IF('Qte module'!AA36=1,"A",0))</f>
        <v>0</v>
      </c>
      <c r="AB35" s="51">
        <f>IF('Qte module'!AB35=1,1,IF('Qte module'!AB36=1,"A",0))</f>
        <v>0</v>
      </c>
      <c r="AC35" s="51">
        <f>IF('Qte module'!AC35=1,1,IF('Qte module'!AC36=1,"A",0))</f>
        <v>0</v>
      </c>
      <c r="AD35" s="51">
        <f>IF('Qte module'!AD35=1,1,IF('Qte module'!AD36=1,"A",0))</f>
        <v>0</v>
      </c>
      <c r="AE35" s="51">
        <f>IF('Qte module'!AE35=1,1,IF('Qte module'!AE36=1,"A",0))</f>
        <v>0</v>
      </c>
      <c r="AF35" s="51">
        <f>IF('Qte module'!AF35=1,1,IF('Qte module'!AF36=1,"A",0))</f>
        <v>0</v>
      </c>
      <c r="AG35" s="51">
        <f>IF('Qte module'!AG35=1,1,IF('Qte module'!AG36=1,"A",0))</f>
        <v>0</v>
      </c>
      <c r="AH35" s="51">
        <f>IF('Qte module'!AH35=1,1,IF('Qte module'!AH36=1,"A",0))</f>
        <v>0</v>
      </c>
      <c r="AI35" s="51">
        <f>IF('Qte module'!AI35=1,1,IF('Qte module'!AI36=1,"A",0))</f>
        <v>0</v>
      </c>
      <c r="AJ35" s="51">
        <f>IF('Qte module'!AJ35=1,1,IF('Qte module'!AJ36=1,"A",0))</f>
        <v>0</v>
      </c>
      <c r="AK35" s="51">
        <f>IF('Qte module'!AK35=1,1,IF('Qte module'!AK36=1,"A",0))</f>
        <v>0</v>
      </c>
      <c r="AL35" s="51">
        <f>IF('Qte module'!AL35=1,1,IF('Qte module'!AL36=1,"A",0))</f>
        <v>0</v>
      </c>
      <c r="AM35" s="51">
        <f>IF('Qte module'!AM35=1,1,IF('Qte module'!AM36=1,"A",0))</f>
        <v>0</v>
      </c>
      <c r="AN35" s="51">
        <f>IF('Qte module'!AN35=1,1,IF('Qte module'!AN36=1,"A",0))</f>
        <v>0</v>
      </c>
      <c r="AO35" s="51">
        <f>IF('Qte module'!AO35=1,1,IF('Qte module'!AO36=1,"A",0))</f>
        <v>0</v>
      </c>
      <c r="AP35" s="51">
        <f>IF('Qte module'!AP35=1,1,IF('Qte module'!AP36=1,"A",0))</f>
        <v>0</v>
      </c>
      <c r="AQ35" s="51">
        <f>IF('Qte module'!AQ35=1,1,IF('Qte module'!AQ36=1,"A",0))</f>
        <v>0</v>
      </c>
      <c r="AR35" s="51">
        <f>IF('Qte module'!AR35=1,1,IF('Qte module'!AR36=1,"A",0))</f>
        <v>0</v>
      </c>
      <c r="AS35" s="51">
        <f>IF('Qte module'!AS35=1,1,IF('Qte module'!AS36=1,"A",0))</f>
        <v>0</v>
      </c>
      <c r="AT35" s="51">
        <f>IF('Qte module'!AT35=1,1,IF('Qte module'!AT36=1,"A",0))</f>
        <v>0</v>
      </c>
      <c r="AU35" s="51">
        <f>IF('Qte module'!AU35=1,1,IF('Qte module'!AU36=1,"A",0))</f>
        <v>0</v>
      </c>
      <c r="AV35" s="51">
        <f>IF('Qte module'!AV35=1,1,IF('Qte module'!AV36=1,"A",0))</f>
        <v>0</v>
      </c>
      <c r="AW35" s="51">
        <f>IF('Qte module'!AW35=1,1,IF('Qte module'!AW36=1,"A",0))</f>
        <v>0</v>
      </c>
      <c r="AX35" s="51">
        <f>IF('Qte module'!AX35=1,1,IF('Qte module'!AX36=1,"A",0))</f>
        <v>0</v>
      </c>
      <c r="AY35" s="51">
        <f>IF('Qte module'!AY35=1,1,IF('Qte module'!AY36=1,"A",0))</f>
        <v>0</v>
      </c>
      <c r="AZ35" s="51">
        <f>IF('Qte module'!AZ35=1,1,IF('Qte module'!AZ36=1,"A",0))</f>
        <v>0</v>
      </c>
      <c r="BA35" s="51">
        <f>IF('Qte module'!BA35=1,1,IF('Qte module'!BA36=1,"A",0))</f>
        <v>0</v>
      </c>
      <c r="BB35" s="51">
        <f>IF('Qte module'!BB35=1,1,IF('Qte module'!BB36=1,"A",0))</f>
        <v>0</v>
      </c>
      <c r="BC35" s="51">
        <f>IF('Qte module'!BC35=1,1,IF('Qte module'!BC36=1,"A",0))</f>
        <v>0</v>
      </c>
      <c r="BD35" s="51">
        <f>IF('Qte module'!BD35=1,1,IF('Qte module'!BD36=1,"A",0))</f>
        <v>0</v>
      </c>
      <c r="BE35" s="51">
        <f>IF('Qte module'!BE35=1,1,IF('Qte module'!BE36=1,"A",0))</f>
        <v>0</v>
      </c>
      <c r="BF35" s="51">
        <f>IF('Qte module'!BF35=1,1,IF('Qte module'!BF36=1,"A",0))</f>
        <v>0</v>
      </c>
      <c r="BG35" s="51">
        <f>IF('Qte module'!BG35=1,1,IF('Qte module'!BG36=1,"A",0))</f>
        <v>0</v>
      </c>
      <c r="BH35" s="51">
        <f>IF('Qte module'!BH35=1,1,IF('Qte module'!BH36=1,"A",0))</f>
        <v>0</v>
      </c>
      <c r="BI35" s="51">
        <f>IF('Qte module'!BI35=1,1,IF('Qte module'!BI36=1,"A",0))</f>
        <v>0</v>
      </c>
      <c r="BJ35" s="51">
        <f>IF('Qte module'!BJ35=1,1,IF('Qte module'!BJ36=1,"A",0))</f>
        <v>0</v>
      </c>
      <c r="BK35" s="51">
        <f>IF('Qte module'!BK35=1,1,IF('Qte module'!BK36=1,"A",0))</f>
        <v>0</v>
      </c>
      <c r="BL35" s="51">
        <f>IF('Qte module'!BL35=1,1,IF('Qte module'!BL36=1,"A",0))</f>
        <v>0</v>
      </c>
      <c r="BM35" s="51">
        <f>IF('Qte module'!BM35=1,1,IF('Qte module'!BM36=1,"A",0))</f>
        <v>0</v>
      </c>
      <c r="BN35" s="51">
        <f>IF('Qte module'!BN35=1,1,IF('Qte module'!BN36=1,"A",0))</f>
        <v>0</v>
      </c>
      <c r="BO35" s="51">
        <f>IF('Qte module'!BO35=1,1,IF('Qte module'!BO36=1,"A",0))</f>
        <v>0</v>
      </c>
      <c r="BP35" s="51">
        <f>IF('Qte module'!BP35=1,1,IF('Qte module'!BP36=1,"A",0))</f>
        <v>0</v>
      </c>
      <c r="BQ35" s="51">
        <f>IF('Qte module'!BQ35=1,1,IF('Qte module'!BQ36=1,"A",0))</f>
        <v>0</v>
      </c>
      <c r="BR35" s="51">
        <f>IF('Qte module'!BR35=1,1,IF('Qte module'!BR36=1,"A",0))</f>
        <v>0</v>
      </c>
      <c r="BS35" s="51">
        <f>IF('Qte module'!BS35=1,1,IF('Qte module'!BS36=1,"A",0))</f>
        <v>0</v>
      </c>
      <c r="BT35" s="51">
        <f>IF('Qte module'!BT35=1,1,IF('Qte module'!BT36=1,"A",0))</f>
        <v>0</v>
      </c>
      <c r="BU35" s="51">
        <f>IF('Qte module'!BU35=1,1,IF('Qte module'!BU36=1,"A",0))</f>
        <v>0</v>
      </c>
      <c r="BV35" s="51">
        <f>IF('Qte module'!BV35=1,1,IF('Qte module'!BV36=1,"A",0))</f>
        <v>0</v>
      </c>
      <c r="BW35" s="51">
        <f>IF('Qte module'!BW35=1,1,IF('Qte module'!BW36=1,"A",0))</f>
        <v>0</v>
      </c>
      <c r="BX35" s="51">
        <f>IF('Qte module'!BX35=1,1,IF('Qte module'!BX36=1,"A",0))</f>
        <v>0</v>
      </c>
      <c r="BY35" s="51">
        <f>IF('Qte module'!BY35=1,1,IF('Qte module'!BY36=1,"A",0))</f>
        <v>0</v>
      </c>
      <c r="BZ35" s="51">
        <f>IF('Qte module'!BZ35=1,1,IF('Qte module'!BZ36=1,"A",0))</f>
        <v>0</v>
      </c>
      <c r="CA35" s="51">
        <f>IF('Qte module'!CA35=1,1,IF('Qte module'!CA36=1,"A",0))</f>
        <v>0</v>
      </c>
      <c r="CB35" s="51">
        <f>IF('Qte module'!CB35=1,1,IF('Qte module'!CB36=1,"A",0))</f>
        <v>0</v>
      </c>
      <c r="CC35" s="51">
        <f>IF('Qte module'!CC35=1,1,IF('Qte module'!CC36=1,"A",0))</f>
        <v>0</v>
      </c>
      <c r="CD35" s="51">
        <f>IF('Qte module'!CD35=1,1,IF('Qte module'!CD36=1,"A",0))</f>
        <v>0</v>
      </c>
      <c r="CE35" s="51">
        <f>IF('Qte module'!CE35=1,1,IF('Qte module'!CE36=1,"A",0))</f>
        <v>0</v>
      </c>
      <c r="CF35" s="51">
        <f>IF('Qte module'!CF35=1,1,IF('Qte module'!CF36=1,"A",0))</f>
        <v>0</v>
      </c>
      <c r="CG35" s="51">
        <f>IF('Qte module'!CG35=1,1,IF('Qte module'!CG36=1,"A",0))</f>
        <v>0</v>
      </c>
      <c r="CH35" s="51">
        <f>IF('Qte module'!CH35=1,1,IF('Qte module'!CH36=1,"A",0))</f>
        <v>0</v>
      </c>
      <c r="CI35" s="51">
        <f>IF('Qte module'!CI35=1,1,IF('Qte module'!CI36=1,"A",0))</f>
        <v>0</v>
      </c>
      <c r="CJ35" s="51">
        <f>IF('Qte module'!CJ35=1,1,IF('Qte module'!CJ36=1,"A",0))</f>
        <v>0</v>
      </c>
      <c r="CK35" s="51">
        <f>IF('Qte module'!CK35=1,1,IF('Qte module'!CK36=1,"A",0))</f>
        <v>0</v>
      </c>
      <c r="CL35" s="51">
        <f>IF('Qte module'!CL35=1,1,IF('Qte module'!CL36=1,"A",0))</f>
        <v>0</v>
      </c>
      <c r="CM35" s="51">
        <f>IF('Qte module'!CM35=1,1,IF('Qte module'!CM36=1,"A",0))</f>
        <v>0</v>
      </c>
      <c r="CN35" s="51">
        <f>IF('Qte module'!CN35=1,1,IF('Qte module'!CN36=1,"A",0))</f>
        <v>0</v>
      </c>
      <c r="CO35" s="51">
        <f>IF('Qte module'!CO35=1,1,IF('Qte module'!CO36=1,"A",0))</f>
        <v>0</v>
      </c>
      <c r="CP35" s="51">
        <f>IF('Qte module'!CP35=1,1,IF('Qte module'!CP36=1,"A",0))</f>
        <v>0</v>
      </c>
      <c r="CQ35" s="51">
        <f>IF('Qte module'!CQ35=1,1,IF('Qte module'!CQ36=1,"A",0))</f>
        <v>0</v>
      </c>
      <c r="CR35" s="51">
        <f>IF('Qte module'!CR35=1,1,IF('Qte module'!CR36=1,"A",0))</f>
        <v>0</v>
      </c>
      <c r="CS35" s="51">
        <f>IF('Qte module'!CS35=1,1,IF('Qte module'!CS36=1,"A",0))</f>
        <v>0</v>
      </c>
      <c r="CT35" s="51">
        <f>IF('Qte module'!CT35=1,1,IF('Qte module'!CT36=1,"A",0))</f>
        <v>0</v>
      </c>
      <c r="CU35" s="51">
        <f>IF('Qte module'!CU35=1,1,IF('Qte module'!CU36=1,"A",0))</f>
        <v>0</v>
      </c>
      <c r="CV35" s="51">
        <f>IF('Qte module'!CV35=1,1,IF('Qte module'!CV36=1,"A",0))</f>
        <v>0</v>
      </c>
      <c r="CW35" s="51">
        <f>IF('Qte module'!CW35=1,1,IF('Qte module'!CW36=1,"A",0))</f>
        <v>0</v>
      </c>
      <c r="CX35" s="51">
        <f>IF('Qte module'!CX35=1,1,IF('Qte module'!CX36=1,"A",0))</f>
        <v>0</v>
      </c>
      <c r="CY35" s="51">
        <f>IF('Qte module'!CY35=1,1,IF('Qte module'!CY36=1,"A",0))</f>
        <v>0</v>
      </c>
      <c r="CZ35" s="51">
        <f>IF('Qte module'!CZ35=1,1,IF('Qte module'!CZ36=1,"A",0))</f>
        <v>0</v>
      </c>
      <c r="DA35" s="51">
        <f>IF('Qte module'!DA35=1,1,IF('Qte module'!DA36=1,"A",0))</f>
        <v>0</v>
      </c>
      <c r="DB35" s="51">
        <f>IF('Qte module'!DB35=1,1,IF('Qte module'!DB36=1,"A",0))</f>
        <v>0</v>
      </c>
      <c r="DC35" s="51">
        <f>IF('Qte module'!DC35=1,1,IF('Qte module'!DC36=1,"A",0))</f>
        <v>0</v>
      </c>
      <c r="DD35" s="52">
        <f>IF('Qte module'!DD35=1,1,IF('Qte module'!DD36=1,"A",0))</f>
        <v>0</v>
      </c>
      <c r="DE35" s="5">
        <f>IF('Qte module'!DE35=1,1,IF('Qte module'!DE36=1,"A",0))</f>
        <v>0</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f>IF('Qte module'!B36=1,1,IF('Qte module'!B37=1,"A",0))</f>
        <v>0</v>
      </c>
      <c r="C36" s="50">
        <f>IF('Qte module'!C36=1,1,IF('Qte module'!C37=1,"A",0))</f>
        <v>0</v>
      </c>
      <c r="D36" s="51">
        <f>IF('Qte module'!D36=1,1,IF('Qte module'!D37=1,"A",0))</f>
        <v>0</v>
      </c>
      <c r="E36" s="51">
        <f>IF('Qte module'!E36=1,1,IF('Qte module'!E37=1,"A",0))</f>
        <v>0</v>
      </c>
      <c r="F36" s="51">
        <f>IF('Qte module'!F36=1,1,IF('Qte module'!F37=1,"A",0))</f>
        <v>0</v>
      </c>
      <c r="G36" s="51">
        <f>IF('Qte module'!G36=1,1,IF('Qte module'!G37=1,"A",0))</f>
        <v>0</v>
      </c>
      <c r="H36" s="51">
        <f>IF('Qte module'!H36=1,1,IF('Qte module'!H37=1,"A",0))</f>
        <v>0</v>
      </c>
      <c r="I36" s="51">
        <f>IF('Qte module'!I36=1,1,IF('Qte module'!I37=1,"A",0))</f>
        <v>0</v>
      </c>
      <c r="J36" s="51">
        <f>IF('Qte module'!J36=1,1,IF('Qte module'!J37=1,"A",0))</f>
        <v>0</v>
      </c>
      <c r="K36" s="51">
        <f>IF('Qte module'!K36=1,1,IF('Qte module'!K37=1,"A",0))</f>
        <v>0</v>
      </c>
      <c r="L36" s="51">
        <f>IF('Qte module'!L36=1,1,IF('Qte module'!L37=1,"A",0))</f>
        <v>0</v>
      </c>
      <c r="M36" s="51">
        <f>IF('Qte module'!M36=1,1,IF('Qte module'!M37=1,"A",0))</f>
        <v>0</v>
      </c>
      <c r="N36" s="51">
        <f>IF('Qte module'!N36=1,1,IF('Qte module'!N37=1,"A",0))</f>
        <v>0</v>
      </c>
      <c r="O36" s="51">
        <f>IF('Qte module'!O36=1,1,IF('Qte module'!O37=1,"A",0))</f>
        <v>0</v>
      </c>
      <c r="P36" s="51">
        <f>IF('Qte module'!P36=1,1,IF('Qte module'!P37=1,"A",0))</f>
        <v>0</v>
      </c>
      <c r="Q36" s="51">
        <f>IF('Qte module'!Q36=1,1,IF('Qte module'!Q37=1,"A",0))</f>
        <v>0</v>
      </c>
      <c r="R36" s="51">
        <f>IF('Qte module'!R36=1,1,IF('Qte module'!R37=1,"A",0))</f>
        <v>0</v>
      </c>
      <c r="S36" s="51">
        <f>IF('Qte module'!S36=1,1,IF('Qte module'!S37=1,"A",0))</f>
        <v>0</v>
      </c>
      <c r="T36" s="51">
        <f>IF('Qte module'!T36=1,1,IF('Qte module'!T37=1,"A",0))</f>
        <v>0</v>
      </c>
      <c r="U36" s="51">
        <f>IF('Qte module'!U36=1,1,IF('Qte module'!U37=1,"A",0))</f>
        <v>0</v>
      </c>
      <c r="V36" s="51">
        <f>IF('Qte module'!V36=1,1,IF('Qte module'!V37=1,"A",0))</f>
        <v>0</v>
      </c>
      <c r="W36" s="51">
        <f>IF('Qte module'!W36=1,1,IF('Qte module'!W37=1,"A",0))</f>
        <v>0</v>
      </c>
      <c r="X36" s="51">
        <f>IF('Qte module'!X36=1,1,IF('Qte module'!X37=1,"A",0))</f>
        <v>0</v>
      </c>
      <c r="Y36" s="51">
        <f>IF('Qte module'!Y36=1,1,IF('Qte module'!Y37=1,"A",0))</f>
        <v>0</v>
      </c>
      <c r="Z36" s="51">
        <f>IF('Qte module'!Z36=1,1,IF('Qte module'!Z37=1,"A",0))</f>
        <v>0</v>
      </c>
      <c r="AA36" s="51">
        <f>IF('Qte module'!AA36=1,1,IF('Qte module'!AA37=1,"A",0))</f>
        <v>0</v>
      </c>
      <c r="AB36" s="51">
        <f>IF('Qte module'!AB36=1,1,IF('Qte module'!AB37=1,"A",0))</f>
        <v>0</v>
      </c>
      <c r="AC36" s="51">
        <f>IF('Qte module'!AC36=1,1,IF('Qte module'!AC37=1,"A",0))</f>
        <v>0</v>
      </c>
      <c r="AD36" s="51">
        <f>IF('Qte module'!AD36=1,1,IF('Qte module'!AD37=1,"A",0))</f>
        <v>0</v>
      </c>
      <c r="AE36" s="51">
        <f>IF('Qte module'!AE36=1,1,IF('Qte module'!AE37=1,"A",0))</f>
        <v>0</v>
      </c>
      <c r="AF36" s="51">
        <f>IF('Qte module'!AF36=1,1,IF('Qte module'!AF37=1,"A",0))</f>
        <v>0</v>
      </c>
      <c r="AG36" s="51">
        <f>IF('Qte module'!AG36=1,1,IF('Qte module'!AG37=1,"A",0))</f>
        <v>0</v>
      </c>
      <c r="AH36" s="51">
        <f>IF('Qte module'!AH36=1,1,IF('Qte module'!AH37=1,"A",0))</f>
        <v>0</v>
      </c>
      <c r="AI36" s="51">
        <f>IF('Qte module'!AI36=1,1,IF('Qte module'!AI37=1,"A",0))</f>
        <v>0</v>
      </c>
      <c r="AJ36" s="51">
        <f>IF('Qte module'!AJ36=1,1,IF('Qte module'!AJ37=1,"A",0))</f>
        <v>0</v>
      </c>
      <c r="AK36" s="51">
        <f>IF('Qte module'!AK36=1,1,IF('Qte module'!AK37=1,"A",0))</f>
        <v>0</v>
      </c>
      <c r="AL36" s="51">
        <f>IF('Qte module'!AL36=1,1,IF('Qte module'!AL37=1,"A",0))</f>
        <v>0</v>
      </c>
      <c r="AM36" s="51">
        <f>IF('Qte module'!AM36=1,1,IF('Qte module'!AM37=1,"A",0))</f>
        <v>0</v>
      </c>
      <c r="AN36" s="51">
        <f>IF('Qte module'!AN36=1,1,IF('Qte module'!AN37=1,"A",0))</f>
        <v>0</v>
      </c>
      <c r="AO36" s="51">
        <f>IF('Qte module'!AO36=1,1,IF('Qte module'!AO37=1,"A",0))</f>
        <v>0</v>
      </c>
      <c r="AP36" s="51">
        <f>IF('Qte module'!AP36=1,1,IF('Qte module'!AP37=1,"A",0))</f>
        <v>0</v>
      </c>
      <c r="AQ36" s="51">
        <f>IF('Qte module'!AQ36=1,1,IF('Qte module'!AQ37=1,"A",0))</f>
        <v>0</v>
      </c>
      <c r="AR36" s="51">
        <f>IF('Qte module'!AR36=1,1,IF('Qte module'!AR37=1,"A",0))</f>
        <v>0</v>
      </c>
      <c r="AS36" s="51">
        <f>IF('Qte module'!AS36=1,1,IF('Qte module'!AS37=1,"A",0))</f>
        <v>0</v>
      </c>
      <c r="AT36" s="51">
        <f>IF('Qte module'!AT36=1,1,IF('Qte module'!AT37=1,"A",0))</f>
        <v>0</v>
      </c>
      <c r="AU36" s="51">
        <f>IF('Qte module'!AU36=1,1,IF('Qte module'!AU37=1,"A",0))</f>
        <v>0</v>
      </c>
      <c r="AV36" s="51">
        <f>IF('Qte module'!AV36=1,1,IF('Qte module'!AV37=1,"A",0))</f>
        <v>0</v>
      </c>
      <c r="AW36" s="51">
        <f>IF('Qte module'!AW36=1,1,IF('Qte module'!AW37=1,"A",0))</f>
        <v>0</v>
      </c>
      <c r="AX36" s="51">
        <f>IF('Qte module'!AX36=1,1,IF('Qte module'!AX37=1,"A",0))</f>
        <v>0</v>
      </c>
      <c r="AY36" s="51">
        <f>IF('Qte module'!AY36=1,1,IF('Qte module'!AY37=1,"A",0))</f>
        <v>0</v>
      </c>
      <c r="AZ36" s="51">
        <f>IF('Qte module'!AZ36=1,1,IF('Qte module'!AZ37=1,"A",0))</f>
        <v>0</v>
      </c>
      <c r="BA36" s="51">
        <f>IF('Qte module'!BA36=1,1,IF('Qte module'!BA37=1,"A",0))</f>
        <v>0</v>
      </c>
      <c r="BB36" s="51">
        <f>IF('Qte module'!BB36=1,1,IF('Qte module'!BB37=1,"A",0))</f>
        <v>0</v>
      </c>
      <c r="BC36" s="51">
        <f>IF('Qte module'!BC36=1,1,IF('Qte module'!BC37=1,"A",0))</f>
        <v>0</v>
      </c>
      <c r="BD36" s="51">
        <f>IF('Qte module'!BD36=1,1,IF('Qte module'!BD37=1,"A",0))</f>
        <v>0</v>
      </c>
      <c r="BE36" s="51">
        <f>IF('Qte module'!BE36=1,1,IF('Qte module'!BE37=1,"A",0))</f>
        <v>0</v>
      </c>
      <c r="BF36" s="51">
        <f>IF('Qte module'!BF36=1,1,IF('Qte module'!BF37=1,"A",0))</f>
        <v>0</v>
      </c>
      <c r="BG36" s="51">
        <f>IF('Qte module'!BG36=1,1,IF('Qte module'!BG37=1,"A",0))</f>
        <v>0</v>
      </c>
      <c r="BH36" s="51">
        <f>IF('Qte module'!BH36=1,1,IF('Qte module'!BH37=1,"A",0))</f>
        <v>0</v>
      </c>
      <c r="BI36" s="51">
        <f>IF('Qte module'!BI36=1,1,IF('Qte module'!BI37=1,"A",0))</f>
        <v>0</v>
      </c>
      <c r="BJ36" s="51">
        <f>IF('Qte module'!BJ36=1,1,IF('Qte module'!BJ37=1,"A",0))</f>
        <v>0</v>
      </c>
      <c r="BK36" s="51">
        <f>IF('Qte module'!BK36=1,1,IF('Qte module'!BK37=1,"A",0))</f>
        <v>0</v>
      </c>
      <c r="BL36" s="51">
        <f>IF('Qte module'!BL36=1,1,IF('Qte module'!BL37=1,"A",0))</f>
        <v>0</v>
      </c>
      <c r="BM36" s="51">
        <f>IF('Qte module'!BM36=1,1,IF('Qte module'!BM37=1,"A",0))</f>
        <v>0</v>
      </c>
      <c r="BN36" s="51">
        <f>IF('Qte module'!BN36=1,1,IF('Qte module'!BN37=1,"A",0))</f>
        <v>0</v>
      </c>
      <c r="BO36" s="51">
        <f>IF('Qte module'!BO36=1,1,IF('Qte module'!BO37=1,"A",0))</f>
        <v>0</v>
      </c>
      <c r="BP36" s="51">
        <f>IF('Qte module'!BP36=1,1,IF('Qte module'!BP37=1,"A",0))</f>
        <v>0</v>
      </c>
      <c r="BQ36" s="51">
        <f>IF('Qte module'!BQ36=1,1,IF('Qte module'!BQ37=1,"A",0))</f>
        <v>0</v>
      </c>
      <c r="BR36" s="51">
        <f>IF('Qte module'!BR36=1,1,IF('Qte module'!BR37=1,"A",0))</f>
        <v>0</v>
      </c>
      <c r="BS36" s="51">
        <f>IF('Qte module'!BS36=1,1,IF('Qte module'!BS37=1,"A",0))</f>
        <v>0</v>
      </c>
      <c r="BT36" s="51">
        <f>IF('Qte module'!BT36=1,1,IF('Qte module'!BT37=1,"A",0))</f>
        <v>0</v>
      </c>
      <c r="BU36" s="51">
        <f>IF('Qte module'!BU36=1,1,IF('Qte module'!BU37=1,"A",0))</f>
        <v>0</v>
      </c>
      <c r="BV36" s="51">
        <f>IF('Qte module'!BV36=1,1,IF('Qte module'!BV37=1,"A",0))</f>
        <v>0</v>
      </c>
      <c r="BW36" s="51">
        <f>IF('Qte module'!BW36=1,1,IF('Qte module'!BW37=1,"A",0))</f>
        <v>0</v>
      </c>
      <c r="BX36" s="51">
        <f>IF('Qte module'!BX36=1,1,IF('Qte module'!BX37=1,"A",0))</f>
        <v>0</v>
      </c>
      <c r="BY36" s="51">
        <f>IF('Qte module'!BY36=1,1,IF('Qte module'!BY37=1,"A",0))</f>
        <v>0</v>
      </c>
      <c r="BZ36" s="51">
        <f>IF('Qte module'!BZ36=1,1,IF('Qte module'!BZ37=1,"A",0))</f>
        <v>0</v>
      </c>
      <c r="CA36" s="51">
        <f>IF('Qte module'!CA36=1,1,IF('Qte module'!CA37=1,"A",0))</f>
        <v>0</v>
      </c>
      <c r="CB36" s="51">
        <f>IF('Qte module'!CB36=1,1,IF('Qte module'!CB37=1,"A",0))</f>
        <v>0</v>
      </c>
      <c r="CC36" s="51">
        <f>IF('Qte module'!CC36=1,1,IF('Qte module'!CC37=1,"A",0))</f>
        <v>0</v>
      </c>
      <c r="CD36" s="51">
        <f>IF('Qte module'!CD36=1,1,IF('Qte module'!CD37=1,"A",0))</f>
        <v>0</v>
      </c>
      <c r="CE36" s="51">
        <f>IF('Qte module'!CE36=1,1,IF('Qte module'!CE37=1,"A",0))</f>
        <v>0</v>
      </c>
      <c r="CF36" s="51">
        <f>IF('Qte module'!CF36=1,1,IF('Qte module'!CF37=1,"A",0))</f>
        <v>0</v>
      </c>
      <c r="CG36" s="51">
        <f>IF('Qte module'!CG36=1,1,IF('Qte module'!CG37=1,"A",0))</f>
        <v>0</v>
      </c>
      <c r="CH36" s="51">
        <f>IF('Qte module'!CH36=1,1,IF('Qte module'!CH37=1,"A",0))</f>
        <v>0</v>
      </c>
      <c r="CI36" s="51">
        <f>IF('Qte module'!CI36=1,1,IF('Qte module'!CI37=1,"A",0))</f>
        <v>0</v>
      </c>
      <c r="CJ36" s="51">
        <f>IF('Qte module'!CJ36=1,1,IF('Qte module'!CJ37=1,"A",0))</f>
        <v>0</v>
      </c>
      <c r="CK36" s="51">
        <f>IF('Qte module'!CK36=1,1,IF('Qte module'!CK37=1,"A",0))</f>
        <v>0</v>
      </c>
      <c r="CL36" s="51">
        <f>IF('Qte module'!CL36=1,1,IF('Qte module'!CL37=1,"A",0))</f>
        <v>0</v>
      </c>
      <c r="CM36" s="51">
        <f>IF('Qte module'!CM36=1,1,IF('Qte module'!CM37=1,"A",0))</f>
        <v>0</v>
      </c>
      <c r="CN36" s="51">
        <f>IF('Qte module'!CN36=1,1,IF('Qte module'!CN37=1,"A",0))</f>
        <v>0</v>
      </c>
      <c r="CO36" s="51">
        <f>IF('Qte module'!CO36=1,1,IF('Qte module'!CO37=1,"A",0))</f>
        <v>0</v>
      </c>
      <c r="CP36" s="51">
        <f>IF('Qte module'!CP36=1,1,IF('Qte module'!CP37=1,"A",0))</f>
        <v>0</v>
      </c>
      <c r="CQ36" s="51">
        <f>IF('Qte module'!CQ36=1,1,IF('Qte module'!CQ37=1,"A",0))</f>
        <v>0</v>
      </c>
      <c r="CR36" s="51">
        <f>IF('Qte module'!CR36=1,1,IF('Qte module'!CR37=1,"A",0))</f>
        <v>0</v>
      </c>
      <c r="CS36" s="51">
        <f>IF('Qte module'!CS36=1,1,IF('Qte module'!CS37=1,"A",0))</f>
        <v>0</v>
      </c>
      <c r="CT36" s="51">
        <f>IF('Qte module'!CT36=1,1,IF('Qte module'!CT37=1,"A",0))</f>
        <v>0</v>
      </c>
      <c r="CU36" s="51">
        <f>IF('Qte module'!CU36=1,1,IF('Qte module'!CU37=1,"A",0))</f>
        <v>0</v>
      </c>
      <c r="CV36" s="51">
        <f>IF('Qte module'!CV36=1,1,IF('Qte module'!CV37=1,"A",0))</f>
        <v>0</v>
      </c>
      <c r="CW36" s="51">
        <f>IF('Qte module'!CW36=1,1,IF('Qte module'!CW37=1,"A",0))</f>
        <v>0</v>
      </c>
      <c r="CX36" s="51">
        <f>IF('Qte module'!CX36=1,1,IF('Qte module'!CX37=1,"A",0))</f>
        <v>0</v>
      </c>
      <c r="CY36" s="51">
        <f>IF('Qte module'!CY36=1,1,IF('Qte module'!CY37=1,"A",0))</f>
        <v>0</v>
      </c>
      <c r="CZ36" s="51">
        <f>IF('Qte module'!CZ36=1,1,IF('Qte module'!CZ37=1,"A",0))</f>
        <v>0</v>
      </c>
      <c r="DA36" s="51">
        <f>IF('Qte module'!DA36=1,1,IF('Qte module'!DA37=1,"A",0))</f>
        <v>0</v>
      </c>
      <c r="DB36" s="51">
        <f>IF('Qte module'!DB36=1,1,IF('Qte module'!DB37=1,"A",0))</f>
        <v>0</v>
      </c>
      <c r="DC36" s="51">
        <f>IF('Qte module'!DC36=1,1,IF('Qte module'!DC37=1,"A",0))</f>
        <v>0</v>
      </c>
      <c r="DD36" s="52">
        <f>IF('Qte module'!DD36=1,1,IF('Qte module'!DD37=1,"A",0))</f>
        <v>0</v>
      </c>
      <c r="DE36" s="5">
        <f>IF('Qte module'!DE36=1,1,IF('Qte module'!DE37=1,"A",0))</f>
        <v>0</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f>IF('Qte module'!B37=1,1,IF('Qte module'!B38=1,"A",0))</f>
        <v>0</v>
      </c>
      <c r="C37" s="50">
        <f>IF('Qte module'!C37=1,1,IF('Qte module'!C38=1,"A",0))</f>
        <v>0</v>
      </c>
      <c r="D37" s="51">
        <f>IF('Qte module'!D37=1,1,IF('Qte module'!D38=1,"A",0))</f>
        <v>0</v>
      </c>
      <c r="E37" s="51">
        <f>IF('Qte module'!E37=1,1,IF('Qte module'!E38=1,"A",0))</f>
        <v>0</v>
      </c>
      <c r="F37" s="51">
        <f>IF('Qte module'!F37=1,1,IF('Qte module'!F38=1,"A",0))</f>
        <v>0</v>
      </c>
      <c r="G37" s="51">
        <f>IF('Qte module'!G37=1,1,IF('Qte module'!G38=1,"A",0))</f>
        <v>0</v>
      </c>
      <c r="H37" s="51">
        <f>IF('Qte module'!H37=1,1,IF('Qte module'!H38=1,"A",0))</f>
        <v>0</v>
      </c>
      <c r="I37" s="51">
        <f>IF('Qte module'!I37=1,1,IF('Qte module'!I38=1,"A",0))</f>
        <v>0</v>
      </c>
      <c r="J37" s="51">
        <f>IF('Qte module'!J37=1,1,IF('Qte module'!J38=1,"A",0))</f>
        <v>0</v>
      </c>
      <c r="K37" s="51">
        <f>IF('Qte module'!K37=1,1,IF('Qte module'!K38=1,"A",0))</f>
        <v>0</v>
      </c>
      <c r="L37" s="51">
        <f>IF('Qte module'!L37=1,1,IF('Qte module'!L38=1,"A",0))</f>
        <v>0</v>
      </c>
      <c r="M37" s="51">
        <f>IF('Qte module'!M37=1,1,IF('Qte module'!M38=1,"A",0))</f>
        <v>0</v>
      </c>
      <c r="N37" s="51">
        <f>IF('Qte module'!N37=1,1,IF('Qte module'!N38=1,"A",0))</f>
        <v>0</v>
      </c>
      <c r="O37" s="51">
        <f>IF('Qte module'!O37=1,1,IF('Qte module'!O38=1,"A",0))</f>
        <v>0</v>
      </c>
      <c r="P37" s="51">
        <f>IF('Qte module'!P37=1,1,IF('Qte module'!P38=1,"A",0))</f>
        <v>0</v>
      </c>
      <c r="Q37" s="51">
        <f>IF('Qte module'!Q37=1,1,IF('Qte module'!Q38=1,"A",0))</f>
        <v>0</v>
      </c>
      <c r="R37" s="51">
        <f>IF('Qte module'!R37=1,1,IF('Qte module'!R38=1,"A",0))</f>
        <v>0</v>
      </c>
      <c r="S37" s="51">
        <f>IF('Qte module'!S37=1,1,IF('Qte module'!S38=1,"A",0))</f>
        <v>0</v>
      </c>
      <c r="T37" s="51">
        <f>IF('Qte module'!T37=1,1,IF('Qte module'!T38=1,"A",0))</f>
        <v>0</v>
      </c>
      <c r="U37" s="51">
        <f>IF('Qte module'!U37=1,1,IF('Qte module'!U38=1,"A",0))</f>
        <v>0</v>
      </c>
      <c r="V37" s="51">
        <f>IF('Qte module'!V37=1,1,IF('Qte module'!V38=1,"A",0))</f>
        <v>0</v>
      </c>
      <c r="W37" s="51">
        <f>IF('Qte module'!W37=1,1,IF('Qte module'!W38=1,"A",0))</f>
        <v>0</v>
      </c>
      <c r="X37" s="51">
        <f>IF('Qte module'!X37=1,1,IF('Qte module'!X38=1,"A",0))</f>
        <v>0</v>
      </c>
      <c r="Y37" s="51">
        <f>IF('Qte module'!Y37=1,1,IF('Qte module'!Y38=1,"A",0))</f>
        <v>0</v>
      </c>
      <c r="Z37" s="51">
        <f>IF('Qte module'!Z37=1,1,IF('Qte module'!Z38=1,"A",0))</f>
        <v>0</v>
      </c>
      <c r="AA37" s="51">
        <f>IF('Qte module'!AA37=1,1,IF('Qte module'!AA38=1,"A",0))</f>
        <v>0</v>
      </c>
      <c r="AB37" s="51">
        <f>IF('Qte module'!AB37=1,1,IF('Qte module'!AB38=1,"A",0))</f>
        <v>0</v>
      </c>
      <c r="AC37" s="51">
        <f>IF('Qte module'!AC37=1,1,IF('Qte module'!AC38=1,"A",0))</f>
        <v>0</v>
      </c>
      <c r="AD37" s="51">
        <f>IF('Qte module'!AD37=1,1,IF('Qte module'!AD38=1,"A",0))</f>
        <v>0</v>
      </c>
      <c r="AE37" s="51">
        <f>IF('Qte module'!AE37=1,1,IF('Qte module'!AE38=1,"A",0))</f>
        <v>0</v>
      </c>
      <c r="AF37" s="51">
        <f>IF('Qte module'!AF37=1,1,IF('Qte module'!AF38=1,"A",0))</f>
        <v>0</v>
      </c>
      <c r="AG37" s="51">
        <f>IF('Qte module'!AG37=1,1,IF('Qte module'!AG38=1,"A",0))</f>
        <v>0</v>
      </c>
      <c r="AH37" s="51">
        <f>IF('Qte module'!AH37=1,1,IF('Qte module'!AH38=1,"A",0))</f>
        <v>0</v>
      </c>
      <c r="AI37" s="51">
        <f>IF('Qte module'!AI37=1,1,IF('Qte module'!AI38=1,"A",0))</f>
        <v>0</v>
      </c>
      <c r="AJ37" s="51">
        <f>IF('Qte module'!AJ37=1,1,IF('Qte module'!AJ38=1,"A",0))</f>
        <v>0</v>
      </c>
      <c r="AK37" s="51">
        <f>IF('Qte module'!AK37=1,1,IF('Qte module'!AK38=1,"A",0))</f>
        <v>0</v>
      </c>
      <c r="AL37" s="51">
        <f>IF('Qte module'!AL37=1,1,IF('Qte module'!AL38=1,"A",0))</f>
        <v>0</v>
      </c>
      <c r="AM37" s="51">
        <f>IF('Qte module'!AM37=1,1,IF('Qte module'!AM38=1,"A",0))</f>
        <v>0</v>
      </c>
      <c r="AN37" s="51">
        <f>IF('Qte module'!AN37=1,1,IF('Qte module'!AN38=1,"A",0))</f>
        <v>0</v>
      </c>
      <c r="AO37" s="51">
        <f>IF('Qte module'!AO37=1,1,IF('Qte module'!AO38=1,"A",0))</f>
        <v>0</v>
      </c>
      <c r="AP37" s="51">
        <f>IF('Qte module'!AP37=1,1,IF('Qte module'!AP38=1,"A",0))</f>
        <v>0</v>
      </c>
      <c r="AQ37" s="51">
        <f>IF('Qte module'!AQ37=1,1,IF('Qte module'!AQ38=1,"A",0))</f>
        <v>0</v>
      </c>
      <c r="AR37" s="51">
        <f>IF('Qte module'!AR37=1,1,IF('Qte module'!AR38=1,"A",0))</f>
        <v>0</v>
      </c>
      <c r="AS37" s="51">
        <f>IF('Qte module'!AS37=1,1,IF('Qte module'!AS38=1,"A",0))</f>
        <v>0</v>
      </c>
      <c r="AT37" s="51">
        <f>IF('Qte module'!AT37=1,1,IF('Qte module'!AT38=1,"A",0))</f>
        <v>0</v>
      </c>
      <c r="AU37" s="51">
        <f>IF('Qte module'!AU37=1,1,IF('Qte module'!AU38=1,"A",0))</f>
        <v>0</v>
      </c>
      <c r="AV37" s="51">
        <f>IF('Qte module'!AV37=1,1,IF('Qte module'!AV38=1,"A",0))</f>
        <v>0</v>
      </c>
      <c r="AW37" s="51">
        <f>IF('Qte module'!AW37=1,1,IF('Qte module'!AW38=1,"A",0))</f>
        <v>0</v>
      </c>
      <c r="AX37" s="51">
        <f>IF('Qte module'!AX37=1,1,IF('Qte module'!AX38=1,"A",0))</f>
        <v>0</v>
      </c>
      <c r="AY37" s="51">
        <f>IF('Qte module'!AY37=1,1,IF('Qte module'!AY38=1,"A",0))</f>
        <v>0</v>
      </c>
      <c r="AZ37" s="51">
        <f>IF('Qte module'!AZ37=1,1,IF('Qte module'!AZ38=1,"A",0))</f>
        <v>0</v>
      </c>
      <c r="BA37" s="51">
        <f>IF('Qte module'!BA37=1,1,IF('Qte module'!BA38=1,"A",0))</f>
        <v>0</v>
      </c>
      <c r="BB37" s="51">
        <f>IF('Qte module'!BB37=1,1,IF('Qte module'!BB38=1,"A",0))</f>
        <v>0</v>
      </c>
      <c r="BC37" s="51">
        <f>IF('Qte module'!BC37=1,1,IF('Qte module'!BC38=1,"A",0))</f>
        <v>0</v>
      </c>
      <c r="BD37" s="51">
        <f>IF('Qte module'!BD37=1,1,IF('Qte module'!BD38=1,"A",0))</f>
        <v>0</v>
      </c>
      <c r="BE37" s="51">
        <f>IF('Qte module'!BE37=1,1,IF('Qte module'!BE38=1,"A",0))</f>
        <v>0</v>
      </c>
      <c r="BF37" s="51">
        <f>IF('Qte module'!BF37=1,1,IF('Qte module'!BF38=1,"A",0))</f>
        <v>0</v>
      </c>
      <c r="BG37" s="51">
        <f>IF('Qte module'!BG37=1,1,IF('Qte module'!BG38=1,"A",0))</f>
        <v>0</v>
      </c>
      <c r="BH37" s="51">
        <f>IF('Qte module'!BH37=1,1,IF('Qte module'!BH38=1,"A",0))</f>
        <v>0</v>
      </c>
      <c r="BI37" s="51">
        <f>IF('Qte module'!BI37=1,1,IF('Qte module'!BI38=1,"A",0))</f>
        <v>0</v>
      </c>
      <c r="BJ37" s="51">
        <f>IF('Qte module'!BJ37=1,1,IF('Qte module'!BJ38=1,"A",0))</f>
        <v>0</v>
      </c>
      <c r="BK37" s="51">
        <f>IF('Qte module'!BK37=1,1,IF('Qte module'!BK38=1,"A",0))</f>
        <v>0</v>
      </c>
      <c r="BL37" s="51">
        <f>IF('Qte module'!BL37=1,1,IF('Qte module'!BL38=1,"A",0))</f>
        <v>0</v>
      </c>
      <c r="BM37" s="51">
        <f>IF('Qte module'!BM37=1,1,IF('Qte module'!BM38=1,"A",0))</f>
        <v>0</v>
      </c>
      <c r="BN37" s="51">
        <f>IF('Qte module'!BN37=1,1,IF('Qte module'!BN38=1,"A",0))</f>
        <v>0</v>
      </c>
      <c r="BO37" s="51">
        <f>IF('Qte module'!BO37=1,1,IF('Qte module'!BO38=1,"A",0))</f>
        <v>0</v>
      </c>
      <c r="BP37" s="51">
        <f>IF('Qte module'!BP37=1,1,IF('Qte module'!BP38=1,"A",0))</f>
        <v>0</v>
      </c>
      <c r="BQ37" s="51">
        <f>IF('Qte module'!BQ37=1,1,IF('Qte module'!BQ38=1,"A",0))</f>
        <v>0</v>
      </c>
      <c r="BR37" s="51">
        <f>IF('Qte module'!BR37=1,1,IF('Qte module'!BR38=1,"A",0))</f>
        <v>0</v>
      </c>
      <c r="BS37" s="51">
        <f>IF('Qte module'!BS37=1,1,IF('Qte module'!BS38=1,"A",0))</f>
        <v>0</v>
      </c>
      <c r="BT37" s="51">
        <f>IF('Qte module'!BT37=1,1,IF('Qte module'!BT38=1,"A",0))</f>
        <v>0</v>
      </c>
      <c r="BU37" s="51">
        <f>IF('Qte module'!BU37=1,1,IF('Qte module'!BU38=1,"A",0))</f>
        <v>0</v>
      </c>
      <c r="BV37" s="51">
        <f>IF('Qte module'!BV37=1,1,IF('Qte module'!BV38=1,"A",0))</f>
        <v>0</v>
      </c>
      <c r="BW37" s="51">
        <f>IF('Qte module'!BW37=1,1,IF('Qte module'!BW38=1,"A",0))</f>
        <v>0</v>
      </c>
      <c r="BX37" s="51">
        <f>IF('Qte module'!BX37=1,1,IF('Qte module'!BX38=1,"A",0))</f>
        <v>0</v>
      </c>
      <c r="BY37" s="51">
        <f>IF('Qte module'!BY37=1,1,IF('Qte module'!BY38=1,"A",0))</f>
        <v>0</v>
      </c>
      <c r="BZ37" s="51">
        <f>IF('Qte module'!BZ37=1,1,IF('Qte module'!BZ38=1,"A",0))</f>
        <v>0</v>
      </c>
      <c r="CA37" s="51">
        <f>IF('Qte module'!CA37=1,1,IF('Qte module'!CA38=1,"A",0))</f>
        <v>0</v>
      </c>
      <c r="CB37" s="51">
        <f>IF('Qte module'!CB37=1,1,IF('Qte module'!CB38=1,"A",0))</f>
        <v>0</v>
      </c>
      <c r="CC37" s="51">
        <f>IF('Qte module'!CC37=1,1,IF('Qte module'!CC38=1,"A",0))</f>
        <v>0</v>
      </c>
      <c r="CD37" s="51">
        <f>IF('Qte module'!CD37=1,1,IF('Qte module'!CD38=1,"A",0))</f>
        <v>0</v>
      </c>
      <c r="CE37" s="51">
        <f>IF('Qte module'!CE37=1,1,IF('Qte module'!CE38=1,"A",0))</f>
        <v>0</v>
      </c>
      <c r="CF37" s="51">
        <f>IF('Qte module'!CF37=1,1,IF('Qte module'!CF38=1,"A",0))</f>
        <v>0</v>
      </c>
      <c r="CG37" s="51">
        <f>IF('Qte module'!CG37=1,1,IF('Qte module'!CG38=1,"A",0))</f>
        <v>0</v>
      </c>
      <c r="CH37" s="51">
        <f>IF('Qte module'!CH37=1,1,IF('Qte module'!CH38=1,"A",0))</f>
        <v>0</v>
      </c>
      <c r="CI37" s="51">
        <f>IF('Qte module'!CI37=1,1,IF('Qte module'!CI38=1,"A",0))</f>
        <v>0</v>
      </c>
      <c r="CJ37" s="51">
        <f>IF('Qte module'!CJ37=1,1,IF('Qte module'!CJ38=1,"A",0))</f>
        <v>0</v>
      </c>
      <c r="CK37" s="51">
        <f>IF('Qte module'!CK37=1,1,IF('Qte module'!CK38=1,"A",0))</f>
        <v>0</v>
      </c>
      <c r="CL37" s="51">
        <f>IF('Qte module'!CL37=1,1,IF('Qte module'!CL38=1,"A",0))</f>
        <v>0</v>
      </c>
      <c r="CM37" s="51">
        <f>IF('Qte module'!CM37=1,1,IF('Qte module'!CM38=1,"A",0))</f>
        <v>0</v>
      </c>
      <c r="CN37" s="51">
        <f>IF('Qte module'!CN37=1,1,IF('Qte module'!CN38=1,"A",0))</f>
        <v>0</v>
      </c>
      <c r="CO37" s="51">
        <f>IF('Qte module'!CO37=1,1,IF('Qte module'!CO38=1,"A",0))</f>
        <v>0</v>
      </c>
      <c r="CP37" s="51">
        <f>IF('Qte module'!CP37=1,1,IF('Qte module'!CP38=1,"A",0))</f>
        <v>0</v>
      </c>
      <c r="CQ37" s="51">
        <f>IF('Qte module'!CQ37=1,1,IF('Qte module'!CQ38=1,"A",0))</f>
        <v>0</v>
      </c>
      <c r="CR37" s="51">
        <f>IF('Qte module'!CR37=1,1,IF('Qte module'!CR38=1,"A",0))</f>
        <v>0</v>
      </c>
      <c r="CS37" s="51">
        <f>IF('Qte module'!CS37=1,1,IF('Qte module'!CS38=1,"A",0))</f>
        <v>0</v>
      </c>
      <c r="CT37" s="51">
        <f>IF('Qte module'!CT37=1,1,IF('Qte module'!CT38=1,"A",0))</f>
        <v>0</v>
      </c>
      <c r="CU37" s="51">
        <f>IF('Qte module'!CU37=1,1,IF('Qte module'!CU38=1,"A",0))</f>
        <v>0</v>
      </c>
      <c r="CV37" s="51">
        <f>IF('Qte module'!CV37=1,1,IF('Qte module'!CV38=1,"A",0))</f>
        <v>0</v>
      </c>
      <c r="CW37" s="51">
        <f>IF('Qte module'!CW37=1,1,IF('Qte module'!CW38=1,"A",0))</f>
        <v>0</v>
      </c>
      <c r="CX37" s="51">
        <f>IF('Qte module'!CX37=1,1,IF('Qte module'!CX38=1,"A",0))</f>
        <v>0</v>
      </c>
      <c r="CY37" s="51">
        <f>IF('Qte module'!CY37=1,1,IF('Qte module'!CY38=1,"A",0))</f>
        <v>0</v>
      </c>
      <c r="CZ37" s="51">
        <f>IF('Qte module'!CZ37=1,1,IF('Qte module'!CZ38=1,"A",0))</f>
        <v>0</v>
      </c>
      <c r="DA37" s="51">
        <f>IF('Qte module'!DA37=1,1,IF('Qte module'!DA38=1,"A",0))</f>
        <v>0</v>
      </c>
      <c r="DB37" s="51">
        <f>IF('Qte module'!DB37=1,1,IF('Qte module'!DB38=1,"A",0))</f>
        <v>0</v>
      </c>
      <c r="DC37" s="51">
        <f>IF('Qte module'!DC37=1,1,IF('Qte module'!DC38=1,"A",0))</f>
        <v>0</v>
      </c>
      <c r="DD37" s="52">
        <f>IF('Qte module'!DD37=1,1,IF('Qte module'!DD38=1,"A",0))</f>
        <v>0</v>
      </c>
      <c r="DE37" s="5">
        <f>IF('Qte module'!DE37=1,1,IF('Qte module'!DE38=1,"A",0))</f>
        <v>0</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f>IF('Qte module'!B38=1,1,IF('Qte module'!B39=1,"A",0))</f>
        <v>0</v>
      </c>
      <c r="C38" s="50">
        <f>IF('Qte module'!C38=1,1,IF('Qte module'!C39=1,"A",0))</f>
        <v>0</v>
      </c>
      <c r="D38" s="51">
        <f>IF('Qte module'!D38=1,1,IF('Qte module'!D39=1,"A",0))</f>
        <v>0</v>
      </c>
      <c r="E38" s="51">
        <f>IF('Qte module'!E38=1,1,IF('Qte module'!E39=1,"A",0))</f>
        <v>0</v>
      </c>
      <c r="F38" s="51">
        <f>IF('Qte module'!F38=1,1,IF('Qte module'!F39=1,"A",0))</f>
        <v>0</v>
      </c>
      <c r="G38" s="51">
        <f>IF('Qte module'!G38=1,1,IF('Qte module'!G39=1,"A",0))</f>
        <v>0</v>
      </c>
      <c r="H38" s="51">
        <f>IF('Qte module'!H38=1,1,IF('Qte module'!H39=1,"A",0))</f>
        <v>0</v>
      </c>
      <c r="I38" s="51">
        <f>IF('Qte module'!I38=1,1,IF('Qte module'!I39=1,"A",0))</f>
        <v>0</v>
      </c>
      <c r="J38" s="51">
        <f>IF('Qte module'!J38=1,1,IF('Qte module'!J39=1,"A",0))</f>
        <v>0</v>
      </c>
      <c r="K38" s="51">
        <f>IF('Qte module'!K38=1,1,IF('Qte module'!K39=1,"A",0))</f>
        <v>0</v>
      </c>
      <c r="L38" s="51">
        <f>IF('Qte module'!L38=1,1,IF('Qte module'!L39=1,"A",0))</f>
        <v>0</v>
      </c>
      <c r="M38" s="51">
        <f>IF('Qte module'!M38=1,1,IF('Qte module'!M39=1,"A",0))</f>
        <v>0</v>
      </c>
      <c r="N38" s="51">
        <f>IF('Qte module'!N38=1,1,IF('Qte module'!N39=1,"A",0))</f>
        <v>0</v>
      </c>
      <c r="O38" s="51">
        <f>IF('Qte module'!O38=1,1,IF('Qte module'!O39=1,"A",0))</f>
        <v>0</v>
      </c>
      <c r="P38" s="51">
        <f>IF('Qte module'!P38=1,1,IF('Qte module'!P39=1,"A",0))</f>
        <v>0</v>
      </c>
      <c r="Q38" s="51">
        <f>IF('Qte module'!Q38=1,1,IF('Qte module'!Q39=1,"A",0))</f>
        <v>0</v>
      </c>
      <c r="R38" s="51">
        <f>IF('Qte module'!R38=1,1,IF('Qte module'!R39=1,"A",0))</f>
        <v>0</v>
      </c>
      <c r="S38" s="51">
        <f>IF('Qte module'!S38=1,1,IF('Qte module'!S39=1,"A",0))</f>
        <v>0</v>
      </c>
      <c r="T38" s="51">
        <f>IF('Qte module'!T38=1,1,IF('Qte module'!T39=1,"A",0))</f>
        <v>0</v>
      </c>
      <c r="U38" s="51">
        <f>IF('Qte module'!U38=1,1,IF('Qte module'!U39=1,"A",0))</f>
        <v>0</v>
      </c>
      <c r="V38" s="51">
        <f>IF('Qte module'!V38=1,1,IF('Qte module'!V39=1,"A",0))</f>
        <v>0</v>
      </c>
      <c r="W38" s="51">
        <f>IF('Qte module'!W38=1,1,IF('Qte module'!W39=1,"A",0))</f>
        <v>0</v>
      </c>
      <c r="X38" s="51">
        <f>IF('Qte module'!X38=1,1,IF('Qte module'!X39=1,"A",0))</f>
        <v>0</v>
      </c>
      <c r="Y38" s="51">
        <f>IF('Qte module'!Y38=1,1,IF('Qte module'!Y39=1,"A",0))</f>
        <v>0</v>
      </c>
      <c r="Z38" s="51">
        <f>IF('Qte module'!Z38=1,1,IF('Qte module'!Z39=1,"A",0))</f>
        <v>0</v>
      </c>
      <c r="AA38" s="51">
        <f>IF('Qte module'!AA38=1,1,IF('Qte module'!AA39=1,"A",0))</f>
        <v>0</v>
      </c>
      <c r="AB38" s="51">
        <f>IF('Qte module'!AB38=1,1,IF('Qte module'!AB39=1,"A",0))</f>
        <v>0</v>
      </c>
      <c r="AC38" s="51">
        <f>IF('Qte module'!AC38=1,1,IF('Qte module'!AC39=1,"A",0))</f>
        <v>0</v>
      </c>
      <c r="AD38" s="51">
        <f>IF('Qte module'!AD38=1,1,IF('Qte module'!AD39=1,"A",0))</f>
        <v>0</v>
      </c>
      <c r="AE38" s="51">
        <f>IF('Qte module'!AE38=1,1,IF('Qte module'!AE39=1,"A",0))</f>
        <v>0</v>
      </c>
      <c r="AF38" s="51">
        <f>IF('Qte module'!AF38=1,1,IF('Qte module'!AF39=1,"A",0))</f>
        <v>0</v>
      </c>
      <c r="AG38" s="51">
        <f>IF('Qte module'!AG38=1,1,IF('Qte module'!AG39=1,"A",0))</f>
        <v>0</v>
      </c>
      <c r="AH38" s="51">
        <f>IF('Qte module'!AH38=1,1,IF('Qte module'!AH39=1,"A",0))</f>
        <v>0</v>
      </c>
      <c r="AI38" s="51">
        <f>IF('Qte module'!AI38=1,1,IF('Qte module'!AI39=1,"A",0))</f>
        <v>0</v>
      </c>
      <c r="AJ38" s="51">
        <f>IF('Qte module'!AJ38=1,1,IF('Qte module'!AJ39=1,"A",0))</f>
        <v>0</v>
      </c>
      <c r="AK38" s="51">
        <f>IF('Qte module'!AK38=1,1,IF('Qte module'!AK39=1,"A",0))</f>
        <v>0</v>
      </c>
      <c r="AL38" s="51">
        <f>IF('Qte module'!AL38=1,1,IF('Qte module'!AL39=1,"A",0))</f>
        <v>0</v>
      </c>
      <c r="AM38" s="51">
        <f>IF('Qte module'!AM38=1,1,IF('Qte module'!AM39=1,"A",0))</f>
        <v>0</v>
      </c>
      <c r="AN38" s="51">
        <f>IF('Qte module'!AN38=1,1,IF('Qte module'!AN39=1,"A",0))</f>
        <v>0</v>
      </c>
      <c r="AO38" s="51">
        <f>IF('Qte module'!AO38=1,1,IF('Qte module'!AO39=1,"A",0))</f>
        <v>0</v>
      </c>
      <c r="AP38" s="51">
        <f>IF('Qte module'!AP38=1,1,IF('Qte module'!AP39=1,"A",0))</f>
        <v>0</v>
      </c>
      <c r="AQ38" s="51">
        <f>IF('Qte module'!AQ38=1,1,IF('Qte module'!AQ39=1,"A",0))</f>
        <v>0</v>
      </c>
      <c r="AR38" s="51">
        <f>IF('Qte module'!AR38=1,1,IF('Qte module'!AR39=1,"A",0))</f>
        <v>0</v>
      </c>
      <c r="AS38" s="51">
        <f>IF('Qte module'!AS38=1,1,IF('Qte module'!AS39=1,"A",0))</f>
        <v>0</v>
      </c>
      <c r="AT38" s="51">
        <f>IF('Qte module'!AT38=1,1,IF('Qte module'!AT39=1,"A",0))</f>
        <v>0</v>
      </c>
      <c r="AU38" s="51">
        <f>IF('Qte module'!AU38=1,1,IF('Qte module'!AU39=1,"A",0))</f>
        <v>0</v>
      </c>
      <c r="AV38" s="51">
        <f>IF('Qte module'!AV38=1,1,IF('Qte module'!AV39=1,"A",0))</f>
        <v>0</v>
      </c>
      <c r="AW38" s="51">
        <f>IF('Qte module'!AW38=1,1,IF('Qte module'!AW39=1,"A",0))</f>
        <v>0</v>
      </c>
      <c r="AX38" s="51">
        <f>IF('Qte module'!AX38=1,1,IF('Qte module'!AX39=1,"A",0))</f>
        <v>0</v>
      </c>
      <c r="AY38" s="51">
        <f>IF('Qte module'!AY38=1,1,IF('Qte module'!AY39=1,"A",0))</f>
        <v>0</v>
      </c>
      <c r="AZ38" s="51">
        <f>IF('Qte module'!AZ38=1,1,IF('Qte module'!AZ39=1,"A",0))</f>
        <v>0</v>
      </c>
      <c r="BA38" s="51">
        <f>IF('Qte module'!BA38=1,1,IF('Qte module'!BA39=1,"A",0))</f>
        <v>0</v>
      </c>
      <c r="BB38" s="51">
        <f>IF('Qte module'!BB38=1,1,IF('Qte module'!BB39=1,"A",0))</f>
        <v>0</v>
      </c>
      <c r="BC38" s="51">
        <f>IF('Qte module'!BC38=1,1,IF('Qte module'!BC39=1,"A",0))</f>
        <v>0</v>
      </c>
      <c r="BD38" s="51">
        <f>IF('Qte module'!BD38=1,1,IF('Qte module'!BD39=1,"A",0))</f>
        <v>0</v>
      </c>
      <c r="BE38" s="51">
        <f>IF('Qte module'!BE38=1,1,IF('Qte module'!BE39=1,"A",0))</f>
        <v>0</v>
      </c>
      <c r="BF38" s="51">
        <f>IF('Qte module'!BF38=1,1,IF('Qte module'!BF39=1,"A",0))</f>
        <v>0</v>
      </c>
      <c r="BG38" s="51">
        <f>IF('Qte module'!BG38=1,1,IF('Qte module'!BG39=1,"A",0))</f>
        <v>0</v>
      </c>
      <c r="BH38" s="51">
        <f>IF('Qte module'!BH38=1,1,IF('Qte module'!BH39=1,"A",0))</f>
        <v>0</v>
      </c>
      <c r="BI38" s="51">
        <f>IF('Qte module'!BI38=1,1,IF('Qte module'!BI39=1,"A",0))</f>
        <v>0</v>
      </c>
      <c r="BJ38" s="51">
        <f>IF('Qte module'!BJ38=1,1,IF('Qte module'!BJ39=1,"A",0))</f>
        <v>0</v>
      </c>
      <c r="BK38" s="51">
        <f>IF('Qte module'!BK38=1,1,IF('Qte module'!BK39=1,"A",0))</f>
        <v>0</v>
      </c>
      <c r="BL38" s="51">
        <f>IF('Qte module'!BL38=1,1,IF('Qte module'!BL39=1,"A",0))</f>
        <v>0</v>
      </c>
      <c r="BM38" s="51">
        <f>IF('Qte module'!BM38=1,1,IF('Qte module'!BM39=1,"A",0))</f>
        <v>0</v>
      </c>
      <c r="BN38" s="51">
        <f>IF('Qte module'!BN38=1,1,IF('Qte module'!BN39=1,"A",0))</f>
        <v>0</v>
      </c>
      <c r="BO38" s="51">
        <f>IF('Qte module'!BO38=1,1,IF('Qte module'!BO39=1,"A",0))</f>
        <v>0</v>
      </c>
      <c r="BP38" s="51">
        <f>IF('Qte module'!BP38=1,1,IF('Qte module'!BP39=1,"A",0))</f>
        <v>0</v>
      </c>
      <c r="BQ38" s="51">
        <f>IF('Qte module'!BQ38=1,1,IF('Qte module'!BQ39=1,"A",0))</f>
        <v>0</v>
      </c>
      <c r="BR38" s="51">
        <f>IF('Qte module'!BR38=1,1,IF('Qte module'!BR39=1,"A",0))</f>
        <v>0</v>
      </c>
      <c r="BS38" s="51">
        <f>IF('Qte module'!BS38=1,1,IF('Qte module'!BS39=1,"A",0))</f>
        <v>0</v>
      </c>
      <c r="BT38" s="51">
        <f>IF('Qte module'!BT38=1,1,IF('Qte module'!BT39=1,"A",0))</f>
        <v>0</v>
      </c>
      <c r="BU38" s="51">
        <f>IF('Qte module'!BU38=1,1,IF('Qte module'!BU39=1,"A",0))</f>
        <v>0</v>
      </c>
      <c r="BV38" s="51">
        <f>IF('Qte module'!BV38=1,1,IF('Qte module'!BV39=1,"A",0))</f>
        <v>0</v>
      </c>
      <c r="BW38" s="51">
        <f>IF('Qte module'!BW38=1,1,IF('Qte module'!BW39=1,"A",0))</f>
        <v>0</v>
      </c>
      <c r="BX38" s="51">
        <f>IF('Qte module'!BX38=1,1,IF('Qte module'!BX39=1,"A",0))</f>
        <v>0</v>
      </c>
      <c r="BY38" s="51">
        <f>IF('Qte module'!BY38=1,1,IF('Qte module'!BY39=1,"A",0))</f>
        <v>0</v>
      </c>
      <c r="BZ38" s="51">
        <f>IF('Qte module'!BZ38=1,1,IF('Qte module'!BZ39=1,"A",0))</f>
        <v>0</v>
      </c>
      <c r="CA38" s="51">
        <f>IF('Qte module'!CA38=1,1,IF('Qte module'!CA39=1,"A",0))</f>
        <v>0</v>
      </c>
      <c r="CB38" s="51">
        <f>IF('Qte module'!CB38=1,1,IF('Qte module'!CB39=1,"A",0))</f>
        <v>0</v>
      </c>
      <c r="CC38" s="51">
        <f>IF('Qte module'!CC38=1,1,IF('Qte module'!CC39=1,"A",0))</f>
        <v>0</v>
      </c>
      <c r="CD38" s="51">
        <f>IF('Qte module'!CD38=1,1,IF('Qte module'!CD39=1,"A",0))</f>
        <v>0</v>
      </c>
      <c r="CE38" s="51">
        <f>IF('Qte module'!CE38=1,1,IF('Qte module'!CE39=1,"A",0))</f>
        <v>0</v>
      </c>
      <c r="CF38" s="51">
        <f>IF('Qte module'!CF38=1,1,IF('Qte module'!CF39=1,"A",0))</f>
        <v>0</v>
      </c>
      <c r="CG38" s="51">
        <f>IF('Qte module'!CG38=1,1,IF('Qte module'!CG39=1,"A",0))</f>
        <v>0</v>
      </c>
      <c r="CH38" s="51">
        <f>IF('Qte module'!CH38=1,1,IF('Qte module'!CH39=1,"A",0))</f>
        <v>0</v>
      </c>
      <c r="CI38" s="51">
        <f>IF('Qte module'!CI38=1,1,IF('Qte module'!CI39=1,"A",0))</f>
        <v>0</v>
      </c>
      <c r="CJ38" s="51">
        <f>IF('Qte module'!CJ38=1,1,IF('Qte module'!CJ39=1,"A",0))</f>
        <v>0</v>
      </c>
      <c r="CK38" s="51">
        <f>IF('Qte module'!CK38=1,1,IF('Qte module'!CK39=1,"A",0))</f>
        <v>0</v>
      </c>
      <c r="CL38" s="51">
        <f>IF('Qte module'!CL38=1,1,IF('Qte module'!CL39=1,"A",0))</f>
        <v>0</v>
      </c>
      <c r="CM38" s="51">
        <f>IF('Qte module'!CM38=1,1,IF('Qte module'!CM39=1,"A",0))</f>
        <v>0</v>
      </c>
      <c r="CN38" s="51">
        <f>IF('Qte module'!CN38=1,1,IF('Qte module'!CN39=1,"A",0))</f>
        <v>0</v>
      </c>
      <c r="CO38" s="51">
        <f>IF('Qte module'!CO38=1,1,IF('Qte module'!CO39=1,"A",0))</f>
        <v>0</v>
      </c>
      <c r="CP38" s="51">
        <f>IF('Qte module'!CP38=1,1,IF('Qte module'!CP39=1,"A",0))</f>
        <v>0</v>
      </c>
      <c r="CQ38" s="51">
        <f>IF('Qte module'!CQ38=1,1,IF('Qte module'!CQ39=1,"A",0))</f>
        <v>0</v>
      </c>
      <c r="CR38" s="51">
        <f>IF('Qte module'!CR38=1,1,IF('Qte module'!CR39=1,"A",0))</f>
        <v>0</v>
      </c>
      <c r="CS38" s="51">
        <f>IF('Qte module'!CS38=1,1,IF('Qte module'!CS39=1,"A",0))</f>
        <v>0</v>
      </c>
      <c r="CT38" s="51">
        <f>IF('Qte module'!CT38=1,1,IF('Qte module'!CT39=1,"A",0))</f>
        <v>0</v>
      </c>
      <c r="CU38" s="51">
        <f>IF('Qte module'!CU38=1,1,IF('Qte module'!CU39=1,"A",0))</f>
        <v>0</v>
      </c>
      <c r="CV38" s="51">
        <f>IF('Qte module'!CV38=1,1,IF('Qte module'!CV39=1,"A",0))</f>
        <v>0</v>
      </c>
      <c r="CW38" s="51">
        <f>IF('Qte module'!CW38=1,1,IF('Qte module'!CW39=1,"A",0))</f>
        <v>0</v>
      </c>
      <c r="CX38" s="51">
        <f>IF('Qte module'!CX38=1,1,IF('Qte module'!CX39=1,"A",0))</f>
        <v>0</v>
      </c>
      <c r="CY38" s="51">
        <f>IF('Qte module'!CY38=1,1,IF('Qte module'!CY39=1,"A",0))</f>
        <v>0</v>
      </c>
      <c r="CZ38" s="51">
        <f>IF('Qte module'!CZ38=1,1,IF('Qte module'!CZ39=1,"A",0))</f>
        <v>0</v>
      </c>
      <c r="DA38" s="51">
        <f>IF('Qte module'!DA38=1,1,IF('Qte module'!DA39=1,"A",0))</f>
        <v>0</v>
      </c>
      <c r="DB38" s="51">
        <f>IF('Qte module'!DB38=1,1,IF('Qte module'!DB39=1,"A",0))</f>
        <v>0</v>
      </c>
      <c r="DC38" s="51">
        <f>IF('Qte module'!DC38=1,1,IF('Qte module'!DC39=1,"A",0))</f>
        <v>0</v>
      </c>
      <c r="DD38" s="52">
        <f>IF('Qte module'!DD38=1,1,IF('Qte module'!DD39=1,"A",0))</f>
        <v>0</v>
      </c>
      <c r="DE38" s="5">
        <f>IF('Qte module'!DE38=1,1,IF('Qte module'!DE39=1,"A",0))</f>
        <v>0</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f>IF('Qte module'!B39=1,1,IF('Qte module'!B40=1,"A",0))</f>
        <v>0</v>
      </c>
      <c r="C39" s="50">
        <f>IF('Qte module'!C39=1,1,IF('Qte module'!C40=1,"A",0))</f>
        <v>0</v>
      </c>
      <c r="D39" s="51">
        <f>IF('Qte module'!D39=1,1,IF('Qte module'!D40=1,"A",0))</f>
        <v>0</v>
      </c>
      <c r="E39" s="51">
        <f>IF('Qte module'!E39=1,1,IF('Qte module'!E40=1,"A",0))</f>
        <v>0</v>
      </c>
      <c r="F39" s="51">
        <f>IF('Qte module'!F39=1,1,IF('Qte module'!F40=1,"A",0))</f>
        <v>0</v>
      </c>
      <c r="G39" s="51">
        <f>IF('Qte module'!G39=1,1,IF('Qte module'!G40=1,"A",0))</f>
        <v>0</v>
      </c>
      <c r="H39" s="51">
        <f>IF('Qte module'!H39=1,1,IF('Qte module'!H40=1,"A",0))</f>
        <v>0</v>
      </c>
      <c r="I39" s="51">
        <f>IF('Qte module'!I39=1,1,IF('Qte module'!I40=1,"A",0))</f>
        <v>0</v>
      </c>
      <c r="J39" s="51">
        <f>IF('Qte module'!J39=1,1,IF('Qte module'!J40=1,"A",0))</f>
        <v>0</v>
      </c>
      <c r="K39" s="51">
        <f>IF('Qte module'!K39=1,1,IF('Qte module'!K40=1,"A",0))</f>
        <v>0</v>
      </c>
      <c r="L39" s="51">
        <f>IF('Qte module'!L39=1,1,IF('Qte module'!L40=1,"A",0))</f>
        <v>0</v>
      </c>
      <c r="M39" s="51">
        <f>IF('Qte module'!M39=1,1,IF('Qte module'!M40=1,"A",0))</f>
        <v>0</v>
      </c>
      <c r="N39" s="51">
        <f>IF('Qte module'!N39=1,1,IF('Qte module'!N40=1,"A",0))</f>
        <v>0</v>
      </c>
      <c r="O39" s="51">
        <f>IF('Qte module'!O39=1,1,IF('Qte module'!O40=1,"A",0))</f>
        <v>0</v>
      </c>
      <c r="P39" s="51">
        <f>IF('Qte module'!P39=1,1,IF('Qte module'!P40=1,"A",0))</f>
        <v>0</v>
      </c>
      <c r="Q39" s="51">
        <f>IF('Qte module'!Q39=1,1,IF('Qte module'!Q40=1,"A",0))</f>
        <v>0</v>
      </c>
      <c r="R39" s="51">
        <f>IF('Qte module'!R39=1,1,IF('Qte module'!R40=1,"A",0))</f>
        <v>0</v>
      </c>
      <c r="S39" s="51">
        <f>IF('Qte module'!S39=1,1,IF('Qte module'!S40=1,"A",0))</f>
        <v>0</v>
      </c>
      <c r="T39" s="51">
        <f>IF('Qte module'!T39=1,1,IF('Qte module'!T40=1,"A",0))</f>
        <v>0</v>
      </c>
      <c r="U39" s="51">
        <f>IF('Qte module'!U39=1,1,IF('Qte module'!U40=1,"A",0))</f>
        <v>0</v>
      </c>
      <c r="V39" s="51">
        <f>IF('Qte module'!V39=1,1,IF('Qte module'!V40=1,"A",0))</f>
        <v>0</v>
      </c>
      <c r="W39" s="51">
        <f>IF('Qte module'!W39=1,1,IF('Qte module'!W40=1,"A",0))</f>
        <v>0</v>
      </c>
      <c r="X39" s="51">
        <f>IF('Qte module'!X39=1,1,IF('Qte module'!X40=1,"A",0))</f>
        <v>0</v>
      </c>
      <c r="Y39" s="51">
        <f>IF('Qte module'!Y39=1,1,IF('Qte module'!Y40=1,"A",0))</f>
        <v>0</v>
      </c>
      <c r="Z39" s="51">
        <f>IF('Qte module'!Z39=1,1,IF('Qte module'!Z40=1,"A",0))</f>
        <v>0</v>
      </c>
      <c r="AA39" s="51">
        <f>IF('Qte module'!AA39=1,1,IF('Qte module'!AA40=1,"A",0))</f>
        <v>0</v>
      </c>
      <c r="AB39" s="51">
        <f>IF('Qte module'!AB39=1,1,IF('Qte module'!AB40=1,"A",0))</f>
        <v>0</v>
      </c>
      <c r="AC39" s="51">
        <f>IF('Qte module'!AC39=1,1,IF('Qte module'!AC40=1,"A",0))</f>
        <v>0</v>
      </c>
      <c r="AD39" s="51">
        <f>IF('Qte module'!AD39=1,1,IF('Qte module'!AD40=1,"A",0))</f>
        <v>0</v>
      </c>
      <c r="AE39" s="51">
        <f>IF('Qte module'!AE39=1,1,IF('Qte module'!AE40=1,"A",0))</f>
        <v>0</v>
      </c>
      <c r="AF39" s="51">
        <f>IF('Qte module'!AF39=1,1,IF('Qte module'!AF40=1,"A",0))</f>
        <v>0</v>
      </c>
      <c r="AG39" s="51">
        <f>IF('Qte module'!AG39=1,1,IF('Qte module'!AG40=1,"A",0))</f>
        <v>0</v>
      </c>
      <c r="AH39" s="51">
        <f>IF('Qte module'!AH39=1,1,IF('Qte module'!AH40=1,"A",0))</f>
        <v>0</v>
      </c>
      <c r="AI39" s="51">
        <f>IF('Qte module'!AI39=1,1,IF('Qte module'!AI40=1,"A",0))</f>
        <v>0</v>
      </c>
      <c r="AJ39" s="51">
        <f>IF('Qte module'!AJ39=1,1,IF('Qte module'!AJ40=1,"A",0))</f>
        <v>0</v>
      </c>
      <c r="AK39" s="51">
        <f>IF('Qte module'!AK39=1,1,IF('Qte module'!AK40=1,"A",0))</f>
        <v>0</v>
      </c>
      <c r="AL39" s="51">
        <f>IF('Qte module'!AL39=1,1,IF('Qte module'!AL40=1,"A",0))</f>
        <v>0</v>
      </c>
      <c r="AM39" s="51">
        <f>IF('Qte module'!AM39=1,1,IF('Qte module'!AM40=1,"A",0))</f>
        <v>0</v>
      </c>
      <c r="AN39" s="51">
        <f>IF('Qte module'!AN39=1,1,IF('Qte module'!AN40=1,"A",0))</f>
        <v>0</v>
      </c>
      <c r="AO39" s="51">
        <f>IF('Qte module'!AO39=1,1,IF('Qte module'!AO40=1,"A",0))</f>
        <v>0</v>
      </c>
      <c r="AP39" s="51">
        <f>IF('Qte module'!AP39=1,1,IF('Qte module'!AP40=1,"A",0))</f>
        <v>0</v>
      </c>
      <c r="AQ39" s="51">
        <f>IF('Qte module'!AQ39=1,1,IF('Qte module'!AQ40=1,"A",0))</f>
        <v>0</v>
      </c>
      <c r="AR39" s="51">
        <f>IF('Qte module'!AR39=1,1,IF('Qte module'!AR40=1,"A",0))</f>
        <v>0</v>
      </c>
      <c r="AS39" s="51">
        <f>IF('Qte module'!AS39=1,1,IF('Qte module'!AS40=1,"A",0))</f>
        <v>0</v>
      </c>
      <c r="AT39" s="51">
        <f>IF('Qte module'!AT39=1,1,IF('Qte module'!AT40=1,"A",0))</f>
        <v>0</v>
      </c>
      <c r="AU39" s="51">
        <f>IF('Qte module'!AU39=1,1,IF('Qte module'!AU40=1,"A",0))</f>
        <v>0</v>
      </c>
      <c r="AV39" s="51">
        <f>IF('Qte module'!AV39=1,1,IF('Qte module'!AV40=1,"A",0))</f>
        <v>0</v>
      </c>
      <c r="AW39" s="51">
        <f>IF('Qte module'!AW39=1,1,IF('Qte module'!AW40=1,"A",0))</f>
        <v>0</v>
      </c>
      <c r="AX39" s="51">
        <f>IF('Qte module'!AX39=1,1,IF('Qte module'!AX40=1,"A",0))</f>
        <v>0</v>
      </c>
      <c r="AY39" s="51">
        <f>IF('Qte module'!AY39=1,1,IF('Qte module'!AY40=1,"A",0))</f>
        <v>0</v>
      </c>
      <c r="AZ39" s="51">
        <f>IF('Qte module'!AZ39=1,1,IF('Qte module'!AZ40=1,"A",0))</f>
        <v>0</v>
      </c>
      <c r="BA39" s="51">
        <f>IF('Qte module'!BA39=1,1,IF('Qte module'!BA40=1,"A",0))</f>
        <v>0</v>
      </c>
      <c r="BB39" s="51">
        <f>IF('Qte module'!BB39=1,1,IF('Qte module'!BB40=1,"A",0))</f>
        <v>0</v>
      </c>
      <c r="BC39" s="51">
        <f>IF('Qte module'!BC39=1,1,IF('Qte module'!BC40=1,"A",0))</f>
        <v>0</v>
      </c>
      <c r="BD39" s="51">
        <f>IF('Qte module'!BD39=1,1,IF('Qte module'!BD40=1,"A",0))</f>
        <v>0</v>
      </c>
      <c r="BE39" s="51">
        <f>IF('Qte module'!BE39=1,1,IF('Qte module'!BE40=1,"A",0))</f>
        <v>0</v>
      </c>
      <c r="BF39" s="51">
        <f>IF('Qte module'!BF39=1,1,IF('Qte module'!BF40=1,"A",0))</f>
        <v>0</v>
      </c>
      <c r="BG39" s="51">
        <f>IF('Qte module'!BG39=1,1,IF('Qte module'!BG40=1,"A",0))</f>
        <v>0</v>
      </c>
      <c r="BH39" s="51">
        <f>IF('Qte module'!BH39=1,1,IF('Qte module'!BH40=1,"A",0))</f>
        <v>0</v>
      </c>
      <c r="BI39" s="51">
        <f>IF('Qte module'!BI39=1,1,IF('Qte module'!BI40=1,"A",0))</f>
        <v>0</v>
      </c>
      <c r="BJ39" s="51">
        <f>IF('Qte module'!BJ39=1,1,IF('Qte module'!BJ40=1,"A",0))</f>
        <v>0</v>
      </c>
      <c r="BK39" s="51">
        <f>IF('Qte module'!BK39=1,1,IF('Qte module'!BK40=1,"A",0))</f>
        <v>0</v>
      </c>
      <c r="BL39" s="51">
        <f>IF('Qte module'!BL39=1,1,IF('Qte module'!BL40=1,"A",0))</f>
        <v>0</v>
      </c>
      <c r="BM39" s="51">
        <f>IF('Qte module'!BM39=1,1,IF('Qte module'!BM40=1,"A",0))</f>
        <v>0</v>
      </c>
      <c r="BN39" s="51">
        <f>IF('Qte module'!BN39=1,1,IF('Qte module'!BN40=1,"A",0))</f>
        <v>0</v>
      </c>
      <c r="BO39" s="51">
        <f>IF('Qte module'!BO39=1,1,IF('Qte module'!BO40=1,"A",0))</f>
        <v>0</v>
      </c>
      <c r="BP39" s="51">
        <f>IF('Qte module'!BP39=1,1,IF('Qte module'!BP40=1,"A",0))</f>
        <v>0</v>
      </c>
      <c r="BQ39" s="51">
        <f>IF('Qte module'!BQ39=1,1,IF('Qte module'!BQ40=1,"A",0))</f>
        <v>0</v>
      </c>
      <c r="BR39" s="51">
        <f>IF('Qte module'!BR39=1,1,IF('Qte module'!BR40=1,"A",0))</f>
        <v>0</v>
      </c>
      <c r="BS39" s="51">
        <f>IF('Qte module'!BS39=1,1,IF('Qte module'!BS40=1,"A",0))</f>
        <v>0</v>
      </c>
      <c r="BT39" s="51">
        <f>IF('Qte module'!BT39=1,1,IF('Qte module'!BT40=1,"A",0))</f>
        <v>0</v>
      </c>
      <c r="BU39" s="51">
        <f>IF('Qte module'!BU39=1,1,IF('Qte module'!BU40=1,"A",0))</f>
        <v>0</v>
      </c>
      <c r="BV39" s="51">
        <f>IF('Qte module'!BV39=1,1,IF('Qte module'!BV40=1,"A",0))</f>
        <v>0</v>
      </c>
      <c r="BW39" s="51">
        <f>IF('Qte module'!BW39=1,1,IF('Qte module'!BW40=1,"A",0))</f>
        <v>0</v>
      </c>
      <c r="BX39" s="51">
        <f>IF('Qte module'!BX39=1,1,IF('Qte module'!BX40=1,"A",0))</f>
        <v>0</v>
      </c>
      <c r="BY39" s="51">
        <f>IF('Qte module'!BY39=1,1,IF('Qte module'!BY40=1,"A",0))</f>
        <v>0</v>
      </c>
      <c r="BZ39" s="51">
        <f>IF('Qte module'!BZ39=1,1,IF('Qte module'!BZ40=1,"A",0))</f>
        <v>0</v>
      </c>
      <c r="CA39" s="51">
        <f>IF('Qte module'!CA39=1,1,IF('Qte module'!CA40=1,"A",0))</f>
        <v>0</v>
      </c>
      <c r="CB39" s="51">
        <f>IF('Qte module'!CB39=1,1,IF('Qte module'!CB40=1,"A",0))</f>
        <v>0</v>
      </c>
      <c r="CC39" s="51">
        <f>IF('Qte module'!CC39=1,1,IF('Qte module'!CC40=1,"A",0))</f>
        <v>0</v>
      </c>
      <c r="CD39" s="51">
        <f>IF('Qte module'!CD39=1,1,IF('Qte module'!CD40=1,"A",0))</f>
        <v>0</v>
      </c>
      <c r="CE39" s="51">
        <f>IF('Qte module'!CE39=1,1,IF('Qte module'!CE40=1,"A",0))</f>
        <v>0</v>
      </c>
      <c r="CF39" s="51">
        <f>IF('Qte module'!CF39=1,1,IF('Qte module'!CF40=1,"A",0))</f>
        <v>0</v>
      </c>
      <c r="CG39" s="51">
        <f>IF('Qte module'!CG39=1,1,IF('Qte module'!CG40=1,"A",0))</f>
        <v>0</v>
      </c>
      <c r="CH39" s="51">
        <f>IF('Qte module'!CH39=1,1,IF('Qte module'!CH40=1,"A",0))</f>
        <v>0</v>
      </c>
      <c r="CI39" s="51">
        <f>IF('Qte module'!CI39=1,1,IF('Qte module'!CI40=1,"A",0))</f>
        <v>0</v>
      </c>
      <c r="CJ39" s="51">
        <f>IF('Qte module'!CJ39=1,1,IF('Qte module'!CJ40=1,"A",0))</f>
        <v>0</v>
      </c>
      <c r="CK39" s="51">
        <f>IF('Qte module'!CK39=1,1,IF('Qte module'!CK40=1,"A",0))</f>
        <v>0</v>
      </c>
      <c r="CL39" s="51">
        <f>IF('Qte module'!CL39=1,1,IF('Qte module'!CL40=1,"A",0))</f>
        <v>0</v>
      </c>
      <c r="CM39" s="51">
        <f>IF('Qte module'!CM39=1,1,IF('Qte module'!CM40=1,"A",0))</f>
        <v>0</v>
      </c>
      <c r="CN39" s="51">
        <f>IF('Qte module'!CN39=1,1,IF('Qte module'!CN40=1,"A",0))</f>
        <v>0</v>
      </c>
      <c r="CO39" s="51">
        <f>IF('Qte module'!CO39=1,1,IF('Qte module'!CO40=1,"A",0))</f>
        <v>0</v>
      </c>
      <c r="CP39" s="51">
        <f>IF('Qte module'!CP39=1,1,IF('Qte module'!CP40=1,"A",0))</f>
        <v>0</v>
      </c>
      <c r="CQ39" s="51">
        <f>IF('Qte module'!CQ39=1,1,IF('Qte module'!CQ40=1,"A",0))</f>
        <v>0</v>
      </c>
      <c r="CR39" s="51">
        <f>IF('Qte module'!CR39=1,1,IF('Qte module'!CR40=1,"A",0))</f>
        <v>0</v>
      </c>
      <c r="CS39" s="51">
        <f>IF('Qte module'!CS39=1,1,IF('Qte module'!CS40=1,"A",0))</f>
        <v>0</v>
      </c>
      <c r="CT39" s="51">
        <f>IF('Qte module'!CT39=1,1,IF('Qte module'!CT40=1,"A",0))</f>
        <v>0</v>
      </c>
      <c r="CU39" s="51">
        <f>IF('Qte module'!CU39=1,1,IF('Qte module'!CU40=1,"A",0))</f>
        <v>0</v>
      </c>
      <c r="CV39" s="51">
        <f>IF('Qte module'!CV39=1,1,IF('Qte module'!CV40=1,"A",0))</f>
        <v>0</v>
      </c>
      <c r="CW39" s="51">
        <f>IF('Qte module'!CW39=1,1,IF('Qte module'!CW40=1,"A",0))</f>
        <v>0</v>
      </c>
      <c r="CX39" s="51">
        <f>IF('Qte module'!CX39=1,1,IF('Qte module'!CX40=1,"A",0))</f>
        <v>0</v>
      </c>
      <c r="CY39" s="51">
        <f>IF('Qte module'!CY39=1,1,IF('Qte module'!CY40=1,"A",0))</f>
        <v>0</v>
      </c>
      <c r="CZ39" s="51">
        <f>IF('Qte module'!CZ39=1,1,IF('Qte module'!CZ40=1,"A",0))</f>
        <v>0</v>
      </c>
      <c r="DA39" s="51">
        <f>IF('Qte module'!DA39=1,1,IF('Qte module'!DA40=1,"A",0))</f>
        <v>0</v>
      </c>
      <c r="DB39" s="51">
        <f>IF('Qte module'!DB39=1,1,IF('Qte module'!DB40=1,"A",0))</f>
        <v>0</v>
      </c>
      <c r="DC39" s="51">
        <f>IF('Qte module'!DC39=1,1,IF('Qte module'!DC40=1,"A",0))</f>
        <v>0</v>
      </c>
      <c r="DD39" s="52">
        <f>IF('Qte module'!DD39=1,1,IF('Qte module'!DD40=1,"A",0))</f>
        <v>0</v>
      </c>
      <c r="DE39" s="5">
        <f>IF('Qte module'!DE39=1,1,IF('Qte module'!DE40=1,"A",0))</f>
        <v>0</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f>IF('Qte module'!B40=1,1,IF('Qte module'!B41=1,"A",0))</f>
        <v>0</v>
      </c>
      <c r="C40" s="50">
        <f>IF('Qte module'!C40=1,1,IF('Qte module'!C41=1,"A",0))</f>
        <v>0</v>
      </c>
      <c r="D40" s="51">
        <f>IF('Qte module'!D40=1,1,IF('Qte module'!D41=1,"A",0))</f>
        <v>0</v>
      </c>
      <c r="E40" s="51">
        <f>IF('Qte module'!E40=1,1,IF('Qte module'!E41=1,"A",0))</f>
        <v>0</v>
      </c>
      <c r="F40" s="51">
        <f>IF('Qte module'!F40=1,1,IF('Qte module'!F41=1,"A",0))</f>
        <v>0</v>
      </c>
      <c r="G40" s="51">
        <f>IF('Qte module'!G40=1,1,IF('Qte module'!G41=1,"A",0))</f>
        <v>0</v>
      </c>
      <c r="H40" s="51">
        <f>IF('Qte module'!H40=1,1,IF('Qte module'!H41=1,"A",0))</f>
        <v>0</v>
      </c>
      <c r="I40" s="51">
        <f>IF('Qte module'!I40=1,1,IF('Qte module'!I41=1,"A",0))</f>
        <v>0</v>
      </c>
      <c r="J40" s="51">
        <f>IF('Qte module'!J40=1,1,IF('Qte module'!J41=1,"A",0))</f>
        <v>0</v>
      </c>
      <c r="K40" s="51">
        <f>IF('Qte module'!K40=1,1,IF('Qte module'!K41=1,"A",0))</f>
        <v>0</v>
      </c>
      <c r="L40" s="51">
        <f>IF('Qte module'!L40=1,1,IF('Qte module'!L41=1,"A",0))</f>
        <v>0</v>
      </c>
      <c r="M40" s="51">
        <f>IF('Qte module'!M40=1,1,IF('Qte module'!M41=1,"A",0))</f>
        <v>0</v>
      </c>
      <c r="N40" s="51">
        <f>IF('Qte module'!N40=1,1,IF('Qte module'!N41=1,"A",0))</f>
        <v>0</v>
      </c>
      <c r="O40" s="51">
        <f>IF('Qte module'!O40=1,1,IF('Qte module'!O41=1,"A",0))</f>
        <v>0</v>
      </c>
      <c r="P40" s="51">
        <f>IF('Qte module'!P40=1,1,IF('Qte module'!P41=1,"A",0))</f>
        <v>0</v>
      </c>
      <c r="Q40" s="51">
        <f>IF('Qte module'!Q40=1,1,IF('Qte module'!Q41=1,"A",0))</f>
        <v>0</v>
      </c>
      <c r="R40" s="51">
        <f>IF('Qte module'!R40=1,1,IF('Qte module'!R41=1,"A",0))</f>
        <v>0</v>
      </c>
      <c r="S40" s="51">
        <f>IF('Qte module'!S40=1,1,IF('Qte module'!S41=1,"A",0))</f>
        <v>0</v>
      </c>
      <c r="T40" s="51">
        <f>IF('Qte module'!T40=1,1,IF('Qte module'!T41=1,"A",0))</f>
        <v>0</v>
      </c>
      <c r="U40" s="51">
        <f>IF('Qte module'!U40=1,1,IF('Qte module'!U41=1,"A",0))</f>
        <v>0</v>
      </c>
      <c r="V40" s="51">
        <f>IF('Qte module'!V40=1,1,IF('Qte module'!V41=1,"A",0))</f>
        <v>0</v>
      </c>
      <c r="W40" s="51">
        <f>IF('Qte module'!W40=1,1,IF('Qte module'!W41=1,"A",0))</f>
        <v>0</v>
      </c>
      <c r="X40" s="51">
        <f>IF('Qte module'!X40=1,1,IF('Qte module'!X41=1,"A",0))</f>
        <v>0</v>
      </c>
      <c r="Y40" s="51">
        <f>IF('Qte module'!Y40=1,1,IF('Qte module'!Y41=1,"A",0))</f>
        <v>0</v>
      </c>
      <c r="Z40" s="51">
        <f>IF('Qte module'!Z40=1,1,IF('Qte module'!Z41=1,"A",0))</f>
        <v>0</v>
      </c>
      <c r="AA40" s="51">
        <f>IF('Qte module'!AA40=1,1,IF('Qte module'!AA41=1,"A",0))</f>
        <v>0</v>
      </c>
      <c r="AB40" s="51">
        <f>IF('Qte module'!AB40=1,1,IF('Qte module'!AB41=1,"A",0))</f>
        <v>0</v>
      </c>
      <c r="AC40" s="51">
        <f>IF('Qte module'!AC40=1,1,IF('Qte module'!AC41=1,"A",0))</f>
        <v>0</v>
      </c>
      <c r="AD40" s="51">
        <f>IF('Qte module'!AD40=1,1,IF('Qte module'!AD41=1,"A",0))</f>
        <v>0</v>
      </c>
      <c r="AE40" s="51">
        <f>IF('Qte module'!AE40=1,1,IF('Qte module'!AE41=1,"A",0))</f>
        <v>0</v>
      </c>
      <c r="AF40" s="51">
        <f>IF('Qte module'!AF40=1,1,IF('Qte module'!AF41=1,"A",0))</f>
        <v>0</v>
      </c>
      <c r="AG40" s="51">
        <f>IF('Qte module'!AG40=1,1,IF('Qte module'!AG41=1,"A",0))</f>
        <v>0</v>
      </c>
      <c r="AH40" s="51">
        <f>IF('Qte module'!AH40=1,1,IF('Qte module'!AH41=1,"A",0))</f>
        <v>0</v>
      </c>
      <c r="AI40" s="51">
        <f>IF('Qte module'!AI40=1,1,IF('Qte module'!AI41=1,"A",0))</f>
        <v>0</v>
      </c>
      <c r="AJ40" s="51">
        <f>IF('Qte module'!AJ40=1,1,IF('Qte module'!AJ41=1,"A",0))</f>
        <v>0</v>
      </c>
      <c r="AK40" s="51">
        <f>IF('Qte module'!AK40=1,1,IF('Qte module'!AK41=1,"A",0))</f>
        <v>0</v>
      </c>
      <c r="AL40" s="51">
        <f>IF('Qte module'!AL40=1,1,IF('Qte module'!AL41=1,"A",0))</f>
        <v>0</v>
      </c>
      <c r="AM40" s="51">
        <f>IF('Qte module'!AM40=1,1,IF('Qte module'!AM41=1,"A",0))</f>
        <v>0</v>
      </c>
      <c r="AN40" s="51">
        <f>IF('Qte module'!AN40=1,1,IF('Qte module'!AN41=1,"A",0))</f>
        <v>0</v>
      </c>
      <c r="AO40" s="51">
        <f>IF('Qte module'!AO40=1,1,IF('Qte module'!AO41=1,"A",0))</f>
        <v>0</v>
      </c>
      <c r="AP40" s="51">
        <f>IF('Qte module'!AP40=1,1,IF('Qte module'!AP41=1,"A",0))</f>
        <v>0</v>
      </c>
      <c r="AQ40" s="51">
        <f>IF('Qte module'!AQ40=1,1,IF('Qte module'!AQ41=1,"A",0))</f>
        <v>0</v>
      </c>
      <c r="AR40" s="51">
        <f>IF('Qte module'!AR40=1,1,IF('Qte module'!AR41=1,"A",0))</f>
        <v>0</v>
      </c>
      <c r="AS40" s="51">
        <f>IF('Qte module'!AS40=1,1,IF('Qte module'!AS41=1,"A",0))</f>
        <v>0</v>
      </c>
      <c r="AT40" s="51">
        <f>IF('Qte module'!AT40=1,1,IF('Qte module'!AT41=1,"A",0))</f>
        <v>0</v>
      </c>
      <c r="AU40" s="51">
        <f>IF('Qte module'!AU40=1,1,IF('Qte module'!AU41=1,"A",0))</f>
        <v>0</v>
      </c>
      <c r="AV40" s="51">
        <f>IF('Qte module'!AV40=1,1,IF('Qte module'!AV41=1,"A",0))</f>
        <v>0</v>
      </c>
      <c r="AW40" s="51">
        <f>IF('Qte module'!AW40=1,1,IF('Qte module'!AW41=1,"A",0))</f>
        <v>0</v>
      </c>
      <c r="AX40" s="51">
        <f>IF('Qte module'!AX40=1,1,IF('Qte module'!AX41=1,"A",0))</f>
        <v>0</v>
      </c>
      <c r="AY40" s="51">
        <f>IF('Qte module'!AY40=1,1,IF('Qte module'!AY41=1,"A",0))</f>
        <v>0</v>
      </c>
      <c r="AZ40" s="51">
        <f>IF('Qte module'!AZ40=1,1,IF('Qte module'!AZ41=1,"A",0))</f>
        <v>0</v>
      </c>
      <c r="BA40" s="51">
        <f>IF('Qte module'!BA40=1,1,IF('Qte module'!BA41=1,"A",0))</f>
        <v>0</v>
      </c>
      <c r="BB40" s="51">
        <f>IF('Qte module'!BB40=1,1,IF('Qte module'!BB41=1,"A",0))</f>
        <v>0</v>
      </c>
      <c r="BC40" s="51">
        <f>IF('Qte module'!BC40=1,1,IF('Qte module'!BC41=1,"A",0))</f>
        <v>0</v>
      </c>
      <c r="BD40" s="51">
        <f>IF('Qte module'!BD40=1,1,IF('Qte module'!BD41=1,"A",0))</f>
        <v>0</v>
      </c>
      <c r="BE40" s="51">
        <f>IF('Qte module'!BE40=1,1,IF('Qte module'!BE41=1,"A",0))</f>
        <v>0</v>
      </c>
      <c r="BF40" s="51">
        <f>IF('Qte module'!BF40=1,1,IF('Qte module'!BF41=1,"A",0))</f>
        <v>0</v>
      </c>
      <c r="BG40" s="51">
        <f>IF('Qte module'!BG40=1,1,IF('Qte module'!BG41=1,"A",0))</f>
        <v>0</v>
      </c>
      <c r="BH40" s="51">
        <f>IF('Qte module'!BH40=1,1,IF('Qte module'!BH41=1,"A",0))</f>
        <v>0</v>
      </c>
      <c r="BI40" s="51">
        <f>IF('Qte module'!BI40=1,1,IF('Qte module'!BI41=1,"A",0))</f>
        <v>0</v>
      </c>
      <c r="BJ40" s="51">
        <f>IF('Qte module'!BJ40=1,1,IF('Qte module'!BJ41=1,"A",0))</f>
        <v>0</v>
      </c>
      <c r="BK40" s="51">
        <f>IF('Qte module'!BK40=1,1,IF('Qte module'!BK41=1,"A",0))</f>
        <v>0</v>
      </c>
      <c r="BL40" s="51">
        <f>IF('Qte module'!BL40=1,1,IF('Qte module'!BL41=1,"A",0))</f>
        <v>0</v>
      </c>
      <c r="BM40" s="51">
        <f>IF('Qte module'!BM40=1,1,IF('Qte module'!BM41=1,"A",0))</f>
        <v>0</v>
      </c>
      <c r="BN40" s="51">
        <f>IF('Qte module'!BN40=1,1,IF('Qte module'!BN41=1,"A",0))</f>
        <v>0</v>
      </c>
      <c r="BO40" s="51">
        <f>IF('Qte module'!BO40=1,1,IF('Qte module'!BO41=1,"A",0))</f>
        <v>0</v>
      </c>
      <c r="BP40" s="51">
        <f>IF('Qte module'!BP40=1,1,IF('Qte module'!BP41=1,"A",0))</f>
        <v>0</v>
      </c>
      <c r="BQ40" s="51">
        <f>IF('Qte module'!BQ40=1,1,IF('Qte module'!BQ41=1,"A",0))</f>
        <v>0</v>
      </c>
      <c r="BR40" s="51">
        <f>IF('Qte module'!BR40=1,1,IF('Qte module'!BR41=1,"A",0))</f>
        <v>0</v>
      </c>
      <c r="BS40" s="51">
        <f>IF('Qte module'!BS40=1,1,IF('Qte module'!BS41=1,"A",0))</f>
        <v>0</v>
      </c>
      <c r="BT40" s="51">
        <f>IF('Qte module'!BT40=1,1,IF('Qte module'!BT41=1,"A",0))</f>
        <v>0</v>
      </c>
      <c r="BU40" s="51">
        <f>IF('Qte module'!BU40=1,1,IF('Qte module'!BU41=1,"A",0))</f>
        <v>0</v>
      </c>
      <c r="BV40" s="51">
        <f>IF('Qte module'!BV40=1,1,IF('Qte module'!BV41=1,"A",0))</f>
        <v>0</v>
      </c>
      <c r="BW40" s="51">
        <f>IF('Qte module'!BW40=1,1,IF('Qte module'!BW41=1,"A",0))</f>
        <v>0</v>
      </c>
      <c r="BX40" s="51">
        <f>IF('Qte module'!BX40=1,1,IF('Qte module'!BX41=1,"A",0))</f>
        <v>0</v>
      </c>
      <c r="BY40" s="51">
        <f>IF('Qte module'!BY40=1,1,IF('Qte module'!BY41=1,"A",0))</f>
        <v>0</v>
      </c>
      <c r="BZ40" s="51">
        <f>IF('Qte module'!BZ40=1,1,IF('Qte module'!BZ41=1,"A",0))</f>
        <v>0</v>
      </c>
      <c r="CA40" s="51">
        <f>IF('Qte module'!CA40=1,1,IF('Qte module'!CA41=1,"A",0))</f>
        <v>0</v>
      </c>
      <c r="CB40" s="51">
        <f>IF('Qte module'!CB40=1,1,IF('Qte module'!CB41=1,"A",0))</f>
        <v>0</v>
      </c>
      <c r="CC40" s="51">
        <f>IF('Qte module'!CC40=1,1,IF('Qte module'!CC41=1,"A",0))</f>
        <v>0</v>
      </c>
      <c r="CD40" s="51">
        <f>IF('Qte module'!CD40=1,1,IF('Qte module'!CD41=1,"A",0))</f>
        <v>0</v>
      </c>
      <c r="CE40" s="51">
        <f>IF('Qte module'!CE40=1,1,IF('Qte module'!CE41=1,"A",0))</f>
        <v>0</v>
      </c>
      <c r="CF40" s="51">
        <f>IF('Qte module'!CF40=1,1,IF('Qte module'!CF41=1,"A",0))</f>
        <v>0</v>
      </c>
      <c r="CG40" s="51">
        <f>IF('Qte module'!CG40=1,1,IF('Qte module'!CG41=1,"A",0))</f>
        <v>0</v>
      </c>
      <c r="CH40" s="51">
        <f>IF('Qte module'!CH40=1,1,IF('Qte module'!CH41=1,"A",0))</f>
        <v>0</v>
      </c>
      <c r="CI40" s="51">
        <f>IF('Qte module'!CI40=1,1,IF('Qte module'!CI41=1,"A",0))</f>
        <v>0</v>
      </c>
      <c r="CJ40" s="51">
        <f>IF('Qte module'!CJ40=1,1,IF('Qte module'!CJ41=1,"A",0))</f>
        <v>0</v>
      </c>
      <c r="CK40" s="51">
        <f>IF('Qte module'!CK40=1,1,IF('Qte module'!CK41=1,"A",0))</f>
        <v>0</v>
      </c>
      <c r="CL40" s="51">
        <f>IF('Qte module'!CL40=1,1,IF('Qte module'!CL41=1,"A",0))</f>
        <v>0</v>
      </c>
      <c r="CM40" s="51">
        <f>IF('Qte module'!CM40=1,1,IF('Qte module'!CM41=1,"A",0))</f>
        <v>0</v>
      </c>
      <c r="CN40" s="51">
        <f>IF('Qte module'!CN40=1,1,IF('Qte module'!CN41=1,"A",0))</f>
        <v>0</v>
      </c>
      <c r="CO40" s="51">
        <f>IF('Qte module'!CO40=1,1,IF('Qte module'!CO41=1,"A",0))</f>
        <v>0</v>
      </c>
      <c r="CP40" s="51">
        <f>IF('Qte module'!CP40=1,1,IF('Qte module'!CP41=1,"A",0))</f>
        <v>0</v>
      </c>
      <c r="CQ40" s="51">
        <f>IF('Qte module'!CQ40=1,1,IF('Qte module'!CQ41=1,"A",0))</f>
        <v>0</v>
      </c>
      <c r="CR40" s="51">
        <f>IF('Qte module'!CR40=1,1,IF('Qte module'!CR41=1,"A",0))</f>
        <v>0</v>
      </c>
      <c r="CS40" s="51">
        <f>IF('Qte module'!CS40=1,1,IF('Qte module'!CS41=1,"A",0))</f>
        <v>0</v>
      </c>
      <c r="CT40" s="51">
        <f>IF('Qte module'!CT40=1,1,IF('Qte module'!CT41=1,"A",0))</f>
        <v>0</v>
      </c>
      <c r="CU40" s="51">
        <f>IF('Qte module'!CU40=1,1,IF('Qte module'!CU41=1,"A",0))</f>
        <v>0</v>
      </c>
      <c r="CV40" s="51">
        <f>IF('Qte module'!CV40=1,1,IF('Qte module'!CV41=1,"A",0))</f>
        <v>0</v>
      </c>
      <c r="CW40" s="51">
        <f>IF('Qte module'!CW40=1,1,IF('Qte module'!CW41=1,"A",0))</f>
        <v>0</v>
      </c>
      <c r="CX40" s="51">
        <f>IF('Qte module'!CX40=1,1,IF('Qte module'!CX41=1,"A",0))</f>
        <v>0</v>
      </c>
      <c r="CY40" s="51">
        <f>IF('Qte module'!CY40=1,1,IF('Qte module'!CY41=1,"A",0))</f>
        <v>0</v>
      </c>
      <c r="CZ40" s="51">
        <f>IF('Qte module'!CZ40=1,1,IF('Qte module'!CZ41=1,"A",0))</f>
        <v>0</v>
      </c>
      <c r="DA40" s="51">
        <f>IF('Qte module'!DA40=1,1,IF('Qte module'!DA41=1,"A",0))</f>
        <v>0</v>
      </c>
      <c r="DB40" s="51">
        <f>IF('Qte module'!DB40=1,1,IF('Qte module'!DB41=1,"A",0))</f>
        <v>0</v>
      </c>
      <c r="DC40" s="51">
        <f>IF('Qte module'!DC40=1,1,IF('Qte module'!DC41=1,"A",0))</f>
        <v>0</v>
      </c>
      <c r="DD40" s="52">
        <f>IF('Qte module'!DD40=1,1,IF('Qte module'!DD41=1,"A",0))</f>
        <v>0</v>
      </c>
      <c r="DE40" s="5">
        <f>IF('Qte module'!DE40=1,1,IF('Qte module'!DE41=1,"A",0))</f>
        <v>0</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f>IF('Qte module'!B41=1,1,IF('Qte module'!B42=1,"A",0))</f>
        <v>0</v>
      </c>
      <c r="C41" s="50">
        <f>IF('Qte module'!C41=1,1,IF('Qte module'!C42=1,"A",0))</f>
        <v>0</v>
      </c>
      <c r="D41" s="51">
        <f>IF('Qte module'!D41=1,1,IF('Qte module'!D42=1,"A",0))</f>
        <v>0</v>
      </c>
      <c r="E41" s="51">
        <f>IF('Qte module'!E41=1,1,IF('Qte module'!E42=1,"A",0))</f>
        <v>0</v>
      </c>
      <c r="F41" s="51">
        <f>IF('Qte module'!F41=1,1,IF('Qte module'!F42=1,"A",0))</f>
        <v>0</v>
      </c>
      <c r="G41" s="51">
        <f>IF('Qte module'!G41=1,1,IF('Qte module'!G42=1,"A",0))</f>
        <v>0</v>
      </c>
      <c r="H41" s="51">
        <f>IF('Qte module'!H41=1,1,IF('Qte module'!H42=1,"A",0))</f>
        <v>0</v>
      </c>
      <c r="I41" s="51">
        <f>IF('Qte module'!I41=1,1,IF('Qte module'!I42=1,"A",0))</f>
        <v>0</v>
      </c>
      <c r="J41" s="51">
        <f>IF('Qte module'!J41=1,1,IF('Qte module'!J42=1,"A",0))</f>
        <v>0</v>
      </c>
      <c r="K41" s="51">
        <f>IF('Qte module'!K41=1,1,IF('Qte module'!K42=1,"A",0))</f>
        <v>0</v>
      </c>
      <c r="L41" s="51">
        <f>IF('Qte module'!L41=1,1,IF('Qte module'!L42=1,"A",0))</f>
        <v>0</v>
      </c>
      <c r="M41" s="51">
        <f>IF('Qte module'!M41=1,1,IF('Qte module'!M42=1,"A",0))</f>
        <v>0</v>
      </c>
      <c r="N41" s="51">
        <f>IF('Qte module'!N41=1,1,IF('Qte module'!N42=1,"A",0))</f>
        <v>0</v>
      </c>
      <c r="O41" s="51">
        <f>IF('Qte module'!O41=1,1,IF('Qte module'!O42=1,"A",0))</f>
        <v>0</v>
      </c>
      <c r="P41" s="51">
        <f>IF('Qte module'!P41=1,1,IF('Qte module'!P42=1,"A",0))</f>
        <v>0</v>
      </c>
      <c r="Q41" s="51">
        <f>IF('Qte module'!Q41=1,1,IF('Qte module'!Q42=1,"A",0))</f>
        <v>0</v>
      </c>
      <c r="R41" s="51">
        <f>IF('Qte module'!R41=1,1,IF('Qte module'!R42=1,"A",0))</f>
        <v>0</v>
      </c>
      <c r="S41" s="51">
        <f>IF('Qte module'!S41=1,1,IF('Qte module'!S42=1,"A",0))</f>
        <v>0</v>
      </c>
      <c r="T41" s="51">
        <f>IF('Qte module'!T41=1,1,IF('Qte module'!T42=1,"A",0))</f>
        <v>0</v>
      </c>
      <c r="U41" s="51">
        <f>IF('Qte module'!U41=1,1,IF('Qte module'!U42=1,"A",0))</f>
        <v>0</v>
      </c>
      <c r="V41" s="51">
        <f>IF('Qte module'!V41=1,1,IF('Qte module'!V42=1,"A",0))</f>
        <v>0</v>
      </c>
      <c r="W41" s="51">
        <f>IF('Qte module'!W41=1,1,IF('Qte module'!W42=1,"A",0))</f>
        <v>0</v>
      </c>
      <c r="X41" s="51">
        <f>IF('Qte module'!X41=1,1,IF('Qte module'!X42=1,"A",0))</f>
        <v>0</v>
      </c>
      <c r="Y41" s="51">
        <f>IF('Qte module'!Y41=1,1,IF('Qte module'!Y42=1,"A",0))</f>
        <v>0</v>
      </c>
      <c r="Z41" s="51">
        <f>IF('Qte module'!Z41=1,1,IF('Qte module'!Z42=1,"A",0))</f>
        <v>0</v>
      </c>
      <c r="AA41" s="51">
        <f>IF('Qte module'!AA41=1,1,IF('Qte module'!AA42=1,"A",0))</f>
        <v>0</v>
      </c>
      <c r="AB41" s="51">
        <f>IF('Qte module'!AB41=1,1,IF('Qte module'!AB42=1,"A",0))</f>
        <v>0</v>
      </c>
      <c r="AC41" s="51">
        <f>IF('Qte module'!AC41=1,1,IF('Qte module'!AC42=1,"A",0))</f>
        <v>0</v>
      </c>
      <c r="AD41" s="51">
        <f>IF('Qte module'!AD41=1,1,IF('Qte module'!AD42=1,"A",0))</f>
        <v>0</v>
      </c>
      <c r="AE41" s="51">
        <f>IF('Qte module'!AE41=1,1,IF('Qte module'!AE42=1,"A",0))</f>
        <v>0</v>
      </c>
      <c r="AF41" s="51">
        <f>IF('Qte module'!AF41=1,1,IF('Qte module'!AF42=1,"A",0))</f>
        <v>0</v>
      </c>
      <c r="AG41" s="51">
        <f>IF('Qte module'!AG41=1,1,IF('Qte module'!AG42=1,"A",0))</f>
        <v>0</v>
      </c>
      <c r="AH41" s="51">
        <f>IF('Qte module'!AH41=1,1,IF('Qte module'!AH42=1,"A",0))</f>
        <v>0</v>
      </c>
      <c r="AI41" s="51">
        <f>IF('Qte module'!AI41=1,1,IF('Qte module'!AI42=1,"A",0))</f>
        <v>0</v>
      </c>
      <c r="AJ41" s="51">
        <f>IF('Qte module'!AJ41=1,1,IF('Qte module'!AJ42=1,"A",0))</f>
        <v>0</v>
      </c>
      <c r="AK41" s="51">
        <f>IF('Qte module'!AK41=1,1,IF('Qte module'!AK42=1,"A",0))</f>
        <v>0</v>
      </c>
      <c r="AL41" s="51">
        <f>IF('Qte module'!AL41=1,1,IF('Qte module'!AL42=1,"A",0))</f>
        <v>0</v>
      </c>
      <c r="AM41" s="51">
        <f>IF('Qte module'!AM41=1,1,IF('Qte module'!AM42=1,"A",0))</f>
        <v>0</v>
      </c>
      <c r="AN41" s="51">
        <f>IF('Qte module'!AN41=1,1,IF('Qte module'!AN42=1,"A",0))</f>
        <v>0</v>
      </c>
      <c r="AO41" s="51">
        <f>IF('Qte module'!AO41=1,1,IF('Qte module'!AO42=1,"A",0))</f>
        <v>0</v>
      </c>
      <c r="AP41" s="51">
        <f>IF('Qte module'!AP41=1,1,IF('Qte module'!AP42=1,"A",0))</f>
        <v>0</v>
      </c>
      <c r="AQ41" s="51">
        <f>IF('Qte module'!AQ41=1,1,IF('Qte module'!AQ42=1,"A",0))</f>
        <v>0</v>
      </c>
      <c r="AR41" s="51">
        <f>IF('Qte module'!AR41=1,1,IF('Qte module'!AR42=1,"A",0))</f>
        <v>0</v>
      </c>
      <c r="AS41" s="51">
        <f>IF('Qte module'!AS41=1,1,IF('Qte module'!AS42=1,"A",0))</f>
        <v>0</v>
      </c>
      <c r="AT41" s="51">
        <f>IF('Qte module'!AT41=1,1,IF('Qte module'!AT42=1,"A",0))</f>
        <v>0</v>
      </c>
      <c r="AU41" s="51">
        <f>IF('Qte module'!AU41=1,1,IF('Qte module'!AU42=1,"A",0))</f>
        <v>0</v>
      </c>
      <c r="AV41" s="51">
        <f>IF('Qte module'!AV41=1,1,IF('Qte module'!AV42=1,"A",0))</f>
        <v>0</v>
      </c>
      <c r="AW41" s="51">
        <f>IF('Qte module'!AW41=1,1,IF('Qte module'!AW42=1,"A",0))</f>
        <v>0</v>
      </c>
      <c r="AX41" s="51">
        <f>IF('Qte module'!AX41=1,1,IF('Qte module'!AX42=1,"A",0))</f>
        <v>0</v>
      </c>
      <c r="AY41" s="51">
        <f>IF('Qte module'!AY41=1,1,IF('Qte module'!AY42=1,"A",0))</f>
        <v>0</v>
      </c>
      <c r="AZ41" s="51">
        <f>IF('Qte module'!AZ41=1,1,IF('Qte module'!AZ42=1,"A",0))</f>
        <v>0</v>
      </c>
      <c r="BA41" s="51">
        <f>IF('Qte module'!BA41=1,1,IF('Qte module'!BA42=1,"A",0))</f>
        <v>0</v>
      </c>
      <c r="BB41" s="51">
        <f>IF('Qte module'!BB41=1,1,IF('Qte module'!BB42=1,"A",0))</f>
        <v>0</v>
      </c>
      <c r="BC41" s="51">
        <f>IF('Qte module'!BC41=1,1,IF('Qte module'!BC42=1,"A",0))</f>
        <v>0</v>
      </c>
      <c r="BD41" s="51">
        <f>IF('Qte module'!BD41=1,1,IF('Qte module'!BD42=1,"A",0))</f>
        <v>0</v>
      </c>
      <c r="BE41" s="51">
        <f>IF('Qte module'!BE41=1,1,IF('Qte module'!BE42=1,"A",0))</f>
        <v>0</v>
      </c>
      <c r="BF41" s="51">
        <f>IF('Qte module'!BF41=1,1,IF('Qte module'!BF42=1,"A",0))</f>
        <v>0</v>
      </c>
      <c r="BG41" s="51">
        <f>IF('Qte module'!BG41=1,1,IF('Qte module'!BG42=1,"A",0))</f>
        <v>0</v>
      </c>
      <c r="BH41" s="51">
        <f>IF('Qte module'!BH41=1,1,IF('Qte module'!BH42=1,"A",0))</f>
        <v>0</v>
      </c>
      <c r="BI41" s="51">
        <f>IF('Qte module'!BI41=1,1,IF('Qte module'!BI42=1,"A",0))</f>
        <v>0</v>
      </c>
      <c r="BJ41" s="51">
        <f>IF('Qte module'!BJ41=1,1,IF('Qte module'!BJ42=1,"A",0))</f>
        <v>0</v>
      </c>
      <c r="BK41" s="51">
        <f>IF('Qte module'!BK41=1,1,IF('Qte module'!BK42=1,"A",0))</f>
        <v>0</v>
      </c>
      <c r="BL41" s="51">
        <f>IF('Qte module'!BL41=1,1,IF('Qte module'!BL42=1,"A",0))</f>
        <v>0</v>
      </c>
      <c r="BM41" s="51">
        <f>IF('Qte module'!BM41=1,1,IF('Qte module'!BM42=1,"A",0))</f>
        <v>0</v>
      </c>
      <c r="BN41" s="51">
        <f>IF('Qte module'!BN41=1,1,IF('Qte module'!BN42=1,"A",0))</f>
        <v>0</v>
      </c>
      <c r="BO41" s="51">
        <f>IF('Qte module'!BO41=1,1,IF('Qte module'!BO42=1,"A",0))</f>
        <v>0</v>
      </c>
      <c r="BP41" s="51">
        <f>IF('Qte module'!BP41=1,1,IF('Qte module'!BP42=1,"A",0))</f>
        <v>0</v>
      </c>
      <c r="BQ41" s="51">
        <f>IF('Qte module'!BQ41=1,1,IF('Qte module'!BQ42=1,"A",0))</f>
        <v>0</v>
      </c>
      <c r="BR41" s="51">
        <f>IF('Qte module'!BR41=1,1,IF('Qte module'!BR42=1,"A",0))</f>
        <v>0</v>
      </c>
      <c r="BS41" s="51">
        <f>IF('Qte module'!BS41=1,1,IF('Qte module'!BS42=1,"A",0))</f>
        <v>0</v>
      </c>
      <c r="BT41" s="51">
        <f>IF('Qte module'!BT41=1,1,IF('Qte module'!BT42=1,"A",0))</f>
        <v>0</v>
      </c>
      <c r="BU41" s="51">
        <f>IF('Qte module'!BU41=1,1,IF('Qte module'!BU42=1,"A",0))</f>
        <v>0</v>
      </c>
      <c r="BV41" s="51">
        <f>IF('Qte module'!BV41=1,1,IF('Qte module'!BV42=1,"A",0))</f>
        <v>0</v>
      </c>
      <c r="BW41" s="51">
        <f>IF('Qte module'!BW41=1,1,IF('Qte module'!BW42=1,"A",0))</f>
        <v>0</v>
      </c>
      <c r="BX41" s="51">
        <f>IF('Qte module'!BX41=1,1,IF('Qte module'!BX42=1,"A",0))</f>
        <v>0</v>
      </c>
      <c r="BY41" s="51">
        <f>IF('Qte module'!BY41=1,1,IF('Qte module'!BY42=1,"A",0))</f>
        <v>0</v>
      </c>
      <c r="BZ41" s="51">
        <f>IF('Qte module'!BZ41=1,1,IF('Qte module'!BZ42=1,"A",0))</f>
        <v>0</v>
      </c>
      <c r="CA41" s="51">
        <f>IF('Qte module'!CA41=1,1,IF('Qte module'!CA42=1,"A",0))</f>
        <v>0</v>
      </c>
      <c r="CB41" s="51">
        <f>IF('Qte module'!CB41=1,1,IF('Qte module'!CB42=1,"A",0))</f>
        <v>0</v>
      </c>
      <c r="CC41" s="51">
        <f>IF('Qte module'!CC41=1,1,IF('Qte module'!CC42=1,"A",0))</f>
        <v>0</v>
      </c>
      <c r="CD41" s="51">
        <f>IF('Qte module'!CD41=1,1,IF('Qte module'!CD42=1,"A",0))</f>
        <v>0</v>
      </c>
      <c r="CE41" s="51">
        <f>IF('Qte module'!CE41=1,1,IF('Qte module'!CE42=1,"A",0))</f>
        <v>0</v>
      </c>
      <c r="CF41" s="51">
        <f>IF('Qte module'!CF41=1,1,IF('Qte module'!CF42=1,"A",0))</f>
        <v>0</v>
      </c>
      <c r="CG41" s="51">
        <f>IF('Qte module'!CG41=1,1,IF('Qte module'!CG42=1,"A",0))</f>
        <v>0</v>
      </c>
      <c r="CH41" s="51">
        <f>IF('Qte module'!CH41=1,1,IF('Qte module'!CH42=1,"A",0))</f>
        <v>0</v>
      </c>
      <c r="CI41" s="51">
        <f>IF('Qte module'!CI41=1,1,IF('Qte module'!CI42=1,"A",0))</f>
        <v>0</v>
      </c>
      <c r="CJ41" s="51">
        <f>IF('Qte module'!CJ41=1,1,IF('Qte module'!CJ42=1,"A",0))</f>
        <v>0</v>
      </c>
      <c r="CK41" s="51">
        <f>IF('Qte module'!CK41=1,1,IF('Qte module'!CK42=1,"A",0))</f>
        <v>0</v>
      </c>
      <c r="CL41" s="51">
        <f>IF('Qte module'!CL41=1,1,IF('Qte module'!CL42=1,"A",0))</f>
        <v>0</v>
      </c>
      <c r="CM41" s="51">
        <f>IF('Qte module'!CM41=1,1,IF('Qte module'!CM42=1,"A",0))</f>
        <v>0</v>
      </c>
      <c r="CN41" s="51">
        <f>IF('Qte module'!CN41=1,1,IF('Qte module'!CN42=1,"A",0))</f>
        <v>0</v>
      </c>
      <c r="CO41" s="51">
        <f>IF('Qte module'!CO41=1,1,IF('Qte module'!CO42=1,"A",0))</f>
        <v>0</v>
      </c>
      <c r="CP41" s="51">
        <f>IF('Qte module'!CP41=1,1,IF('Qte module'!CP42=1,"A",0))</f>
        <v>0</v>
      </c>
      <c r="CQ41" s="51">
        <f>IF('Qte module'!CQ41=1,1,IF('Qte module'!CQ42=1,"A",0))</f>
        <v>0</v>
      </c>
      <c r="CR41" s="51">
        <f>IF('Qte module'!CR41=1,1,IF('Qte module'!CR42=1,"A",0))</f>
        <v>0</v>
      </c>
      <c r="CS41" s="51">
        <f>IF('Qte module'!CS41=1,1,IF('Qte module'!CS42=1,"A",0))</f>
        <v>0</v>
      </c>
      <c r="CT41" s="51">
        <f>IF('Qte module'!CT41=1,1,IF('Qte module'!CT42=1,"A",0))</f>
        <v>0</v>
      </c>
      <c r="CU41" s="51">
        <f>IF('Qte module'!CU41=1,1,IF('Qte module'!CU42=1,"A",0))</f>
        <v>0</v>
      </c>
      <c r="CV41" s="51">
        <f>IF('Qte module'!CV41=1,1,IF('Qte module'!CV42=1,"A",0))</f>
        <v>0</v>
      </c>
      <c r="CW41" s="51">
        <f>IF('Qte module'!CW41=1,1,IF('Qte module'!CW42=1,"A",0))</f>
        <v>0</v>
      </c>
      <c r="CX41" s="51">
        <f>IF('Qte module'!CX41=1,1,IF('Qte module'!CX42=1,"A",0))</f>
        <v>0</v>
      </c>
      <c r="CY41" s="51">
        <f>IF('Qte module'!CY41=1,1,IF('Qte module'!CY42=1,"A",0))</f>
        <v>0</v>
      </c>
      <c r="CZ41" s="51">
        <f>IF('Qte module'!CZ41=1,1,IF('Qte module'!CZ42=1,"A",0))</f>
        <v>0</v>
      </c>
      <c r="DA41" s="51">
        <f>IF('Qte module'!DA41=1,1,IF('Qte module'!DA42=1,"A",0))</f>
        <v>0</v>
      </c>
      <c r="DB41" s="51">
        <f>IF('Qte module'!DB41=1,1,IF('Qte module'!DB42=1,"A",0))</f>
        <v>0</v>
      </c>
      <c r="DC41" s="51">
        <f>IF('Qte module'!DC41=1,1,IF('Qte module'!DC42=1,"A",0))</f>
        <v>0</v>
      </c>
      <c r="DD41" s="52">
        <f>IF('Qte module'!DD41=1,1,IF('Qte module'!DD42=1,"A",0))</f>
        <v>0</v>
      </c>
      <c r="DE41" s="5">
        <f>IF('Qte module'!DE41=1,1,IF('Qte module'!DE42=1,"A",0))</f>
        <v>0</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f>IF('Qte module'!B42=1,1,IF('Qte module'!B43=1,"A",0))</f>
        <v>0</v>
      </c>
      <c r="C42" s="50">
        <f>IF('Qte module'!C42=1,1,IF('Qte module'!C43=1,"A",0))</f>
        <v>0</v>
      </c>
      <c r="D42" s="51">
        <f>IF('Qte module'!D42=1,1,IF('Qte module'!D43=1,"A",0))</f>
        <v>0</v>
      </c>
      <c r="E42" s="51">
        <f>IF('Qte module'!E42=1,1,IF('Qte module'!E43=1,"A",0))</f>
        <v>0</v>
      </c>
      <c r="F42" s="51">
        <f>IF('Qte module'!F42=1,1,IF('Qte module'!F43=1,"A",0))</f>
        <v>0</v>
      </c>
      <c r="G42" s="51">
        <f>IF('Qte module'!G42=1,1,IF('Qte module'!G43=1,"A",0))</f>
        <v>0</v>
      </c>
      <c r="H42" s="51">
        <f>IF('Qte module'!H42=1,1,IF('Qte module'!H43=1,"A",0))</f>
        <v>0</v>
      </c>
      <c r="I42" s="51">
        <f>IF('Qte module'!I42=1,1,IF('Qte module'!I43=1,"A",0))</f>
        <v>0</v>
      </c>
      <c r="J42" s="51">
        <f>IF('Qte module'!J42=1,1,IF('Qte module'!J43=1,"A",0))</f>
        <v>0</v>
      </c>
      <c r="K42" s="51">
        <f>IF('Qte module'!K42=1,1,IF('Qte module'!K43=1,"A",0))</f>
        <v>0</v>
      </c>
      <c r="L42" s="51">
        <f>IF('Qte module'!L42=1,1,IF('Qte module'!L43=1,"A",0))</f>
        <v>0</v>
      </c>
      <c r="M42" s="51">
        <f>IF('Qte module'!M42=1,1,IF('Qte module'!M43=1,"A",0))</f>
        <v>0</v>
      </c>
      <c r="N42" s="51">
        <f>IF('Qte module'!N42=1,1,IF('Qte module'!N43=1,"A",0))</f>
        <v>0</v>
      </c>
      <c r="O42" s="51">
        <f>IF('Qte module'!O42=1,1,IF('Qte module'!O43=1,"A",0))</f>
        <v>0</v>
      </c>
      <c r="P42" s="51">
        <f>IF('Qte module'!P42=1,1,IF('Qte module'!P43=1,"A",0))</f>
        <v>0</v>
      </c>
      <c r="Q42" s="51">
        <f>IF('Qte module'!Q42=1,1,IF('Qte module'!Q43=1,"A",0))</f>
        <v>0</v>
      </c>
      <c r="R42" s="51">
        <f>IF('Qte module'!R42=1,1,IF('Qte module'!R43=1,"A",0))</f>
        <v>0</v>
      </c>
      <c r="S42" s="51">
        <f>IF('Qte module'!S42=1,1,IF('Qte module'!S43=1,"A",0))</f>
        <v>0</v>
      </c>
      <c r="T42" s="51">
        <f>IF('Qte module'!T42=1,1,IF('Qte module'!T43=1,"A",0))</f>
        <v>0</v>
      </c>
      <c r="U42" s="51">
        <f>IF('Qte module'!U42=1,1,IF('Qte module'!U43=1,"A",0))</f>
        <v>0</v>
      </c>
      <c r="V42" s="51">
        <f>IF('Qte module'!V42=1,1,IF('Qte module'!V43=1,"A",0))</f>
        <v>0</v>
      </c>
      <c r="W42" s="51">
        <f>IF('Qte module'!W42=1,1,IF('Qte module'!W43=1,"A",0))</f>
        <v>0</v>
      </c>
      <c r="X42" s="51">
        <f>IF('Qte module'!X42=1,1,IF('Qte module'!X43=1,"A",0))</f>
        <v>0</v>
      </c>
      <c r="Y42" s="51">
        <f>IF('Qte module'!Y42=1,1,IF('Qte module'!Y43=1,"A",0))</f>
        <v>0</v>
      </c>
      <c r="Z42" s="51">
        <f>IF('Qte module'!Z42=1,1,IF('Qte module'!Z43=1,"A",0))</f>
        <v>0</v>
      </c>
      <c r="AA42" s="51">
        <f>IF('Qte module'!AA42=1,1,IF('Qte module'!AA43=1,"A",0))</f>
        <v>0</v>
      </c>
      <c r="AB42" s="51">
        <f>IF('Qte module'!AB42=1,1,IF('Qte module'!AB43=1,"A",0))</f>
        <v>0</v>
      </c>
      <c r="AC42" s="51">
        <f>IF('Qte module'!AC42=1,1,IF('Qte module'!AC43=1,"A",0))</f>
        <v>0</v>
      </c>
      <c r="AD42" s="51">
        <f>IF('Qte module'!AD42=1,1,IF('Qte module'!AD43=1,"A",0))</f>
        <v>0</v>
      </c>
      <c r="AE42" s="51">
        <f>IF('Qte module'!AE42=1,1,IF('Qte module'!AE43=1,"A",0))</f>
        <v>0</v>
      </c>
      <c r="AF42" s="51">
        <f>IF('Qte module'!AF42=1,1,IF('Qte module'!AF43=1,"A",0))</f>
        <v>0</v>
      </c>
      <c r="AG42" s="51">
        <f>IF('Qte module'!AG42=1,1,IF('Qte module'!AG43=1,"A",0))</f>
        <v>0</v>
      </c>
      <c r="AH42" s="51">
        <f>IF('Qte module'!AH42=1,1,IF('Qte module'!AH43=1,"A",0))</f>
        <v>0</v>
      </c>
      <c r="AI42" s="51">
        <f>IF('Qte module'!AI42=1,1,IF('Qte module'!AI43=1,"A",0))</f>
        <v>0</v>
      </c>
      <c r="AJ42" s="51">
        <f>IF('Qte module'!AJ42=1,1,IF('Qte module'!AJ43=1,"A",0))</f>
        <v>0</v>
      </c>
      <c r="AK42" s="51">
        <f>IF('Qte module'!AK42=1,1,IF('Qte module'!AK43=1,"A",0))</f>
        <v>0</v>
      </c>
      <c r="AL42" s="51">
        <f>IF('Qte module'!AL42=1,1,IF('Qte module'!AL43=1,"A",0))</f>
        <v>0</v>
      </c>
      <c r="AM42" s="51">
        <f>IF('Qte module'!AM42=1,1,IF('Qte module'!AM43=1,"A",0))</f>
        <v>0</v>
      </c>
      <c r="AN42" s="51">
        <f>IF('Qte module'!AN42=1,1,IF('Qte module'!AN43=1,"A",0))</f>
        <v>0</v>
      </c>
      <c r="AO42" s="51">
        <f>IF('Qte module'!AO42=1,1,IF('Qte module'!AO43=1,"A",0))</f>
        <v>0</v>
      </c>
      <c r="AP42" s="51">
        <f>IF('Qte module'!AP42=1,1,IF('Qte module'!AP43=1,"A",0))</f>
        <v>0</v>
      </c>
      <c r="AQ42" s="51">
        <f>IF('Qte module'!AQ42=1,1,IF('Qte module'!AQ43=1,"A",0))</f>
        <v>0</v>
      </c>
      <c r="AR42" s="51">
        <f>IF('Qte module'!AR42=1,1,IF('Qte module'!AR43=1,"A",0))</f>
        <v>0</v>
      </c>
      <c r="AS42" s="51">
        <f>IF('Qte module'!AS42=1,1,IF('Qte module'!AS43=1,"A",0))</f>
        <v>0</v>
      </c>
      <c r="AT42" s="51">
        <f>IF('Qte module'!AT42=1,1,IF('Qte module'!AT43=1,"A",0))</f>
        <v>0</v>
      </c>
      <c r="AU42" s="51">
        <f>IF('Qte module'!AU42=1,1,IF('Qte module'!AU43=1,"A",0))</f>
        <v>0</v>
      </c>
      <c r="AV42" s="51">
        <f>IF('Qte module'!AV42=1,1,IF('Qte module'!AV43=1,"A",0))</f>
        <v>0</v>
      </c>
      <c r="AW42" s="51">
        <f>IF('Qte module'!AW42=1,1,IF('Qte module'!AW43=1,"A",0))</f>
        <v>0</v>
      </c>
      <c r="AX42" s="51">
        <f>IF('Qte module'!AX42=1,1,IF('Qte module'!AX43=1,"A",0))</f>
        <v>0</v>
      </c>
      <c r="AY42" s="51">
        <f>IF('Qte module'!AY42=1,1,IF('Qte module'!AY43=1,"A",0))</f>
        <v>0</v>
      </c>
      <c r="AZ42" s="51">
        <f>IF('Qte module'!AZ42=1,1,IF('Qte module'!AZ43=1,"A",0))</f>
        <v>0</v>
      </c>
      <c r="BA42" s="51">
        <f>IF('Qte module'!BA42=1,1,IF('Qte module'!BA43=1,"A",0))</f>
        <v>0</v>
      </c>
      <c r="BB42" s="51">
        <f>IF('Qte module'!BB42=1,1,IF('Qte module'!BB43=1,"A",0))</f>
        <v>0</v>
      </c>
      <c r="BC42" s="51">
        <f>IF('Qte module'!BC42=1,1,IF('Qte module'!BC43=1,"A",0))</f>
        <v>0</v>
      </c>
      <c r="BD42" s="51">
        <f>IF('Qte module'!BD42=1,1,IF('Qte module'!BD43=1,"A",0))</f>
        <v>0</v>
      </c>
      <c r="BE42" s="51">
        <f>IF('Qte module'!BE42=1,1,IF('Qte module'!BE43=1,"A",0))</f>
        <v>0</v>
      </c>
      <c r="BF42" s="51">
        <f>IF('Qte module'!BF42=1,1,IF('Qte module'!BF43=1,"A",0))</f>
        <v>0</v>
      </c>
      <c r="BG42" s="51">
        <f>IF('Qte module'!BG42=1,1,IF('Qte module'!BG43=1,"A",0))</f>
        <v>0</v>
      </c>
      <c r="BH42" s="51">
        <f>IF('Qte module'!BH42=1,1,IF('Qte module'!BH43=1,"A",0))</f>
        <v>0</v>
      </c>
      <c r="BI42" s="51">
        <f>IF('Qte module'!BI42=1,1,IF('Qte module'!BI43=1,"A",0))</f>
        <v>0</v>
      </c>
      <c r="BJ42" s="51">
        <f>IF('Qte module'!BJ42=1,1,IF('Qte module'!BJ43=1,"A",0))</f>
        <v>0</v>
      </c>
      <c r="BK42" s="51">
        <f>IF('Qte module'!BK42=1,1,IF('Qte module'!BK43=1,"A",0))</f>
        <v>0</v>
      </c>
      <c r="BL42" s="51">
        <f>IF('Qte module'!BL42=1,1,IF('Qte module'!BL43=1,"A",0))</f>
        <v>0</v>
      </c>
      <c r="BM42" s="51">
        <f>IF('Qte module'!BM42=1,1,IF('Qte module'!BM43=1,"A",0))</f>
        <v>0</v>
      </c>
      <c r="BN42" s="51">
        <f>IF('Qte module'!BN42=1,1,IF('Qte module'!BN43=1,"A",0))</f>
        <v>0</v>
      </c>
      <c r="BO42" s="51">
        <f>IF('Qte module'!BO42=1,1,IF('Qte module'!BO43=1,"A",0))</f>
        <v>0</v>
      </c>
      <c r="BP42" s="51">
        <f>IF('Qte module'!BP42=1,1,IF('Qte module'!BP43=1,"A",0))</f>
        <v>0</v>
      </c>
      <c r="BQ42" s="51">
        <f>IF('Qte module'!BQ42=1,1,IF('Qte module'!BQ43=1,"A",0))</f>
        <v>0</v>
      </c>
      <c r="BR42" s="51">
        <f>IF('Qte module'!BR42=1,1,IF('Qte module'!BR43=1,"A",0))</f>
        <v>0</v>
      </c>
      <c r="BS42" s="51">
        <f>IF('Qte module'!BS42=1,1,IF('Qte module'!BS43=1,"A",0))</f>
        <v>0</v>
      </c>
      <c r="BT42" s="51">
        <f>IF('Qte module'!BT42=1,1,IF('Qte module'!BT43=1,"A",0))</f>
        <v>0</v>
      </c>
      <c r="BU42" s="51">
        <f>IF('Qte module'!BU42=1,1,IF('Qte module'!BU43=1,"A",0))</f>
        <v>0</v>
      </c>
      <c r="BV42" s="51">
        <f>IF('Qte module'!BV42=1,1,IF('Qte module'!BV43=1,"A",0))</f>
        <v>0</v>
      </c>
      <c r="BW42" s="51">
        <f>IF('Qte module'!BW42=1,1,IF('Qte module'!BW43=1,"A",0))</f>
        <v>0</v>
      </c>
      <c r="BX42" s="51">
        <f>IF('Qte module'!BX42=1,1,IF('Qte module'!BX43=1,"A",0))</f>
        <v>0</v>
      </c>
      <c r="BY42" s="51">
        <f>IF('Qte module'!BY42=1,1,IF('Qte module'!BY43=1,"A",0))</f>
        <v>0</v>
      </c>
      <c r="BZ42" s="51">
        <f>IF('Qte module'!BZ42=1,1,IF('Qte module'!BZ43=1,"A",0))</f>
        <v>0</v>
      </c>
      <c r="CA42" s="51">
        <f>IF('Qte module'!CA42=1,1,IF('Qte module'!CA43=1,"A",0))</f>
        <v>0</v>
      </c>
      <c r="CB42" s="51">
        <f>IF('Qte module'!CB42=1,1,IF('Qte module'!CB43=1,"A",0))</f>
        <v>0</v>
      </c>
      <c r="CC42" s="51">
        <f>IF('Qte module'!CC42=1,1,IF('Qte module'!CC43=1,"A",0))</f>
        <v>0</v>
      </c>
      <c r="CD42" s="51">
        <f>IF('Qte module'!CD42=1,1,IF('Qte module'!CD43=1,"A",0))</f>
        <v>0</v>
      </c>
      <c r="CE42" s="51">
        <f>IF('Qte module'!CE42=1,1,IF('Qte module'!CE43=1,"A",0))</f>
        <v>0</v>
      </c>
      <c r="CF42" s="51">
        <f>IF('Qte module'!CF42=1,1,IF('Qte module'!CF43=1,"A",0))</f>
        <v>0</v>
      </c>
      <c r="CG42" s="51">
        <f>IF('Qte module'!CG42=1,1,IF('Qte module'!CG43=1,"A",0))</f>
        <v>0</v>
      </c>
      <c r="CH42" s="51">
        <f>IF('Qte module'!CH42=1,1,IF('Qte module'!CH43=1,"A",0))</f>
        <v>0</v>
      </c>
      <c r="CI42" s="51">
        <f>IF('Qte module'!CI42=1,1,IF('Qte module'!CI43=1,"A",0))</f>
        <v>0</v>
      </c>
      <c r="CJ42" s="51">
        <f>IF('Qte module'!CJ42=1,1,IF('Qte module'!CJ43=1,"A",0))</f>
        <v>0</v>
      </c>
      <c r="CK42" s="51">
        <f>IF('Qte module'!CK42=1,1,IF('Qte module'!CK43=1,"A",0))</f>
        <v>0</v>
      </c>
      <c r="CL42" s="51">
        <f>IF('Qte module'!CL42=1,1,IF('Qte module'!CL43=1,"A",0))</f>
        <v>0</v>
      </c>
      <c r="CM42" s="51">
        <f>IF('Qte module'!CM42=1,1,IF('Qte module'!CM43=1,"A",0))</f>
        <v>0</v>
      </c>
      <c r="CN42" s="51">
        <f>IF('Qte module'!CN42=1,1,IF('Qte module'!CN43=1,"A",0))</f>
        <v>0</v>
      </c>
      <c r="CO42" s="51">
        <f>IF('Qte module'!CO42=1,1,IF('Qte module'!CO43=1,"A",0))</f>
        <v>0</v>
      </c>
      <c r="CP42" s="51">
        <f>IF('Qte module'!CP42=1,1,IF('Qte module'!CP43=1,"A",0))</f>
        <v>0</v>
      </c>
      <c r="CQ42" s="51">
        <f>IF('Qte module'!CQ42=1,1,IF('Qte module'!CQ43=1,"A",0))</f>
        <v>0</v>
      </c>
      <c r="CR42" s="51">
        <f>IF('Qte module'!CR42=1,1,IF('Qte module'!CR43=1,"A",0))</f>
        <v>0</v>
      </c>
      <c r="CS42" s="51">
        <f>IF('Qte module'!CS42=1,1,IF('Qte module'!CS43=1,"A",0))</f>
        <v>0</v>
      </c>
      <c r="CT42" s="51">
        <f>IF('Qte module'!CT42=1,1,IF('Qte module'!CT43=1,"A",0))</f>
        <v>0</v>
      </c>
      <c r="CU42" s="51">
        <f>IF('Qte module'!CU42=1,1,IF('Qte module'!CU43=1,"A",0))</f>
        <v>0</v>
      </c>
      <c r="CV42" s="51">
        <f>IF('Qte module'!CV42=1,1,IF('Qte module'!CV43=1,"A",0))</f>
        <v>0</v>
      </c>
      <c r="CW42" s="51">
        <f>IF('Qte module'!CW42=1,1,IF('Qte module'!CW43=1,"A",0))</f>
        <v>0</v>
      </c>
      <c r="CX42" s="51">
        <f>IF('Qte module'!CX42=1,1,IF('Qte module'!CX43=1,"A",0))</f>
        <v>0</v>
      </c>
      <c r="CY42" s="51">
        <f>IF('Qte module'!CY42=1,1,IF('Qte module'!CY43=1,"A",0))</f>
        <v>0</v>
      </c>
      <c r="CZ42" s="51">
        <f>IF('Qte module'!CZ42=1,1,IF('Qte module'!CZ43=1,"A",0))</f>
        <v>0</v>
      </c>
      <c r="DA42" s="51">
        <f>IF('Qte module'!DA42=1,1,IF('Qte module'!DA43=1,"A",0))</f>
        <v>0</v>
      </c>
      <c r="DB42" s="51">
        <f>IF('Qte module'!DB42=1,1,IF('Qte module'!DB43=1,"A",0))</f>
        <v>0</v>
      </c>
      <c r="DC42" s="51">
        <f>IF('Qte module'!DC42=1,1,IF('Qte module'!DC43=1,"A",0))</f>
        <v>0</v>
      </c>
      <c r="DD42" s="52">
        <f>IF('Qte module'!DD42=1,1,IF('Qte module'!DD43=1,"A",0))</f>
        <v>0</v>
      </c>
      <c r="DE42" s="5">
        <f>IF('Qte module'!DE42=1,1,IF('Qte module'!DE43=1,"A",0))</f>
        <v>0</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f>IF('Qte module'!B43=1,1,IF('Qte module'!B44=1,"A",0))</f>
        <v>0</v>
      </c>
      <c r="C43" s="50">
        <f>IF('Qte module'!C43=1,1,IF('Qte module'!C44=1,"A",0))</f>
        <v>0</v>
      </c>
      <c r="D43" s="51">
        <f>IF('Qte module'!D43=1,1,IF('Qte module'!D44=1,"A",0))</f>
        <v>0</v>
      </c>
      <c r="E43" s="51">
        <f>IF('Qte module'!E43=1,1,IF('Qte module'!E44=1,"A",0))</f>
        <v>0</v>
      </c>
      <c r="F43" s="51">
        <f>IF('Qte module'!F43=1,1,IF('Qte module'!F44=1,"A",0))</f>
        <v>0</v>
      </c>
      <c r="G43" s="51">
        <f>IF('Qte module'!G43=1,1,IF('Qte module'!G44=1,"A",0))</f>
        <v>0</v>
      </c>
      <c r="H43" s="51">
        <f>IF('Qte module'!H43=1,1,IF('Qte module'!H44=1,"A",0))</f>
        <v>0</v>
      </c>
      <c r="I43" s="51">
        <f>IF('Qte module'!I43=1,1,IF('Qte module'!I44=1,"A",0))</f>
        <v>0</v>
      </c>
      <c r="J43" s="51">
        <f>IF('Qte module'!J43=1,1,IF('Qte module'!J44=1,"A",0))</f>
        <v>0</v>
      </c>
      <c r="K43" s="51">
        <f>IF('Qte module'!K43=1,1,IF('Qte module'!K44=1,"A",0))</f>
        <v>0</v>
      </c>
      <c r="L43" s="51">
        <f>IF('Qte module'!L43=1,1,IF('Qte module'!L44=1,"A",0))</f>
        <v>0</v>
      </c>
      <c r="M43" s="51">
        <f>IF('Qte module'!M43=1,1,IF('Qte module'!M44=1,"A",0))</f>
        <v>0</v>
      </c>
      <c r="N43" s="51">
        <f>IF('Qte module'!N43=1,1,IF('Qte module'!N44=1,"A",0))</f>
        <v>0</v>
      </c>
      <c r="O43" s="51">
        <f>IF('Qte module'!O43=1,1,IF('Qte module'!O44=1,"A",0))</f>
        <v>0</v>
      </c>
      <c r="P43" s="51">
        <f>IF('Qte module'!P43=1,1,IF('Qte module'!P44=1,"A",0))</f>
        <v>0</v>
      </c>
      <c r="Q43" s="51">
        <f>IF('Qte module'!Q43=1,1,IF('Qte module'!Q44=1,"A",0))</f>
        <v>0</v>
      </c>
      <c r="R43" s="51">
        <f>IF('Qte module'!R43=1,1,IF('Qte module'!R44=1,"A",0))</f>
        <v>0</v>
      </c>
      <c r="S43" s="51">
        <f>IF('Qte module'!S43=1,1,IF('Qte module'!S44=1,"A",0))</f>
        <v>0</v>
      </c>
      <c r="T43" s="51">
        <f>IF('Qte module'!T43=1,1,IF('Qte module'!T44=1,"A",0))</f>
        <v>0</v>
      </c>
      <c r="U43" s="51">
        <f>IF('Qte module'!U43=1,1,IF('Qte module'!U44=1,"A",0))</f>
        <v>0</v>
      </c>
      <c r="V43" s="51">
        <f>IF('Qte module'!V43=1,1,IF('Qte module'!V44=1,"A",0))</f>
        <v>0</v>
      </c>
      <c r="W43" s="51">
        <f>IF('Qte module'!W43=1,1,IF('Qte module'!W44=1,"A",0))</f>
        <v>0</v>
      </c>
      <c r="X43" s="51">
        <f>IF('Qte module'!X43=1,1,IF('Qte module'!X44=1,"A",0))</f>
        <v>0</v>
      </c>
      <c r="Y43" s="51">
        <f>IF('Qte module'!Y43=1,1,IF('Qte module'!Y44=1,"A",0))</f>
        <v>0</v>
      </c>
      <c r="Z43" s="51">
        <f>IF('Qte module'!Z43=1,1,IF('Qte module'!Z44=1,"A",0))</f>
        <v>0</v>
      </c>
      <c r="AA43" s="51">
        <f>IF('Qte module'!AA43=1,1,IF('Qte module'!AA44=1,"A",0))</f>
        <v>0</v>
      </c>
      <c r="AB43" s="51">
        <f>IF('Qte module'!AB43=1,1,IF('Qte module'!AB44=1,"A",0))</f>
        <v>0</v>
      </c>
      <c r="AC43" s="51">
        <f>IF('Qte module'!AC43=1,1,IF('Qte module'!AC44=1,"A",0))</f>
        <v>0</v>
      </c>
      <c r="AD43" s="51">
        <f>IF('Qte module'!AD43=1,1,IF('Qte module'!AD44=1,"A",0))</f>
        <v>0</v>
      </c>
      <c r="AE43" s="51">
        <f>IF('Qte module'!AE43=1,1,IF('Qte module'!AE44=1,"A",0))</f>
        <v>0</v>
      </c>
      <c r="AF43" s="51">
        <f>IF('Qte module'!AF43=1,1,IF('Qte module'!AF44=1,"A",0))</f>
        <v>0</v>
      </c>
      <c r="AG43" s="51">
        <f>IF('Qte module'!AG43=1,1,IF('Qte module'!AG44=1,"A",0))</f>
        <v>0</v>
      </c>
      <c r="AH43" s="51">
        <f>IF('Qte module'!AH43=1,1,IF('Qte module'!AH44=1,"A",0))</f>
        <v>0</v>
      </c>
      <c r="AI43" s="51">
        <f>IF('Qte module'!AI43=1,1,IF('Qte module'!AI44=1,"A",0))</f>
        <v>0</v>
      </c>
      <c r="AJ43" s="51">
        <f>IF('Qte module'!AJ43=1,1,IF('Qte module'!AJ44=1,"A",0))</f>
        <v>0</v>
      </c>
      <c r="AK43" s="51">
        <f>IF('Qte module'!AK43=1,1,IF('Qte module'!AK44=1,"A",0))</f>
        <v>0</v>
      </c>
      <c r="AL43" s="51">
        <f>IF('Qte module'!AL43=1,1,IF('Qte module'!AL44=1,"A",0))</f>
        <v>0</v>
      </c>
      <c r="AM43" s="51">
        <f>IF('Qte module'!AM43=1,1,IF('Qte module'!AM44=1,"A",0))</f>
        <v>0</v>
      </c>
      <c r="AN43" s="51">
        <f>IF('Qte module'!AN43=1,1,IF('Qte module'!AN44=1,"A",0))</f>
        <v>0</v>
      </c>
      <c r="AO43" s="51">
        <f>IF('Qte module'!AO43=1,1,IF('Qte module'!AO44=1,"A",0))</f>
        <v>0</v>
      </c>
      <c r="AP43" s="51">
        <f>IF('Qte module'!AP43=1,1,IF('Qte module'!AP44=1,"A",0))</f>
        <v>0</v>
      </c>
      <c r="AQ43" s="51">
        <f>IF('Qte module'!AQ43=1,1,IF('Qte module'!AQ44=1,"A",0))</f>
        <v>0</v>
      </c>
      <c r="AR43" s="51">
        <f>IF('Qte module'!AR43=1,1,IF('Qte module'!AR44=1,"A",0))</f>
        <v>0</v>
      </c>
      <c r="AS43" s="51">
        <f>IF('Qte module'!AS43=1,1,IF('Qte module'!AS44=1,"A",0))</f>
        <v>0</v>
      </c>
      <c r="AT43" s="51">
        <f>IF('Qte module'!AT43=1,1,IF('Qte module'!AT44=1,"A",0))</f>
        <v>0</v>
      </c>
      <c r="AU43" s="51">
        <f>IF('Qte module'!AU43=1,1,IF('Qte module'!AU44=1,"A",0))</f>
        <v>0</v>
      </c>
      <c r="AV43" s="51">
        <f>IF('Qte module'!AV43=1,1,IF('Qte module'!AV44=1,"A",0))</f>
        <v>0</v>
      </c>
      <c r="AW43" s="51">
        <f>IF('Qte module'!AW43=1,1,IF('Qte module'!AW44=1,"A",0))</f>
        <v>0</v>
      </c>
      <c r="AX43" s="51">
        <f>IF('Qte module'!AX43=1,1,IF('Qte module'!AX44=1,"A",0))</f>
        <v>0</v>
      </c>
      <c r="AY43" s="51">
        <f>IF('Qte module'!AY43=1,1,IF('Qte module'!AY44=1,"A",0))</f>
        <v>0</v>
      </c>
      <c r="AZ43" s="51">
        <f>IF('Qte module'!AZ43=1,1,IF('Qte module'!AZ44=1,"A",0))</f>
        <v>0</v>
      </c>
      <c r="BA43" s="51">
        <f>IF('Qte module'!BA43=1,1,IF('Qte module'!BA44=1,"A",0))</f>
        <v>0</v>
      </c>
      <c r="BB43" s="51">
        <f>IF('Qte module'!BB43=1,1,IF('Qte module'!BB44=1,"A",0))</f>
        <v>0</v>
      </c>
      <c r="BC43" s="51">
        <f>IF('Qte module'!BC43=1,1,IF('Qte module'!BC44=1,"A",0))</f>
        <v>0</v>
      </c>
      <c r="BD43" s="51">
        <f>IF('Qte module'!BD43=1,1,IF('Qte module'!BD44=1,"A",0))</f>
        <v>0</v>
      </c>
      <c r="BE43" s="51">
        <f>IF('Qte module'!BE43=1,1,IF('Qte module'!BE44=1,"A",0))</f>
        <v>0</v>
      </c>
      <c r="BF43" s="51">
        <f>IF('Qte module'!BF43=1,1,IF('Qte module'!BF44=1,"A",0))</f>
        <v>0</v>
      </c>
      <c r="BG43" s="51">
        <f>IF('Qte module'!BG43=1,1,IF('Qte module'!BG44=1,"A",0))</f>
        <v>0</v>
      </c>
      <c r="BH43" s="51">
        <f>IF('Qte module'!BH43=1,1,IF('Qte module'!BH44=1,"A",0))</f>
        <v>0</v>
      </c>
      <c r="BI43" s="51">
        <f>IF('Qte module'!BI43=1,1,IF('Qte module'!BI44=1,"A",0))</f>
        <v>0</v>
      </c>
      <c r="BJ43" s="51">
        <f>IF('Qte module'!BJ43=1,1,IF('Qte module'!BJ44=1,"A",0))</f>
        <v>0</v>
      </c>
      <c r="BK43" s="51">
        <f>IF('Qte module'!BK43=1,1,IF('Qte module'!BK44=1,"A",0))</f>
        <v>0</v>
      </c>
      <c r="BL43" s="51">
        <f>IF('Qte module'!BL43=1,1,IF('Qte module'!BL44=1,"A",0))</f>
        <v>0</v>
      </c>
      <c r="BM43" s="51">
        <f>IF('Qte module'!BM43=1,1,IF('Qte module'!BM44=1,"A",0))</f>
        <v>0</v>
      </c>
      <c r="BN43" s="51">
        <f>IF('Qte module'!BN43=1,1,IF('Qte module'!BN44=1,"A",0))</f>
        <v>0</v>
      </c>
      <c r="BO43" s="51">
        <f>IF('Qte module'!BO43=1,1,IF('Qte module'!BO44=1,"A",0))</f>
        <v>0</v>
      </c>
      <c r="BP43" s="51">
        <f>IF('Qte module'!BP43=1,1,IF('Qte module'!BP44=1,"A",0))</f>
        <v>0</v>
      </c>
      <c r="BQ43" s="51">
        <f>IF('Qte module'!BQ43=1,1,IF('Qte module'!BQ44=1,"A",0))</f>
        <v>0</v>
      </c>
      <c r="BR43" s="51">
        <f>IF('Qte module'!BR43=1,1,IF('Qte module'!BR44=1,"A",0))</f>
        <v>0</v>
      </c>
      <c r="BS43" s="51">
        <f>IF('Qte module'!BS43=1,1,IF('Qte module'!BS44=1,"A",0))</f>
        <v>0</v>
      </c>
      <c r="BT43" s="51">
        <f>IF('Qte module'!BT43=1,1,IF('Qte module'!BT44=1,"A",0))</f>
        <v>0</v>
      </c>
      <c r="BU43" s="51">
        <f>IF('Qte module'!BU43=1,1,IF('Qte module'!BU44=1,"A",0))</f>
        <v>0</v>
      </c>
      <c r="BV43" s="51">
        <f>IF('Qte module'!BV43=1,1,IF('Qte module'!BV44=1,"A",0))</f>
        <v>0</v>
      </c>
      <c r="BW43" s="51">
        <f>IF('Qte module'!BW43=1,1,IF('Qte module'!BW44=1,"A",0))</f>
        <v>0</v>
      </c>
      <c r="BX43" s="51">
        <f>IF('Qte module'!BX43=1,1,IF('Qte module'!BX44=1,"A",0))</f>
        <v>0</v>
      </c>
      <c r="BY43" s="51">
        <f>IF('Qte module'!BY43=1,1,IF('Qte module'!BY44=1,"A",0))</f>
        <v>0</v>
      </c>
      <c r="BZ43" s="51">
        <f>IF('Qte module'!BZ43=1,1,IF('Qte module'!BZ44=1,"A",0))</f>
        <v>0</v>
      </c>
      <c r="CA43" s="51">
        <f>IF('Qte module'!CA43=1,1,IF('Qte module'!CA44=1,"A",0))</f>
        <v>0</v>
      </c>
      <c r="CB43" s="51">
        <f>IF('Qte module'!CB43=1,1,IF('Qte module'!CB44=1,"A",0))</f>
        <v>0</v>
      </c>
      <c r="CC43" s="51">
        <f>IF('Qte module'!CC43=1,1,IF('Qte module'!CC44=1,"A",0))</f>
        <v>0</v>
      </c>
      <c r="CD43" s="51">
        <f>IF('Qte module'!CD43=1,1,IF('Qte module'!CD44=1,"A",0))</f>
        <v>0</v>
      </c>
      <c r="CE43" s="51">
        <f>IF('Qte module'!CE43=1,1,IF('Qte module'!CE44=1,"A",0))</f>
        <v>0</v>
      </c>
      <c r="CF43" s="51">
        <f>IF('Qte module'!CF43=1,1,IF('Qte module'!CF44=1,"A",0))</f>
        <v>0</v>
      </c>
      <c r="CG43" s="51">
        <f>IF('Qte module'!CG43=1,1,IF('Qte module'!CG44=1,"A",0))</f>
        <v>0</v>
      </c>
      <c r="CH43" s="51">
        <f>IF('Qte module'!CH43=1,1,IF('Qte module'!CH44=1,"A",0))</f>
        <v>0</v>
      </c>
      <c r="CI43" s="51">
        <f>IF('Qte module'!CI43=1,1,IF('Qte module'!CI44=1,"A",0))</f>
        <v>0</v>
      </c>
      <c r="CJ43" s="51">
        <f>IF('Qte module'!CJ43=1,1,IF('Qte module'!CJ44=1,"A",0))</f>
        <v>0</v>
      </c>
      <c r="CK43" s="51">
        <f>IF('Qte module'!CK43=1,1,IF('Qte module'!CK44=1,"A",0))</f>
        <v>0</v>
      </c>
      <c r="CL43" s="51">
        <f>IF('Qte module'!CL43=1,1,IF('Qte module'!CL44=1,"A",0))</f>
        <v>0</v>
      </c>
      <c r="CM43" s="51">
        <f>IF('Qte module'!CM43=1,1,IF('Qte module'!CM44=1,"A",0))</f>
        <v>0</v>
      </c>
      <c r="CN43" s="51">
        <f>IF('Qte module'!CN43=1,1,IF('Qte module'!CN44=1,"A",0))</f>
        <v>0</v>
      </c>
      <c r="CO43" s="51">
        <f>IF('Qte module'!CO43=1,1,IF('Qte module'!CO44=1,"A",0))</f>
        <v>0</v>
      </c>
      <c r="CP43" s="51">
        <f>IF('Qte module'!CP43=1,1,IF('Qte module'!CP44=1,"A",0))</f>
        <v>0</v>
      </c>
      <c r="CQ43" s="51">
        <f>IF('Qte module'!CQ43=1,1,IF('Qte module'!CQ44=1,"A",0))</f>
        <v>0</v>
      </c>
      <c r="CR43" s="51">
        <f>IF('Qte module'!CR43=1,1,IF('Qte module'!CR44=1,"A",0))</f>
        <v>0</v>
      </c>
      <c r="CS43" s="51">
        <f>IF('Qte module'!CS43=1,1,IF('Qte module'!CS44=1,"A",0))</f>
        <v>0</v>
      </c>
      <c r="CT43" s="51">
        <f>IF('Qte module'!CT43=1,1,IF('Qte module'!CT44=1,"A",0))</f>
        <v>0</v>
      </c>
      <c r="CU43" s="51">
        <f>IF('Qte module'!CU43=1,1,IF('Qte module'!CU44=1,"A",0))</f>
        <v>0</v>
      </c>
      <c r="CV43" s="51">
        <f>IF('Qte module'!CV43=1,1,IF('Qte module'!CV44=1,"A",0))</f>
        <v>0</v>
      </c>
      <c r="CW43" s="51">
        <f>IF('Qte module'!CW43=1,1,IF('Qte module'!CW44=1,"A",0))</f>
        <v>0</v>
      </c>
      <c r="CX43" s="51">
        <f>IF('Qte module'!CX43=1,1,IF('Qte module'!CX44=1,"A",0))</f>
        <v>0</v>
      </c>
      <c r="CY43" s="51">
        <f>IF('Qte module'!CY43=1,1,IF('Qte module'!CY44=1,"A",0))</f>
        <v>0</v>
      </c>
      <c r="CZ43" s="51">
        <f>IF('Qte module'!CZ43=1,1,IF('Qte module'!CZ44=1,"A",0))</f>
        <v>0</v>
      </c>
      <c r="DA43" s="51">
        <f>IF('Qte module'!DA43=1,1,IF('Qte module'!DA44=1,"A",0))</f>
        <v>0</v>
      </c>
      <c r="DB43" s="51">
        <f>IF('Qte module'!DB43=1,1,IF('Qte module'!DB44=1,"A",0))</f>
        <v>0</v>
      </c>
      <c r="DC43" s="51">
        <f>IF('Qte module'!DC43=1,1,IF('Qte module'!DC44=1,"A",0))</f>
        <v>0</v>
      </c>
      <c r="DD43" s="52">
        <f>IF('Qte module'!DD43=1,1,IF('Qte module'!DD44=1,"A",0))</f>
        <v>0</v>
      </c>
      <c r="DE43" s="5">
        <f>IF('Qte module'!DE43=1,1,IF('Qte module'!DE44=1,"A",0))</f>
        <v>0</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f>IF('Qte module'!B44=1,1,IF('Qte module'!B45=1,"A",0))</f>
        <v>0</v>
      </c>
      <c r="C44" s="50">
        <f>IF('Qte module'!C44=1,1,IF('Qte module'!C45=1,"A",0))</f>
        <v>0</v>
      </c>
      <c r="D44" s="51">
        <f>IF('Qte module'!D44=1,1,IF('Qte module'!D45=1,"A",0))</f>
        <v>0</v>
      </c>
      <c r="E44" s="51">
        <f>IF('Qte module'!E44=1,1,IF('Qte module'!E45=1,"A",0))</f>
        <v>0</v>
      </c>
      <c r="F44" s="51">
        <f>IF('Qte module'!F44=1,1,IF('Qte module'!F45=1,"A",0))</f>
        <v>0</v>
      </c>
      <c r="G44" s="51">
        <f>IF('Qte module'!G44=1,1,IF('Qte module'!G45=1,"A",0))</f>
        <v>0</v>
      </c>
      <c r="H44" s="51">
        <f>IF('Qte module'!H44=1,1,IF('Qte module'!H45=1,"A",0))</f>
        <v>0</v>
      </c>
      <c r="I44" s="51">
        <f>IF('Qte module'!I44=1,1,IF('Qte module'!I45=1,"A",0))</f>
        <v>0</v>
      </c>
      <c r="J44" s="51">
        <f>IF('Qte module'!J44=1,1,IF('Qte module'!J45=1,"A",0))</f>
        <v>0</v>
      </c>
      <c r="K44" s="51">
        <f>IF('Qte module'!K44=1,1,IF('Qte module'!K45=1,"A",0))</f>
        <v>0</v>
      </c>
      <c r="L44" s="51">
        <f>IF('Qte module'!L44=1,1,IF('Qte module'!L45=1,"A",0))</f>
        <v>0</v>
      </c>
      <c r="M44" s="51">
        <f>IF('Qte module'!M44=1,1,IF('Qte module'!M45=1,"A",0))</f>
        <v>0</v>
      </c>
      <c r="N44" s="51">
        <f>IF('Qte module'!N44=1,1,IF('Qte module'!N45=1,"A",0))</f>
        <v>0</v>
      </c>
      <c r="O44" s="51">
        <f>IF('Qte module'!O44=1,1,IF('Qte module'!O45=1,"A",0))</f>
        <v>0</v>
      </c>
      <c r="P44" s="51">
        <f>IF('Qte module'!P44=1,1,IF('Qte module'!P45=1,"A",0))</f>
        <v>0</v>
      </c>
      <c r="Q44" s="51">
        <f>IF('Qte module'!Q44=1,1,IF('Qte module'!Q45=1,"A",0))</f>
        <v>0</v>
      </c>
      <c r="R44" s="51">
        <f>IF('Qte module'!R44=1,1,IF('Qte module'!R45=1,"A",0))</f>
        <v>0</v>
      </c>
      <c r="S44" s="51">
        <f>IF('Qte module'!S44=1,1,IF('Qte module'!S45=1,"A",0))</f>
        <v>0</v>
      </c>
      <c r="T44" s="51">
        <f>IF('Qte module'!T44=1,1,IF('Qte module'!T45=1,"A",0))</f>
        <v>0</v>
      </c>
      <c r="U44" s="51">
        <f>IF('Qte module'!U44=1,1,IF('Qte module'!U45=1,"A",0))</f>
        <v>0</v>
      </c>
      <c r="V44" s="51">
        <f>IF('Qte module'!V44=1,1,IF('Qte module'!V45=1,"A",0))</f>
        <v>0</v>
      </c>
      <c r="W44" s="51">
        <f>IF('Qte module'!W44=1,1,IF('Qte module'!W45=1,"A",0))</f>
        <v>0</v>
      </c>
      <c r="X44" s="51">
        <f>IF('Qte module'!X44=1,1,IF('Qte module'!X45=1,"A",0))</f>
        <v>0</v>
      </c>
      <c r="Y44" s="51">
        <f>IF('Qte module'!Y44=1,1,IF('Qte module'!Y45=1,"A",0))</f>
        <v>0</v>
      </c>
      <c r="Z44" s="51">
        <f>IF('Qte module'!Z44=1,1,IF('Qte module'!Z45=1,"A",0))</f>
        <v>0</v>
      </c>
      <c r="AA44" s="51">
        <f>IF('Qte module'!AA44=1,1,IF('Qte module'!AA45=1,"A",0))</f>
        <v>0</v>
      </c>
      <c r="AB44" s="51">
        <f>IF('Qte module'!AB44=1,1,IF('Qte module'!AB45=1,"A",0))</f>
        <v>0</v>
      </c>
      <c r="AC44" s="51">
        <f>IF('Qte module'!AC44=1,1,IF('Qte module'!AC45=1,"A",0))</f>
        <v>0</v>
      </c>
      <c r="AD44" s="51">
        <f>IF('Qte module'!AD44=1,1,IF('Qte module'!AD45=1,"A",0))</f>
        <v>0</v>
      </c>
      <c r="AE44" s="51">
        <f>IF('Qte module'!AE44=1,1,IF('Qte module'!AE45=1,"A",0))</f>
        <v>0</v>
      </c>
      <c r="AF44" s="51">
        <f>IF('Qte module'!AF44=1,1,IF('Qte module'!AF45=1,"A",0))</f>
        <v>0</v>
      </c>
      <c r="AG44" s="51">
        <f>IF('Qte module'!AG44=1,1,IF('Qte module'!AG45=1,"A",0))</f>
        <v>0</v>
      </c>
      <c r="AH44" s="51">
        <f>IF('Qte module'!AH44=1,1,IF('Qte module'!AH45=1,"A",0))</f>
        <v>0</v>
      </c>
      <c r="AI44" s="51">
        <f>IF('Qte module'!AI44=1,1,IF('Qte module'!AI45=1,"A",0))</f>
        <v>0</v>
      </c>
      <c r="AJ44" s="51">
        <f>IF('Qte module'!AJ44=1,1,IF('Qte module'!AJ45=1,"A",0))</f>
        <v>0</v>
      </c>
      <c r="AK44" s="51">
        <f>IF('Qte module'!AK44=1,1,IF('Qte module'!AK45=1,"A",0))</f>
        <v>0</v>
      </c>
      <c r="AL44" s="51">
        <f>IF('Qte module'!AL44=1,1,IF('Qte module'!AL45=1,"A",0))</f>
        <v>0</v>
      </c>
      <c r="AM44" s="51">
        <f>IF('Qte module'!AM44=1,1,IF('Qte module'!AM45=1,"A",0))</f>
        <v>0</v>
      </c>
      <c r="AN44" s="51">
        <f>IF('Qte module'!AN44=1,1,IF('Qte module'!AN45=1,"A",0))</f>
        <v>0</v>
      </c>
      <c r="AO44" s="51">
        <f>IF('Qte module'!AO44=1,1,IF('Qte module'!AO45=1,"A",0))</f>
        <v>0</v>
      </c>
      <c r="AP44" s="51">
        <f>IF('Qte module'!AP44=1,1,IF('Qte module'!AP45=1,"A",0))</f>
        <v>0</v>
      </c>
      <c r="AQ44" s="51">
        <f>IF('Qte module'!AQ44=1,1,IF('Qte module'!AQ45=1,"A",0))</f>
        <v>0</v>
      </c>
      <c r="AR44" s="51">
        <f>IF('Qte module'!AR44=1,1,IF('Qte module'!AR45=1,"A",0))</f>
        <v>0</v>
      </c>
      <c r="AS44" s="51">
        <f>IF('Qte module'!AS44=1,1,IF('Qte module'!AS45=1,"A",0))</f>
        <v>0</v>
      </c>
      <c r="AT44" s="51">
        <f>IF('Qte module'!AT44=1,1,IF('Qte module'!AT45=1,"A",0))</f>
        <v>0</v>
      </c>
      <c r="AU44" s="51">
        <f>IF('Qte module'!AU44=1,1,IF('Qte module'!AU45=1,"A",0))</f>
        <v>0</v>
      </c>
      <c r="AV44" s="51">
        <f>IF('Qte module'!AV44=1,1,IF('Qte module'!AV45=1,"A",0))</f>
        <v>0</v>
      </c>
      <c r="AW44" s="51">
        <f>IF('Qte module'!AW44=1,1,IF('Qte module'!AW45=1,"A",0))</f>
        <v>0</v>
      </c>
      <c r="AX44" s="51">
        <f>IF('Qte module'!AX44=1,1,IF('Qte module'!AX45=1,"A",0))</f>
        <v>0</v>
      </c>
      <c r="AY44" s="51">
        <f>IF('Qte module'!AY44=1,1,IF('Qte module'!AY45=1,"A",0))</f>
        <v>0</v>
      </c>
      <c r="AZ44" s="51">
        <f>IF('Qte module'!AZ44=1,1,IF('Qte module'!AZ45=1,"A",0))</f>
        <v>0</v>
      </c>
      <c r="BA44" s="51">
        <f>IF('Qte module'!BA44=1,1,IF('Qte module'!BA45=1,"A",0))</f>
        <v>0</v>
      </c>
      <c r="BB44" s="51">
        <f>IF('Qte module'!BB44=1,1,IF('Qte module'!BB45=1,"A",0))</f>
        <v>0</v>
      </c>
      <c r="BC44" s="51">
        <f>IF('Qte module'!BC44=1,1,IF('Qte module'!BC45=1,"A",0))</f>
        <v>0</v>
      </c>
      <c r="BD44" s="51">
        <f>IF('Qte module'!BD44=1,1,IF('Qte module'!BD45=1,"A",0))</f>
        <v>0</v>
      </c>
      <c r="BE44" s="51">
        <f>IF('Qte module'!BE44=1,1,IF('Qte module'!BE45=1,"A",0))</f>
        <v>0</v>
      </c>
      <c r="BF44" s="51">
        <f>IF('Qte module'!BF44=1,1,IF('Qte module'!BF45=1,"A",0))</f>
        <v>0</v>
      </c>
      <c r="BG44" s="51">
        <f>IF('Qte module'!BG44=1,1,IF('Qte module'!BG45=1,"A",0))</f>
        <v>0</v>
      </c>
      <c r="BH44" s="51">
        <f>IF('Qte module'!BH44=1,1,IF('Qte module'!BH45=1,"A",0))</f>
        <v>0</v>
      </c>
      <c r="BI44" s="51">
        <f>IF('Qte module'!BI44=1,1,IF('Qte module'!BI45=1,"A",0))</f>
        <v>0</v>
      </c>
      <c r="BJ44" s="51">
        <f>IF('Qte module'!BJ44=1,1,IF('Qte module'!BJ45=1,"A",0))</f>
        <v>0</v>
      </c>
      <c r="BK44" s="51">
        <f>IF('Qte module'!BK44=1,1,IF('Qte module'!BK45=1,"A",0))</f>
        <v>0</v>
      </c>
      <c r="BL44" s="51">
        <f>IF('Qte module'!BL44=1,1,IF('Qte module'!BL45=1,"A",0))</f>
        <v>0</v>
      </c>
      <c r="BM44" s="51">
        <f>IF('Qte module'!BM44=1,1,IF('Qte module'!BM45=1,"A",0))</f>
        <v>0</v>
      </c>
      <c r="BN44" s="51">
        <f>IF('Qte module'!BN44=1,1,IF('Qte module'!BN45=1,"A",0))</f>
        <v>0</v>
      </c>
      <c r="BO44" s="51">
        <f>IF('Qte module'!BO44=1,1,IF('Qte module'!BO45=1,"A",0))</f>
        <v>0</v>
      </c>
      <c r="BP44" s="51">
        <f>IF('Qte module'!BP44=1,1,IF('Qte module'!BP45=1,"A",0))</f>
        <v>0</v>
      </c>
      <c r="BQ44" s="51">
        <f>IF('Qte module'!BQ44=1,1,IF('Qte module'!BQ45=1,"A",0))</f>
        <v>0</v>
      </c>
      <c r="BR44" s="51">
        <f>IF('Qte module'!BR44=1,1,IF('Qte module'!BR45=1,"A",0))</f>
        <v>0</v>
      </c>
      <c r="BS44" s="51">
        <f>IF('Qte module'!BS44=1,1,IF('Qte module'!BS45=1,"A",0))</f>
        <v>0</v>
      </c>
      <c r="BT44" s="51">
        <f>IF('Qte module'!BT44=1,1,IF('Qte module'!BT45=1,"A",0))</f>
        <v>0</v>
      </c>
      <c r="BU44" s="51">
        <f>IF('Qte module'!BU44=1,1,IF('Qte module'!BU45=1,"A",0))</f>
        <v>0</v>
      </c>
      <c r="BV44" s="51">
        <f>IF('Qte module'!BV44=1,1,IF('Qte module'!BV45=1,"A",0))</f>
        <v>0</v>
      </c>
      <c r="BW44" s="51">
        <f>IF('Qte module'!BW44=1,1,IF('Qte module'!BW45=1,"A",0))</f>
        <v>0</v>
      </c>
      <c r="BX44" s="51">
        <f>IF('Qte module'!BX44=1,1,IF('Qte module'!BX45=1,"A",0))</f>
        <v>0</v>
      </c>
      <c r="BY44" s="51">
        <f>IF('Qte module'!BY44=1,1,IF('Qte module'!BY45=1,"A",0))</f>
        <v>0</v>
      </c>
      <c r="BZ44" s="51">
        <f>IF('Qte module'!BZ44=1,1,IF('Qte module'!BZ45=1,"A",0))</f>
        <v>0</v>
      </c>
      <c r="CA44" s="51">
        <f>IF('Qte module'!CA44=1,1,IF('Qte module'!CA45=1,"A",0))</f>
        <v>0</v>
      </c>
      <c r="CB44" s="51">
        <f>IF('Qte module'!CB44=1,1,IF('Qte module'!CB45=1,"A",0))</f>
        <v>0</v>
      </c>
      <c r="CC44" s="51">
        <f>IF('Qte module'!CC44=1,1,IF('Qte module'!CC45=1,"A",0))</f>
        <v>0</v>
      </c>
      <c r="CD44" s="51">
        <f>IF('Qte module'!CD44=1,1,IF('Qte module'!CD45=1,"A",0))</f>
        <v>0</v>
      </c>
      <c r="CE44" s="51">
        <f>IF('Qte module'!CE44=1,1,IF('Qte module'!CE45=1,"A",0))</f>
        <v>0</v>
      </c>
      <c r="CF44" s="51">
        <f>IF('Qte module'!CF44=1,1,IF('Qte module'!CF45=1,"A",0))</f>
        <v>0</v>
      </c>
      <c r="CG44" s="51">
        <f>IF('Qte module'!CG44=1,1,IF('Qte module'!CG45=1,"A",0))</f>
        <v>0</v>
      </c>
      <c r="CH44" s="51">
        <f>IF('Qte module'!CH44=1,1,IF('Qte module'!CH45=1,"A",0))</f>
        <v>0</v>
      </c>
      <c r="CI44" s="51">
        <f>IF('Qte module'!CI44=1,1,IF('Qte module'!CI45=1,"A",0))</f>
        <v>0</v>
      </c>
      <c r="CJ44" s="51">
        <f>IF('Qte module'!CJ44=1,1,IF('Qte module'!CJ45=1,"A",0))</f>
        <v>0</v>
      </c>
      <c r="CK44" s="51">
        <f>IF('Qte module'!CK44=1,1,IF('Qte module'!CK45=1,"A",0))</f>
        <v>0</v>
      </c>
      <c r="CL44" s="51">
        <f>IF('Qte module'!CL44=1,1,IF('Qte module'!CL45=1,"A",0))</f>
        <v>0</v>
      </c>
      <c r="CM44" s="51">
        <f>IF('Qte module'!CM44=1,1,IF('Qte module'!CM45=1,"A",0))</f>
        <v>0</v>
      </c>
      <c r="CN44" s="51">
        <f>IF('Qte module'!CN44=1,1,IF('Qte module'!CN45=1,"A",0))</f>
        <v>0</v>
      </c>
      <c r="CO44" s="51">
        <f>IF('Qte module'!CO44=1,1,IF('Qte module'!CO45=1,"A",0))</f>
        <v>0</v>
      </c>
      <c r="CP44" s="51">
        <f>IF('Qte module'!CP44=1,1,IF('Qte module'!CP45=1,"A",0))</f>
        <v>0</v>
      </c>
      <c r="CQ44" s="51">
        <f>IF('Qte module'!CQ44=1,1,IF('Qte module'!CQ45=1,"A",0))</f>
        <v>0</v>
      </c>
      <c r="CR44" s="51">
        <f>IF('Qte module'!CR44=1,1,IF('Qte module'!CR45=1,"A",0))</f>
        <v>0</v>
      </c>
      <c r="CS44" s="51">
        <f>IF('Qte module'!CS44=1,1,IF('Qte module'!CS45=1,"A",0))</f>
        <v>0</v>
      </c>
      <c r="CT44" s="51">
        <f>IF('Qte module'!CT44=1,1,IF('Qte module'!CT45=1,"A",0))</f>
        <v>0</v>
      </c>
      <c r="CU44" s="51">
        <f>IF('Qte module'!CU44=1,1,IF('Qte module'!CU45=1,"A",0))</f>
        <v>0</v>
      </c>
      <c r="CV44" s="51">
        <f>IF('Qte module'!CV44=1,1,IF('Qte module'!CV45=1,"A",0))</f>
        <v>0</v>
      </c>
      <c r="CW44" s="51">
        <f>IF('Qte module'!CW44=1,1,IF('Qte module'!CW45=1,"A",0))</f>
        <v>0</v>
      </c>
      <c r="CX44" s="51">
        <f>IF('Qte module'!CX44=1,1,IF('Qte module'!CX45=1,"A",0))</f>
        <v>0</v>
      </c>
      <c r="CY44" s="51">
        <f>IF('Qte module'!CY44=1,1,IF('Qte module'!CY45=1,"A",0))</f>
        <v>0</v>
      </c>
      <c r="CZ44" s="51">
        <f>IF('Qte module'!CZ44=1,1,IF('Qte module'!CZ45=1,"A",0))</f>
        <v>0</v>
      </c>
      <c r="DA44" s="51">
        <f>IF('Qte module'!DA44=1,1,IF('Qte module'!DA45=1,"A",0))</f>
        <v>0</v>
      </c>
      <c r="DB44" s="51">
        <f>IF('Qte module'!DB44=1,1,IF('Qte module'!DB45=1,"A",0))</f>
        <v>0</v>
      </c>
      <c r="DC44" s="51">
        <f>IF('Qte module'!DC44=1,1,IF('Qte module'!DC45=1,"A",0))</f>
        <v>0</v>
      </c>
      <c r="DD44" s="52">
        <f>IF('Qte module'!DD44=1,1,IF('Qte module'!DD45=1,"A",0))</f>
        <v>0</v>
      </c>
      <c r="DE44" s="5">
        <f>IF('Qte module'!DE44=1,1,IF('Qte module'!DE45=1,"A",0))</f>
        <v>0</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f>IF('Qte module'!B45=1,1,IF('Qte module'!B46=1,"A",0))</f>
        <v>0</v>
      </c>
      <c r="C45" s="50">
        <f>IF('Qte module'!C45=1,1,IF('Qte module'!C46=1,"A",0))</f>
        <v>0</v>
      </c>
      <c r="D45" s="51">
        <f>IF('Qte module'!D45=1,1,IF('Qte module'!D46=1,"A",0))</f>
        <v>0</v>
      </c>
      <c r="E45" s="51">
        <f>IF('Qte module'!E45=1,1,IF('Qte module'!E46=1,"A",0))</f>
        <v>0</v>
      </c>
      <c r="F45" s="51">
        <f>IF('Qte module'!F45=1,1,IF('Qte module'!F46=1,"A",0))</f>
        <v>0</v>
      </c>
      <c r="G45" s="51">
        <f>IF('Qte module'!G45=1,1,IF('Qte module'!G46=1,"A",0))</f>
        <v>0</v>
      </c>
      <c r="H45" s="51">
        <f>IF('Qte module'!H45=1,1,IF('Qte module'!H46=1,"A",0))</f>
        <v>0</v>
      </c>
      <c r="I45" s="51">
        <f>IF('Qte module'!I45=1,1,IF('Qte module'!I46=1,"A",0))</f>
        <v>0</v>
      </c>
      <c r="J45" s="51">
        <f>IF('Qte module'!J45=1,1,IF('Qte module'!J46=1,"A",0))</f>
        <v>0</v>
      </c>
      <c r="K45" s="51">
        <f>IF('Qte module'!K45=1,1,IF('Qte module'!K46=1,"A",0))</f>
        <v>0</v>
      </c>
      <c r="L45" s="51">
        <f>IF('Qte module'!L45=1,1,IF('Qte module'!L46=1,"A",0))</f>
        <v>0</v>
      </c>
      <c r="M45" s="51">
        <f>IF('Qte module'!M45=1,1,IF('Qte module'!M46=1,"A",0))</f>
        <v>0</v>
      </c>
      <c r="N45" s="51">
        <f>IF('Qte module'!N45=1,1,IF('Qte module'!N46=1,"A",0))</f>
        <v>0</v>
      </c>
      <c r="O45" s="51">
        <f>IF('Qte module'!O45=1,1,IF('Qte module'!O46=1,"A",0))</f>
        <v>0</v>
      </c>
      <c r="P45" s="51">
        <f>IF('Qte module'!P45=1,1,IF('Qte module'!P46=1,"A",0))</f>
        <v>0</v>
      </c>
      <c r="Q45" s="51">
        <f>IF('Qte module'!Q45=1,1,IF('Qte module'!Q46=1,"A",0))</f>
        <v>0</v>
      </c>
      <c r="R45" s="51">
        <f>IF('Qte module'!R45=1,1,IF('Qte module'!R46=1,"A",0))</f>
        <v>0</v>
      </c>
      <c r="S45" s="51">
        <f>IF('Qte module'!S45=1,1,IF('Qte module'!S46=1,"A",0))</f>
        <v>0</v>
      </c>
      <c r="T45" s="51">
        <f>IF('Qte module'!T45=1,1,IF('Qte module'!T46=1,"A",0))</f>
        <v>0</v>
      </c>
      <c r="U45" s="51">
        <f>IF('Qte module'!U45=1,1,IF('Qte module'!U46=1,"A",0))</f>
        <v>0</v>
      </c>
      <c r="V45" s="51">
        <f>IF('Qte module'!V45=1,1,IF('Qte module'!V46=1,"A",0))</f>
        <v>0</v>
      </c>
      <c r="W45" s="51">
        <f>IF('Qte module'!W45=1,1,IF('Qte module'!W46=1,"A",0))</f>
        <v>0</v>
      </c>
      <c r="X45" s="51">
        <f>IF('Qte module'!X45=1,1,IF('Qte module'!X46=1,"A",0))</f>
        <v>0</v>
      </c>
      <c r="Y45" s="51">
        <f>IF('Qte module'!Y45=1,1,IF('Qte module'!Y46=1,"A",0))</f>
        <v>0</v>
      </c>
      <c r="Z45" s="51">
        <f>IF('Qte module'!Z45=1,1,IF('Qte module'!Z46=1,"A",0))</f>
        <v>0</v>
      </c>
      <c r="AA45" s="51">
        <f>IF('Qte module'!AA45=1,1,IF('Qte module'!AA46=1,"A",0))</f>
        <v>0</v>
      </c>
      <c r="AB45" s="51">
        <f>IF('Qte module'!AB45=1,1,IF('Qte module'!AB46=1,"A",0))</f>
        <v>0</v>
      </c>
      <c r="AC45" s="51">
        <f>IF('Qte module'!AC45=1,1,IF('Qte module'!AC46=1,"A",0))</f>
        <v>0</v>
      </c>
      <c r="AD45" s="51">
        <f>IF('Qte module'!AD45=1,1,IF('Qte module'!AD46=1,"A",0))</f>
        <v>0</v>
      </c>
      <c r="AE45" s="51">
        <f>IF('Qte module'!AE45=1,1,IF('Qte module'!AE46=1,"A",0))</f>
        <v>0</v>
      </c>
      <c r="AF45" s="51">
        <f>IF('Qte module'!AF45=1,1,IF('Qte module'!AF46=1,"A",0))</f>
        <v>0</v>
      </c>
      <c r="AG45" s="51">
        <f>IF('Qte module'!AG45=1,1,IF('Qte module'!AG46=1,"A",0))</f>
        <v>0</v>
      </c>
      <c r="AH45" s="51">
        <f>IF('Qte module'!AH45=1,1,IF('Qte module'!AH46=1,"A",0))</f>
        <v>0</v>
      </c>
      <c r="AI45" s="51">
        <f>IF('Qte module'!AI45=1,1,IF('Qte module'!AI46=1,"A",0))</f>
        <v>0</v>
      </c>
      <c r="AJ45" s="51">
        <f>IF('Qte module'!AJ45=1,1,IF('Qte module'!AJ46=1,"A",0))</f>
        <v>0</v>
      </c>
      <c r="AK45" s="51">
        <f>IF('Qte module'!AK45=1,1,IF('Qte module'!AK46=1,"A",0))</f>
        <v>0</v>
      </c>
      <c r="AL45" s="51">
        <f>IF('Qte module'!AL45=1,1,IF('Qte module'!AL46=1,"A",0))</f>
        <v>0</v>
      </c>
      <c r="AM45" s="51">
        <f>IF('Qte module'!AM45=1,1,IF('Qte module'!AM46=1,"A",0))</f>
        <v>0</v>
      </c>
      <c r="AN45" s="51">
        <f>IF('Qte module'!AN45=1,1,IF('Qte module'!AN46=1,"A",0))</f>
        <v>0</v>
      </c>
      <c r="AO45" s="51">
        <f>IF('Qte module'!AO45=1,1,IF('Qte module'!AO46=1,"A",0))</f>
        <v>0</v>
      </c>
      <c r="AP45" s="51">
        <f>IF('Qte module'!AP45=1,1,IF('Qte module'!AP46=1,"A",0))</f>
        <v>0</v>
      </c>
      <c r="AQ45" s="51">
        <f>IF('Qte module'!AQ45=1,1,IF('Qte module'!AQ46=1,"A",0))</f>
        <v>0</v>
      </c>
      <c r="AR45" s="51">
        <f>IF('Qte module'!AR45=1,1,IF('Qte module'!AR46=1,"A",0))</f>
        <v>0</v>
      </c>
      <c r="AS45" s="51">
        <f>IF('Qte module'!AS45=1,1,IF('Qte module'!AS46=1,"A",0))</f>
        <v>0</v>
      </c>
      <c r="AT45" s="51">
        <f>IF('Qte module'!AT45=1,1,IF('Qte module'!AT46=1,"A",0))</f>
        <v>0</v>
      </c>
      <c r="AU45" s="51">
        <f>IF('Qte module'!AU45=1,1,IF('Qte module'!AU46=1,"A",0))</f>
        <v>0</v>
      </c>
      <c r="AV45" s="51">
        <f>IF('Qte module'!AV45=1,1,IF('Qte module'!AV46=1,"A",0))</f>
        <v>0</v>
      </c>
      <c r="AW45" s="51">
        <f>IF('Qte module'!AW45=1,1,IF('Qte module'!AW46=1,"A",0))</f>
        <v>0</v>
      </c>
      <c r="AX45" s="51">
        <f>IF('Qte module'!AX45=1,1,IF('Qte module'!AX46=1,"A",0))</f>
        <v>0</v>
      </c>
      <c r="AY45" s="51">
        <f>IF('Qte module'!AY45=1,1,IF('Qte module'!AY46=1,"A",0))</f>
        <v>0</v>
      </c>
      <c r="AZ45" s="51">
        <f>IF('Qte module'!AZ45=1,1,IF('Qte module'!AZ46=1,"A",0))</f>
        <v>0</v>
      </c>
      <c r="BA45" s="51">
        <f>IF('Qte module'!BA45=1,1,IF('Qte module'!BA46=1,"A",0))</f>
        <v>0</v>
      </c>
      <c r="BB45" s="51">
        <f>IF('Qte module'!BB45=1,1,IF('Qte module'!BB46=1,"A",0))</f>
        <v>0</v>
      </c>
      <c r="BC45" s="51">
        <f>IF('Qte module'!BC45=1,1,IF('Qte module'!BC46=1,"A",0))</f>
        <v>0</v>
      </c>
      <c r="BD45" s="51">
        <f>IF('Qte module'!BD45=1,1,IF('Qte module'!BD46=1,"A",0))</f>
        <v>0</v>
      </c>
      <c r="BE45" s="51">
        <f>IF('Qte module'!BE45=1,1,IF('Qte module'!BE46=1,"A",0))</f>
        <v>0</v>
      </c>
      <c r="BF45" s="51">
        <f>IF('Qte module'!BF45=1,1,IF('Qte module'!BF46=1,"A",0))</f>
        <v>0</v>
      </c>
      <c r="BG45" s="51">
        <f>IF('Qte module'!BG45=1,1,IF('Qte module'!BG46=1,"A",0))</f>
        <v>0</v>
      </c>
      <c r="BH45" s="51">
        <f>IF('Qte module'!BH45=1,1,IF('Qte module'!BH46=1,"A",0))</f>
        <v>0</v>
      </c>
      <c r="BI45" s="51">
        <f>IF('Qte module'!BI45=1,1,IF('Qte module'!BI46=1,"A",0))</f>
        <v>0</v>
      </c>
      <c r="BJ45" s="51">
        <f>IF('Qte module'!BJ45=1,1,IF('Qte module'!BJ46=1,"A",0))</f>
        <v>0</v>
      </c>
      <c r="BK45" s="51">
        <f>IF('Qte module'!BK45=1,1,IF('Qte module'!BK46=1,"A",0))</f>
        <v>0</v>
      </c>
      <c r="BL45" s="51">
        <f>IF('Qte module'!BL45=1,1,IF('Qte module'!BL46=1,"A",0))</f>
        <v>0</v>
      </c>
      <c r="BM45" s="51">
        <f>IF('Qte module'!BM45=1,1,IF('Qte module'!BM46=1,"A",0))</f>
        <v>0</v>
      </c>
      <c r="BN45" s="51">
        <f>IF('Qte module'!BN45=1,1,IF('Qte module'!BN46=1,"A",0))</f>
        <v>0</v>
      </c>
      <c r="BO45" s="51">
        <f>IF('Qte module'!BO45=1,1,IF('Qte module'!BO46=1,"A",0))</f>
        <v>0</v>
      </c>
      <c r="BP45" s="51">
        <f>IF('Qte module'!BP45=1,1,IF('Qte module'!BP46=1,"A",0))</f>
        <v>0</v>
      </c>
      <c r="BQ45" s="51">
        <f>IF('Qte module'!BQ45=1,1,IF('Qte module'!BQ46=1,"A",0))</f>
        <v>0</v>
      </c>
      <c r="BR45" s="51">
        <f>IF('Qte module'!BR45=1,1,IF('Qte module'!BR46=1,"A",0))</f>
        <v>0</v>
      </c>
      <c r="BS45" s="51">
        <f>IF('Qte module'!BS45=1,1,IF('Qte module'!BS46=1,"A",0))</f>
        <v>0</v>
      </c>
      <c r="BT45" s="51">
        <f>IF('Qte module'!BT45=1,1,IF('Qte module'!BT46=1,"A",0))</f>
        <v>0</v>
      </c>
      <c r="BU45" s="51">
        <f>IF('Qte module'!BU45=1,1,IF('Qte module'!BU46=1,"A",0))</f>
        <v>0</v>
      </c>
      <c r="BV45" s="51">
        <f>IF('Qte module'!BV45=1,1,IF('Qte module'!BV46=1,"A",0))</f>
        <v>0</v>
      </c>
      <c r="BW45" s="51">
        <f>IF('Qte module'!BW45=1,1,IF('Qte module'!BW46=1,"A",0))</f>
        <v>0</v>
      </c>
      <c r="BX45" s="51">
        <f>IF('Qte module'!BX45=1,1,IF('Qte module'!BX46=1,"A",0))</f>
        <v>0</v>
      </c>
      <c r="BY45" s="51">
        <f>IF('Qte module'!BY45=1,1,IF('Qte module'!BY46=1,"A",0))</f>
        <v>0</v>
      </c>
      <c r="BZ45" s="51">
        <f>IF('Qte module'!BZ45=1,1,IF('Qte module'!BZ46=1,"A",0))</f>
        <v>0</v>
      </c>
      <c r="CA45" s="51">
        <f>IF('Qte module'!CA45=1,1,IF('Qte module'!CA46=1,"A",0))</f>
        <v>0</v>
      </c>
      <c r="CB45" s="51">
        <f>IF('Qte module'!CB45=1,1,IF('Qte module'!CB46=1,"A",0))</f>
        <v>0</v>
      </c>
      <c r="CC45" s="51">
        <f>IF('Qte module'!CC45=1,1,IF('Qte module'!CC46=1,"A",0))</f>
        <v>0</v>
      </c>
      <c r="CD45" s="51">
        <f>IF('Qte module'!CD45=1,1,IF('Qte module'!CD46=1,"A",0))</f>
        <v>0</v>
      </c>
      <c r="CE45" s="51">
        <f>IF('Qte module'!CE45=1,1,IF('Qte module'!CE46=1,"A",0))</f>
        <v>0</v>
      </c>
      <c r="CF45" s="51">
        <f>IF('Qte module'!CF45=1,1,IF('Qte module'!CF46=1,"A",0))</f>
        <v>0</v>
      </c>
      <c r="CG45" s="51">
        <f>IF('Qte module'!CG45=1,1,IF('Qte module'!CG46=1,"A",0))</f>
        <v>0</v>
      </c>
      <c r="CH45" s="51">
        <f>IF('Qte module'!CH45=1,1,IF('Qte module'!CH46=1,"A",0))</f>
        <v>0</v>
      </c>
      <c r="CI45" s="51">
        <f>IF('Qte module'!CI45=1,1,IF('Qte module'!CI46=1,"A",0))</f>
        <v>0</v>
      </c>
      <c r="CJ45" s="51">
        <f>IF('Qte module'!CJ45=1,1,IF('Qte module'!CJ46=1,"A",0))</f>
        <v>0</v>
      </c>
      <c r="CK45" s="51">
        <f>IF('Qte module'!CK45=1,1,IF('Qte module'!CK46=1,"A",0))</f>
        <v>0</v>
      </c>
      <c r="CL45" s="51">
        <f>IF('Qte module'!CL45=1,1,IF('Qte module'!CL46=1,"A",0))</f>
        <v>0</v>
      </c>
      <c r="CM45" s="51">
        <f>IF('Qte module'!CM45=1,1,IF('Qte module'!CM46=1,"A",0))</f>
        <v>0</v>
      </c>
      <c r="CN45" s="51">
        <f>IF('Qte module'!CN45=1,1,IF('Qte module'!CN46=1,"A",0))</f>
        <v>0</v>
      </c>
      <c r="CO45" s="51">
        <f>IF('Qte module'!CO45=1,1,IF('Qte module'!CO46=1,"A",0))</f>
        <v>0</v>
      </c>
      <c r="CP45" s="51">
        <f>IF('Qte module'!CP45=1,1,IF('Qte module'!CP46=1,"A",0))</f>
        <v>0</v>
      </c>
      <c r="CQ45" s="51">
        <f>IF('Qte module'!CQ45=1,1,IF('Qte module'!CQ46=1,"A",0))</f>
        <v>0</v>
      </c>
      <c r="CR45" s="51">
        <f>IF('Qte module'!CR45=1,1,IF('Qte module'!CR46=1,"A",0))</f>
        <v>0</v>
      </c>
      <c r="CS45" s="51">
        <f>IF('Qte module'!CS45=1,1,IF('Qte module'!CS46=1,"A",0))</f>
        <v>0</v>
      </c>
      <c r="CT45" s="51">
        <f>IF('Qte module'!CT45=1,1,IF('Qte module'!CT46=1,"A",0))</f>
        <v>0</v>
      </c>
      <c r="CU45" s="51">
        <f>IF('Qte module'!CU45=1,1,IF('Qte module'!CU46=1,"A",0))</f>
        <v>0</v>
      </c>
      <c r="CV45" s="51">
        <f>IF('Qte module'!CV45=1,1,IF('Qte module'!CV46=1,"A",0))</f>
        <v>0</v>
      </c>
      <c r="CW45" s="51">
        <f>IF('Qte module'!CW45=1,1,IF('Qte module'!CW46=1,"A",0))</f>
        <v>0</v>
      </c>
      <c r="CX45" s="51">
        <f>IF('Qte module'!CX45=1,1,IF('Qte module'!CX46=1,"A",0))</f>
        <v>0</v>
      </c>
      <c r="CY45" s="51">
        <f>IF('Qte module'!CY45=1,1,IF('Qte module'!CY46=1,"A",0))</f>
        <v>0</v>
      </c>
      <c r="CZ45" s="51">
        <f>IF('Qte module'!CZ45=1,1,IF('Qte module'!CZ46=1,"A",0))</f>
        <v>0</v>
      </c>
      <c r="DA45" s="51">
        <f>IF('Qte module'!DA45=1,1,IF('Qte module'!DA46=1,"A",0))</f>
        <v>0</v>
      </c>
      <c r="DB45" s="51">
        <f>IF('Qte module'!DB45=1,1,IF('Qte module'!DB46=1,"A",0))</f>
        <v>0</v>
      </c>
      <c r="DC45" s="51">
        <f>IF('Qte module'!DC45=1,1,IF('Qte module'!DC46=1,"A",0))</f>
        <v>0</v>
      </c>
      <c r="DD45" s="52">
        <f>IF('Qte module'!DD45=1,1,IF('Qte module'!DD46=1,"A",0))</f>
        <v>0</v>
      </c>
      <c r="DE45" s="5">
        <f>IF('Qte module'!DE45=1,1,IF('Qte module'!DE46=1,"A",0))</f>
        <v>0</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f>IF('Qte module'!B46=1,1,IF('Qte module'!B47=1,"A",0))</f>
        <v>0</v>
      </c>
      <c r="C46" s="50">
        <f>IF('Qte module'!C46=1,1,IF('Qte module'!C47=1,"A",0))</f>
        <v>0</v>
      </c>
      <c r="D46" s="51">
        <f>IF('Qte module'!D46=1,1,IF('Qte module'!D47=1,"A",0))</f>
        <v>0</v>
      </c>
      <c r="E46" s="51">
        <f>IF('Qte module'!E46=1,1,IF('Qte module'!E47=1,"A",0))</f>
        <v>0</v>
      </c>
      <c r="F46" s="51">
        <f>IF('Qte module'!F46=1,1,IF('Qte module'!F47=1,"A",0))</f>
        <v>0</v>
      </c>
      <c r="G46" s="51">
        <f>IF('Qte module'!G46=1,1,IF('Qte module'!G47=1,"A",0))</f>
        <v>0</v>
      </c>
      <c r="H46" s="51">
        <f>IF('Qte module'!H46=1,1,IF('Qte module'!H47=1,"A",0))</f>
        <v>0</v>
      </c>
      <c r="I46" s="51">
        <f>IF('Qte module'!I46=1,1,IF('Qte module'!I47=1,"A",0))</f>
        <v>0</v>
      </c>
      <c r="J46" s="51">
        <f>IF('Qte module'!J46=1,1,IF('Qte module'!J47=1,"A",0))</f>
        <v>0</v>
      </c>
      <c r="K46" s="51">
        <f>IF('Qte module'!K46=1,1,IF('Qte module'!K47=1,"A",0))</f>
        <v>0</v>
      </c>
      <c r="L46" s="51">
        <f>IF('Qte module'!L46=1,1,IF('Qte module'!L47=1,"A",0))</f>
        <v>0</v>
      </c>
      <c r="M46" s="51">
        <f>IF('Qte module'!M46=1,1,IF('Qte module'!M47=1,"A",0))</f>
        <v>0</v>
      </c>
      <c r="N46" s="51">
        <f>IF('Qte module'!N46=1,1,IF('Qte module'!N47=1,"A",0))</f>
        <v>0</v>
      </c>
      <c r="O46" s="51">
        <f>IF('Qte module'!O46=1,1,IF('Qte module'!O47=1,"A",0))</f>
        <v>0</v>
      </c>
      <c r="P46" s="51">
        <f>IF('Qte module'!P46=1,1,IF('Qte module'!P47=1,"A",0))</f>
        <v>0</v>
      </c>
      <c r="Q46" s="51">
        <f>IF('Qte module'!Q46=1,1,IF('Qte module'!Q47=1,"A",0))</f>
        <v>0</v>
      </c>
      <c r="R46" s="51">
        <f>IF('Qte module'!R46=1,1,IF('Qte module'!R47=1,"A",0))</f>
        <v>0</v>
      </c>
      <c r="S46" s="51">
        <f>IF('Qte module'!S46=1,1,IF('Qte module'!S47=1,"A",0))</f>
        <v>0</v>
      </c>
      <c r="T46" s="51">
        <f>IF('Qte module'!T46=1,1,IF('Qte module'!T47=1,"A",0))</f>
        <v>0</v>
      </c>
      <c r="U46" s="51">
        <f>IF('Qte module'!U46=1,1,IF('Qte module'!U47=1,"A",0))</f>
        <v>0</v>
      </c>
      <c r="V46" s="51">
        <f>IF('Qte module'!V46=1,1,IF('Qte module'!V47=1,"A",0))</f>
        <v>0</v>
      </c>
      <c r="W46" s="51">
        <f>IF('Qte module'!W46=1,1,IF('Qte module'!W47=1,"A",0))</f>
        <v>0</v>
      </c>
      <c r="X46" s="51">
        <f>IF('Qte module'!X46=1,1,IF('Qte module'!X47=1,"A",0))</f>
        <v>0</v>
      </c>
      <c r="Y46" s="51">
        <f>IF('Qte module'!Y46=1,1,IF('Qte module'!Y47=1,"A",0))</f>
        <v>0</v>
      </c>
      <c r="Z46" s="51">
        <f>IF('Qte module'!Z46=1,1,IF('Qte module'!Z47=1,"A",0))</f>
        <v>0</v>
      </c>
      <c r="AA46" s="51">
        <f>IF('Qte module'!AA46=1,1,IF('Qte module'!AA47=1,"A",0))</f>
        <v>0</v>
      </c>
      <c r="AB46" s="51">
        <f>IF('Qte module'!AB46=1,1,IF('Qte module'!AB47=1,"A",0))</f>
        <v>0</v>
      </c>
      <c r="AC46" s="51">
        <f>IF('Qte module'!AC46=1,1,IF('Qte module'!AC47=1,"A",0))</f>
        <v>0</v>
      </c>
      <c r="AD46" s="51">
        <f>IF('Qte module'!AD46=1,1,IF('Qte module'!AD47=1,"A",0))</f>
        <v>0</v>
      </c>
      <c r="AE46" s="51">
        <f>IF('Qte module'!AE46=1,1,IF('Qte module'!AE47=1,"A",0))</f>
        <v>0</v>
      </c>
      <c r="AF46" s="51">
        <f>IF('Qte module'!AF46=1,1,IF('Qte module'!AF47=1,"A",0))</f>
        <v>0</v>
      </c>
      <c r="AG46" s="51">
        <f>IF('Qte module'!AG46=1,1,IF('Qte module'!AG47=1,"A",0))</f>
        <v>0</v>
      </c>
      <c r="AH46" s="51">
        <f>IF('Qte module'!AH46=1,1,IF('Qte module'!AH47=1,"A",0))</f>
        <v>0</v>
      </c>
      <c r="AI46" s="51">
        <f>IF('Qte module'!AI46=1,1,IF('Qte module'!AI47=1,"A",0))</f>
        <v>0</v>
      </c>
      <c r="AJ46" s="51">
        <f>IF('Qte module'!AJ46=1,1,IF('Qte module'!AJ47=1,"A",0))</f>
        <v>0</v>
      </c>
      <c r="AK46" s="51">
        <f>IF('Qte module'!AK46=1,1,IF('Qte module'!AK47=1,"A",0))</f>
        <v>0</v>
      </c>
      <c r="AL46" s="51">
        <f>IF('Qte module'!AL46=1,1,IF('Qte module'!AL47=1,"A",0))</f>
        <v>0</v>
      </c>
      <c r="AM46" s="51">
        <f>IF('Qte module'!AM46=1,1,IF('Qte module'!AM47=1,"A",0))</f>
        <v>0</v>
      </c>
      <c r="AN46" s="51">
        <f>IF('Qte module'!AN46=1,1,IF('Qte module'!AN47=1,"A",0))</f>
        <v>0</v>
      </c>
      <c r="AO46" s="51">
        <f>IF('Qte module'!AO46=1,1,IF('Qte module'!AO47=1,"A",0))</f>
        <v>0</v>
      </c>
      <c r="AP46" s="51">
        <f>IF('Qte module'!AP46=1,1,IF('Qte module'!AP47=1,"A",0))</f>
        <v>0</v>
      </c>
      <c r="AQ46" s="51">
        <f>IF('Qte module'!AQ46=1,1,IF('Qte module'!AQ47=1,"A",0))</f>
        <v>0</v>
      </c>
      <c r="AR46" s="51">
        <f>IF('Qte module'!AR46=1,1,IF('Qte module'!AR47=1,"A",0))</f>
        <v>0</v>
      </c>
      <c r="AS46" s="51">
        <f>IF('Qte module'!AS46=1,1,IF('Qte module'!AS47=1,"A",0))</f>
        <v>0</v>
      </c>
      <c r="AT46" s="51">
        <f>IF('Qte module'!AT46=1,1,IF('Qte module'!AT47=1,"A",0))</f>
        <v>0</v>
      </c>
      <c r="AU46" s="51">
        <f>IF('Qte module'!AU46=1,1,IF('Qte module'!AU47=1,"A",0))</f>
        <v>0</v>
      </c>
      <c r="AV46" s="51">
        <f>IF('Qte module'!AV46=1,1,IF('Qte module'!AV47=1,"A",0))</f>
        <v>0</v>
      </c>
      <c r="AW46" s="51">
        <f>IF('Qte module'!AW46=1,1,IF('Qte module'!AW47=1,"A",0))</f>
        <v>0</v>
      </c>
      <c r="AX46" s="51">
        <f>IF('Qte module'!AX46=1,1,IF('Qte module'!AX47=1,"A",0))</f>
        <v>0</v>
      </c>
      <c r="AY46" s="51">
        <f>IF('Qte module'!AY46=1,1,IF('Qte module'!AY47=1,"A",0))</f>
        <v>0</v>
      </c>
      <c r="AZ46" s="51">
        <f>IF('Qte module'!AZ46=1,1,IF('Qte module'!AZ47=1,"A",0))</f>
        <v>0</v>
      </c>
      <c r="BA46" s="51">
        <f>IF('Qte module'!BA46=1,1,IF('Qte module'!BA47=1,"A",0))</f>
        <v>0</v>
      </c>
      <c r="BB46" s="51">
        <f>IF('Qte module'!BB46=1,1,IF('Qte module'!BB47=1,"A",0))</f>
        <v>0</v>
      </c>
      <c r="BC46" s="51">
        <f>IF('Qte module'!BC46=1,1,IF('Qte module'!BC47=1,"A",0))</f>
        <v>0</v>
      </c>
      <c r="BD46" s="51">
        <f>IF('Qte module'!BD46=1,1,IF('Qte module'!BD47=1,"A",0))</f>
        <v>0</v>
      </c>
      <c r="BE46" s="51">
        <f>IF('Qte module'!BE46=1,1,IF('Qte module'!BE47=1,"A",0))</f>
        <v>0</v>
      </c>
      <c r="BF46" s="51">
        <f>IF('Qte module'!BF46=1,1,IF('Qte module'!BF47=1,"A",0))</f>
        <v>0</v>
      </c>
      <c r="BG46" s="51">
        <f>IF('Qte module'!BG46=1,1,IF('Qte module'!BG47=1,"A",0))</f>
        <v>0</v>
      </c>
      <c r="BH46" s="51">
        <f>IF('Qte module'!BH46=1,1,IF('Qte module'!BH47=1,"A",0))</f>
        <v>0</v>
      </c>
      <c r="BI46" s="51">
        <f>IF('Qte module'!BI46=1,1,IF('Qte module'!BI47=1,"A",0))</f>
        <v>0</v>
      </c>
      <c r="BJ46" s="51">
        <f>IF('Qte module'!BJ46=1,1,IF('Qte module'!BJ47=1,"A",0))</f>
        <v>0</v>
      </c>
      <c r="BK46" s="51">
        <f>IF('Qte module'!BK46=1,1,IF('Qte module'!BK47=1,"A",0))</f>
        <v>0</v>
      </c>
      <c r="BL46" s="51">
        <f>IF('Qte module'!BL46=1,1,IF('Qte module'!BL47=1,"A",0))</f>
        <v>0</v>
      </c>
      <c r="BM46" s="51">
        <f>IF('Qte module'!BM46=1,1,IF('Qte module'!BM47=1,"A",0))</f>
        <v>0</v>
      </c>
      <c r="BN46" s="51">
        <f>IF('Qte module'!BN46=1,1,IF('Qte module'!BN47=1,"A",0))</f>
        <v>0</v>
      </c>
      <c r="BO46" s="51">
        <f>IF('Qte module'!BO46=1,1,IF('Qte module'!BO47=1,"A",0))</f>
        <v>0</v>
      </c>
      <c r="BP46" s="51">
        <f>IF('Qte module'!BP46=1,1,IF('Qte module'!BP47=1,"A",0))</f>
        <v>0</v>
      </c>
      <c r="BQ46" s="51">
        <f>IF('Qte module'!BQ46=1,1,IF('Qte module'!BQ47=1,"A",0))</f>
        <v>0</v>
      </c>
      <c r="BR46" s="51">
        <f>IF('Qte module'!BR46=1,1,IF('Qte module'!BR47=1,"A",0))</f>
        <v>0</v>
      </c>
      <c r="BS46" s="51">
        <f>IF('Qte module'!BS46=1,1,IF('Qte module'!BS47=1,"A",0))</f>
        <v>0</v>
      </c>
      <c r="BT46" s="51">
        <f>IF('Qte module'!BT46=1,1,IF('Qte module'!BT47=1,"A",0))</f>
        <v>0</v>
      </c>
      <c r="BU46" s="51">
        <f>IF('Qte module'!BU46=1,1,IF('Qte module'!BU47=1,"A",0))</f>
        <v>0</v>
      </c>
      <c r="BV46" s="51">
        <f>IF('Qte module'!BV46=1,1,IF('Qte module'!BV47=1,"A",0))</f>
        <v>0</v>
      </c>
      <c r="BW46" s="51">
        <f>IF('Qte module'!BW46=1,1,IF('Qte module'!BW47=1,"A",0))</f>
        <v>0</v>
      </c>
      <c r="BX46" s="51">
        <f>IF('Qte module'!BX46=1,1,IF('Qte module'!BX47=1,"A",0))</f>
        <v>0</v>
      </c>
      <c r="BY46" s="51">
        <f>IF('Qte module'!BY46=1,1,IF('Qte module'!BY47=1,"A",0))</f>
        <v>0</v>
      </c>
      <c r="BZ46" s="51">
        <f>IF('Qte module'!BZ46=1,1,IF('Qte module'!BZ47=1,"A",0))</f>
        <v>0</v>
      </c>
      <c r="CA46" s="51">
        <f>IF('Qte module'!CA46=1,1,IF('Qte module'!CA47=1,"A",0))</f>
        <v>0</v>
      </c>
      <c r="CB46" s="51">
        <f>IF('Qte module'!CB46=1,1,IF('Qte module'!CB47=1,"A",0))</f>
        <v>0</v>
      </c>
      <c r="CC46" s="51">
        <f>IF('Qte module'!CC46=1,1,IF('Qte module'!CC47=1,"A",0))</f>
        <v>0</v>
      </c>
      <c r="CD46" s="51">
        <f>IF('Qte module'!CD46=1,1,IF('Qte module'!CD47=1,"A",0))</f>
        <v>0</v>
      </c>
      <c r="CE46" s="51">
        <f>IF('Qte module'!CE46=1,1,IF('Qte module'!CE47=1,"A",0))</f>
        <v>0</v>
      </c>
      <c r="CF46" s="51">
        <f>IF('Qte module'!CF46=1,1,IF('Qte module'!CF47=1,"A",0))</f>
        <v>0</v>
      </c>
      <c r="CG46" s="51">
        <f>IF('Qte module'!CG46=1,1,IF('Qte module'!CG47=1,"A",0))</f>
        <v>0</v>
      </c>
      <c r="CH46" s="51">
        <f>IF('Qte module'!CH46=1,1,IF('Qte module'!CH47=1,"A",0))</f>
        <v>0</v>
      </c>
      <c r="CI46" s="51">
        <f>IF('Qte module'!CI46=1,1,IF('Qte module'!CI47=1,"A",0))</f>
        <v>0</v>
      </c>
      <c r="CJ46" s="51">
        <f>IF('Qte module'!CJ46=1,1,IF('Qte module'!CJ47=1,"A",0))</f>
        <v>0</v>
      </c>
      <c r="CK46" s="51">
        <f>IF('Qte module'!CK46=1,1,IF('Qte module'!CK47=1,"A",0))</f>
        <v>0</v>
      </c>
      <c r="CL46" s="51">
        <f>IF('Qte module'!CL46=1,1,IF('Qte module'!CL47=1,"A",0))</f>
        <v>0</v>
      </c>
      <c r="CM46" s="51">
        <f>IF('Qte module'!CM46=1,1,IF('Qte module'!CM47=1,"A",0))</f>
        <v>0</v>
      </c>
      <c r="CN46" s="51">
        <f>IF('Qte module'!CN46=1,1,IF('Qte module'!CN47=1,"A",0))</f>
        <v>0</v>
      </c>
      <c r="CO46" s="51">
        <f>IF('Qte module'!CO46=1,1,IF('Qte module'!CO47=1,"A",0))</f>
        <v>0</v>
      </c>
      <c r="CP46" s="51">
        <f>IF('Qte module'!CP46=1,1,IF('Qte module'!CP47=1,"A",0))</f>
        <v>0</v>
      </c>
      <c r="CQ46" s="51">
        <f>IF('Qte module'!CQ46=1,1,IF('Qte module'!CQ47=1,"A",0))</f>
        <v>0</v>
      </c>
      <c r="CR46" s="51">
        <f>IF('Qte module'!CR46=1,1,IF('Qte module'!CR47=1,"A",0))</f>
        <v>0</v>
      </c>
      <c r="CS46" s="51">
        <f>IF('Qte module'!CS46=1,1,IF('Qte module'!CS47=1,"A",0))</f>
        <v>0</v>
      </c>
      <c r="CT46" s="51">
        <f>IF('Qte module'!CT46=1,1,IF('Qte module'!CT47=1,"A",0))</f>
        <v>0</v>
      </c>
      <c r="CU46" s="51">
        <f>IF('Qte module'!CU46=1,1,IF('Qte module'!CU47=1,"A",0))</f>
        <v>0</v>
      </c>
      <c r="CV46" s="51">
        <f>IF('Qte module'!CV46=1,1,IF('Qte module'!CV47=1,"A",0))</f>
        <v>0</v>
      </c>
      <c r="CW46" s="51">
        <f>IF('Qte module'!CW46=1,1,IF('Qte module'!CW47=1,"A",0))</f>
        <v>0</v>
      </c>
      <c r="CX46" s="51">
        <f>IF('Qte module'!CX46=1,1,IF('Qte module'!CX47=1,"A",0))</f>
        <v>0</v>
      </c>
      <c r="CY46" s="51">
        <f>IF('Qte module'!CY46=1,1,IF('Qte module'!CY47=1,"A",0))</f>
        <v>0</v>
      </c>
      <c r="CZ46" s="51">
        <f>IF('Qte module'!CZ46=1,1,IF('Qte module'!CZ47=1,"A",0))</f>
        <v>0</v>
      </c>
      <c r="DA46" s="51">
        <f>IF('Qte module'!DA46=1,1,IF('Qte module'!DA47=1,"A",0))</f>
        <v>0</v>
      </c>
      <c r="DB46" s="51">
        <f>IF('Qte module'!DB46=1,1,IF('Qte module'!DB47=1,"A",0))</f>
        <v>0</v>
      </c>
      <c r="DC46" s="51">
        <f>IF('Qte module'!DC46=1,1,IF('Qte module'!DC47=1,"A",0))</f>
        <v>0</v>
      </c>
      <c r="DD46" s="52">
        <f>IF('Qte module'!DD46=1,1,IF('Qte module'!DD47=1,"A",0))</f>
        <v>0</v>
      </c>
      <c r="DE46" s="5">
        <f>IF('Qte module'!DE46=1,1,IF('Qte module'!DE47=1,"A",0))</f>
        <v>0</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f>IF('Qte module'!B47=1,1,IF('Qte module'!B48=1,"A",0))</f>
        <v>0</v>
      </c>
      <c r="C47" s="50">
        <f>IF('Qte module'!C47=1,1,IF('Qte module'!C48=1,"A",0))</f>
        <v>0</v>
      </c>
      <c r="D47" s="51">
        <f>IF('Qte module'!D47=1,1,IF('Qte module'!D48=1,"A",0))</f>
        <v>0</v>
      </c>
      <c r="E47" s="51">
        <f>IF('Qte module'!E47=1,1,IF('Qte module'!E48=1,"A",0))</f>
        <v>0</v>
      </c>
      <c r="F47" s="51">
        <f>IF('Qte module'!F47=1,1,IF('Qte module'!F48=1,"A",0))</f>
        <v>0</v>
      </c>
      <c r="G47" s="51">
        <f>IF('Qte module'!G47=1,1,IF('Qte module'!G48=1,"A",0))</f>
        <v>0</v>
      </c>
      <c r="H47" s="51">
        <f>IF('Qte module'!H47=1,1,IF('Qte module'!H48=1,"A",0))</f>
        <v>0</v>
      </c>
      <c r="I47" s="51">
        <f>IF('Qte module'!I47=1,1,IF('Qte module'!I48=1,"A",0))</f>
        <v>0</v>
      </c>
      <c r="J47" s="51">
        <f>IF('Qte module'!J47=1,1,IF('Qte module'!J48=1,"A",0))</f>
        <v>0</v>
      </c>
      <c r="K47" s="51">
        <f>IF('Qte module'!K47=1,1,IF('Qte module'!K48=1,"A",0))</f>
        <v>0</v>
      </c>
      <c r="L47" s="51">
        <f>IF('Qte module'!L47=1,1,IF('Qte module'!L48=1,"A",0))</f>
        <v>0</v>
      </c>
      <c r="M47" s="51">
        <f>IF('Qte module'!M47=1,1,IF('Qte module'!M48=1,"A",0))</f>
        <v>0</v>
      </c>
      <c r="N47" s="51">
        <f>IF('Qte module'!N47=1,1,IF('Qte module'!N48=1,"A",0))</f>
        <v>0</v>
      </c>
      <c r="O47" s="51">
        <f>IF('Qte module'!O47=1,1,IF('Qte module'!O48=1,"A",0))</f>
        <v>0</v>
      </c>
      <c r="P47" s="51">
        <f>IF('Qte module'!P47=1,1,IF('Qte module'!P48=1,"A",0))</f>
        <v>0</v>
      </c>
      <c r="Q47" s="51">
        <f>IF('Qte module'!Q47=1,1,IF('Qte module'!Q48=1,"A",0))</f>
        <v>0</v>
      </c>
      <c r="R47" s="51">
        <f>IF('Qte module'!R47=1,1,IF('Qte module'!R48=1,"A",0))</f>
        <v>0</v>
      </c>
      <c r="S47" s="51">
        <f>IF('Qte module'!S47=1,1,IF('Qte module'!S48=1,"A",0))</f>
        <v>0</v>
      </c>
      <c r="T47" s="51">
        <f>IF('Qte module'!T47=1,1,IF('Qte module'!T48=1,"A",0))</f>
        <v>0</v>
      </c>
      <c r="U47" s="51">
        <f>IF('Qte module'!U47=1,1,IF('Qte module'!U48=1,"A",0))</f>
        <v>0</v>
      </c>
      <c r="V47" s="51">
        <f>IF('Qte module'!V47=1,1,IF('Qte module'!V48=1,"A",0))</f>
        <v>0</v>
      </c>
      <c r="W47" s="51">
        <f>IF('Qte module'!W47=1,1,IF('Qte module'!W48=1,"A",0))</f>
        <v>0</v>
      </c>
      <c r="X47" s="51">
        <f>IF('Qte module'!X47=1,1,IF('Qte module'!X48=1,"A",0))</f>
        <v>0</v>
      </c>
      <c r="Y47" s="51">
        <f>IF('Qte module'!Y47=1,1,IF('Qte module'!Y48=1,"A",0))</f>
        <v>0</v>
      </c>
      <c r="Z47" s="51">
        <f>IF('Qte module'!Z47=1,1,IF('Qte module'!Z48=1,"A",0))</f>
        <v>0</v>
      </c>
      <c r="AA47" s="51">
        <f>IF('Qte module'!AA47=1,1,IF('Qte module'!AA48=1,"A",0))</f>
        <v>0</v>
      </c>
      <c r="AB47" s="51">
        <f>IF('Qte module'!AB47=1,1,IF('Qte module'!AB48=1,"A",0))</f>
        <v>0</v>
      </c>
      <c r="AC47" s="51">
        <f>IF('Qte module'!AC47=1,1,IF('Qte module'!AC48=1,"A",0))</f>
        <v>0</v>
      </c>
      <c r="AD47" s="51">
        <f>IF('Qte module'!AD47=1,1,IF('Qte module'!AD48=1,"A",0))</f>
        <v>0</v>
      </c>
      <c r="AE47" s="51">
        <f>IF('Qte module'!AE47=1,1,IF('Qte module'!AE48=1,"A",0))</f>
        <v>0</v>
      </c>
      <c r="AF47" s="51">
        <f>IF('Qte module'!AF47=1,1,IF('Qte module'!AF48=1,"A",0))</f>
        <v>0</v>
      </c>
      <c r="AG47" s="51">
        <f>IF('Qte module'!AG47=1,1,IF('Qte module'!AG48=1,"A",0))</f>
        <v>0</v>
      </c>
      <c r="AH47" s="51">
        <f>IF('Qte module'!AH47=1,1,IF('Qte module'!AH48=1,"A",0))</f>
        <v>0</v>
      </c>
      <c r="AI47" s="51">
        <f>IF('Qte module'!AI47=1,1,IF('Qte module'!AI48=1,"A",0))</f>
        <v>0</v>
      </c>
      <c r="AJ47" s="51">
        <f>IF('Qte module'!AJ47=1,1,IF('Qte module'!AJ48=1,"A",0))</f>
        <v>0</v>
      </c>
      <c r="AK47" s="51">
        <f>IF('Qte module'!AK47=1,1,IF('Qte module'!AK48=1,"A",0))</f>
        <v>0</v>
      </c>
      <c r="AL47" s="51">
        <f>IF('Qte module'!AL47=1,1,IF('Qte module'!AL48=1,"A",0))</f>
        <v>0</v>
      </c>
      <c r="AM47" s="51">
        <f>IF('Qte module'!AM47=1,1,IF('Qte module'!AM48=1,"A",0))</f>
        <v>0</v>
      </c>
      <c r="AN47" s="51">
        <f>IF('Qte module'!AN47=1,1,IF('Qte module'!AN48=1,"A",0))</f>
        <v>0</v>
      </c>
      <c r="AO47" s="51">
        <f>IF('Qte module'!AO47=1,1,IF('Qte module'!AO48=1,"A",0))</f>
        <v>0</v>
      </c>
      <c r="AP47" s="51">
        <f>IF('Qte module'!AP47=1,1,IF('Qte module'!AP48=1,"A",0))</f>
        <v>0</v>
      </c>
      <c r="AQ47" s="51">
        <f>IF('Qte module'!AQ47=1,1,IF('Qte module'!AQ48=1,"A",0))</f>
        <v>0</v>
      </c>
      <c r="AR47" s="51">
        <f>IF('Qte module'!AR47=1,1,IF('Qte module'!AR48=1,"A",0))</f>
        <v>0</v>
      </c>
      <c r="AS47" s="51">
        <f>IF('Qte module'!AS47=1,1,IF('Qte module'!AS48=1,"A",0))</f>
        <v>0</v>
      </c>
      <c r="AT47" s="51">
        <f>IF('Qte module'!AT47=1,1,IF('Qte module'!AT48=1,"A",0))</f>
        <v>0</v>
      </c>
      <c r="AU47" s="51">
        <f>IF('Qte module'!AU47=1,1,IF('Qte module'!AU48=1,"A",0))</f>
        <v>0</v>
      </c>
      <c r="AV47" s="51">
        <f>IF('Qte module'!AV47=1,1,IF('Qte module'!AV48=1,"A",0))</f>
        <v>0</v>
      </c>
      <c r="AW47" s="51">
        <f>IF('Qte module'!AW47=1,1,IF('Qte module'!AW48=1,"A",0))</f>
        <v>0</v>
      </c>
      <c r="AX47" s="51">
        <f>IF('Qte module'!AX47=1,1,IF('Qte module'!AX48=1,"A",0))</f>
        <v>0</v>
      </c>
      <c r="AY47" s="51">
        <f>IF('Qte module'!AY47=1,1,IF('Qte module'!AY48=1,"A",0))</f>
        <v>0</v>
      </c>
      <c r="AZ47" s="51">
        <f>IF('Qte module'!AZ47=1,1,IF('Qte module'!AZ48=1,"A",0))</f>
        <v>0</v>
      </c>
      <c r="BA47" s="51">
        <f>IF('Qte module'!BA47=1,1,IF('Qte module'!BA48=1,"A",0))</f>
        <v>0</v>
      </c>
      <c r="BB47" s="51">
        <f>IF('Qte module'!BB47=1,1,IF('Qte module'!BB48=1,"A",0))</f>
        <v>0</v>
      </c>
      <c r="BC47" s="51">
        <f>IF('Qte module'!BC47=1,1,IF('Qte module'!BC48=1,"A",0))</f>
        <v>0</v>
      </c>
      <c r="BD47" s="51">
        <f>IF('Qte module'!BD47=1,1,IF('Qte module'!BD48=1,"A",0))</f>
        <v>0</v>
      </c>
      <c r="BE47" s="51">
        <f>IF('Qte module'!BE47=1,1,IF('Qte module'!BE48=1,"A",0))</f>
        <v>0</v>
      </c>
      <c r="BF47" s="51">
        <f>IF('Qte module'!BF47=1,1,IF('Qte module'!BF48=1,"A",0))</f>
        <v>0</v>
      </c>
      <c r="BG47" s="51">
        <f>IF('Qte module'!BG47=1,1,IF('Qte module'!BG48=1,"A",0))</f>
        <v>0</v>
      </c>
      <c r="BH47" s="51">
        <f>IF('Qte module'!BH47=1,1,IF('Qte module'!BH48=1,"A",0))</f>
        <v>0</v>
      </c>
      <c r="BI47" s="51">
        <f>IF('Qte module'!BI47=1,1,IF('Qte module'!BI48=1,"A",0))</f>
        <v>0</v>
      </c>
      <c r="BJ47" s="51">
        <f>IF('Qte module'!BJ47=1,1,IF('Qte module'!BJ48=1,"A",0))</f>
        <v>0</v>
      </c>
      <c r="BK47" s="51">
        <f>IF('Qte module'!BK47=1,1,IF('Qte module'!BK48=1,"A",0))</f>
        <v>0</v>
      </c>
      <c r="BL47" s="51">
        <f>IF('Qte module'!BL47=1,1,IF('Qte module'!BL48=1,"A",0))</f>
        <v>0</v>
      </c>
      <c r="BM47" s="51">
        <f>IF('Qte module'!BM47=1,1,IF('Qte module'!BM48=1,"A",0))</f>
        <v>0</v>
      </c>
      <c r="BN47" s="51">
        <f>IF('Qte module'!BN47=1,1,IF('Qte module'!BN48=1,"A",0))</f>
        <v>0</v>
      </c>
      <c r="BO47" s="51">
        <f>IF('Qte module'!BO47=1,1,IF('Qte module'!BO48=1,"A",0))</f>
        <v>0</v>
      </c>
      <c r="BP47" s="51">
        <f>IF('Qte module'!BP47=1,1,IF('Qte module'!BP48=1,"A",0))</f>
        <v>0</v>
      </c>
      <c r="BQ47" s="51">
        <f>IF('Qte module'!BQ47=1,1,IF('Qte module'!BQ48=1,"A",0))</f>
        <v>0</v>
      </c>
      <c r="BR47" s="51">
        <f>IF('Qte module'!BR47=1,1,IF('Qte module'!BR48=1,"A",0))</f>
        <v>0</v>
      </c>
      <c r="BS47" s="51">
        <f>IF('Qte module'!BS47=1,1,IF('Qte module'!BS48=1,"A",0))</f>
        <v>0</v>
      </c>
      <c r="BT47" s="51">
        <f>IF('Qte module'!BT47=1,1,IF('Qte module'!BT48=1,"A",0))</f>
        <v>0</v>
      </c>
      <c r="BU47" s="51">
        <f>IF('Qte module'!BU47=1,1,IF('Qte module'!BU48=1,"A",0))</f>
        <v>0</v>
      </c>
      <c r="BV47" s="51">
        <f>IF('Qte module'!BV47=1,1,IF('Qte module'!BV48=1,"A",0))</f>
        <v>0</v>
      </c>
      <c r="BW47" s="51">
        <f>IF('Qte module'!BW47=1,1,IF('Qte module'!BW48=1,"A",0))</f>
        <v>0</v>
      </c>
      <c r="BX47" s="51">
        <f>IF('Qte module'!BX47=1,1,IF('Qte module'!BX48=1,"A",0))</f>
        <v>0</v>
      </c>
      <c r="BY47" s="51">
        <f>IF('Qte module'!BY47=1,1,IF('Qte module'!BY48=1,"A",0))</f>
        <v>0</v>
      </c>
      <c r="BZ47" s="51">
        <f>IF('Qte module'!BZ47=1,1,IF('Qte module'!BZ48=1,"A",0))</f>
        <v>0</v>
      </c>
      <c r="CA47" s="51">
        <f>IF('Qte module'!CA47=1,1,IF('Qte module'!CA48=1,"A",0))</f>
        <v>0</v>
      </c>
      <c r="CB47" s="51">
        <f>IF('Qte module'!CB47=1,1,IF('Qte module'!CB48=1,"A",0))</f>
        <v>0</v>
      </c>
      <c r="CC47" s="51">
        <f>IF('Qte module'!CC47=1,1,IF('Qte module'!CC48=1,"A",0))</f>
        <v>0</v>
      </c>
      <c r="CD47" s="51">
        <f>IF('Qte module'!CD47=1,1,IF('Qte module'!CD48=1,"A",0))</f>
        <v>0</v>
      </c>
      <c r="CE47" s="51">
        <f>IF('Qte module'!CE47=1,1,IF('Qte module'!CE48=1,"A",0))</f>
        <v>0</v>
      </c>
      <c r="CF47" s="51">
        <f>IF('Qte module'!CF47=1,1,IF('Qte module'!CF48=1,"A",0))</f>
        <v>0</v>
      </c>
      <c r="CG47" s="51">
        <f>IF('Qte module'!CG47=1,1,IF('Qte module'!CG48=1,"A",0))</f>
        <v>0</v>
      </c>
      <c r="CH47" s="51">
        <f>IF('Qte module'!CH47=1,1,IF('Qte module'!CH48=1,"A",0))</f>
        <v>0</v>
      </c>
      <c r="CI47" s="51">
        <f>IF('Qte module'!CI47=1,1,IF('Qte module'!CI48=1,"A",0))</f>
        <v>0</v>
      </c>
      <c r="CJ47" s="51">
        <f>IF('Qte module'!CJ47=1,1,IF('Qte module'!CJ48=1,"A",0))</f>
        <v>0</v>
      </c>
      <c r="CK47" s="51">
        <f>IF('Qte module'!CK47=1,1,IF('Qte module'!CK48=1,"A",0))</f>
        <v>0</v>
      </c>
      <c r="CL47" s="51">
        <f>IF('Qte module'!CL47=1,1,IF('Qte module'!CL48=1,"A",0))</f>
        <v>0</v>
      </c>
      <c r="CM47" s="51">
        <f>IF('Qte module'!CM47=1,1,IF('Qte module'!CM48=1,"A",0))</f>
        <v>0</v>
      </c>
      <c r="CN47" s="51">
        <f>IF('Qte module'!CN47=1,1,IF('Qte module'!CN48=1,"A",0))</f>
        <v>0</v>
      </c>
      <c r="CO47" s="51">
        <f>IF('Qte module'!CO47=1,1,IF('Qte module'!CO48=1,"A",0))</f>
        <v>0</v>
      </c>
      <c r="CP47" s="51">
        <f>IF('Qte module'!CP47=1,1,IF('Qte module'!CP48=1,"A",0))</f>
        <v>0</v>
      </c>
      <c r="CQ47" s="51">
        <f>IF('Qte module'!CQ47=1,1,IF('Qte module'!CQ48=1,"A",0))</f>
        <v>0</v>
      </c>
      <c r="CR47" s="51">
        <f>IF('Qte module'!CR47=1,1,IF('Qte module'!CR48=1,"A",0))</f>
        <v>0</v>
      </c>
      <c r="CS47" s="51">
        <f>IF('Qte module'!CS47=1,1,IF('Qte module'!CS48=1,"A",0))</f>
        <v>0</v>
      </c>
      <c r="CT47" s="51">
        <f>IF('Qte module'!CT47=1,1,IF('Qte module'!CT48=1,"A",0))</f>
        <v>0</v>
      </c>
      <c r="CU47" s="51">
        <f>IF('Qte module'!CU47=1,1,IF('Qte module'!CU48=1,"A",0))</f>
        <v>0</v>
      </c>
      <c r="CV47" s="51">
        <f>IF('Qte module'!CV47=1,1,IF('Qte module'!CV48=1,"A",0))</f>
        <v>0</v>
      </c>
      <c r="CW47" s="51">
        <f>IF('Qte module'!CW47=1,1,IF('Qte module'!CW48=1,"A",0))</f>
        <v>0</v>
      </c>
      <c r="CX47" s="51">
        <f>IF('Qte module'!CX47=1,1,IF('Qte module'!CX48=1,"A",0))</f>
        <v>0</v>
      </c>
      <c r="CY47" s="51">
        <f>IF('Qte module'!CY47=1,1,IF('Qte module'!CY48=1,"A",0))</f>
        <v>0</v>
      </c>
      <c r="CZ47" s="51">
        <f>IF('Qte module'!CZ47=1,1,IF('Qte module'!CZ48=1,"A",0))</f>
        <v>0</v>
      </c>
      <c r="DA47" s="51">
        <f>IF('Qte module'!DA47=1,1,IF('Qte module'!DA48=1,"A",0))</f>
        <v>0</v>
      </c>
      <c r="DB47" s="51">
        <f>IF('Qte module'!DB47=1,1,IF('Qte module'!DB48=1,"A",0))</f>
        <v>0</v>
      </c>
      <c r="DC47" s="51">
        <f>IF('Qte module'!DC47=1,1,IF('Qte module'!DC48=1,"A",0))</f>
        <v>0</v>
      </c>
      <c r="DD47" s="52">
        <f>IF('Qte module'!DD47=1,1,IF('Qte module'!DD48=1,"A",0))</f>
        <v>0</v>
      </c>
      <c r="DE47" s="5">
        <f>IF('Qte module'!DE47=1,1,IF('Qte module'!DE48=1,"A",0))</f>
        <v>0</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f>IF('Qte module'!B48=1,1,IF('Qte module'!B49=1,"A",0))</f>
        <v>0</v>
      </c>
      <c r="C48" s="50">
        <f>IF('Qte module'!C48=1,1,IF('Qte module'!C49=1,"A",0))</f>
        <v>0</v>
      </c>
      <c r="D48" s="51">
        <f>IF('Qte module'!D48=1,1,IF('Qte module'!D49=1,"A",0))</f>
        <v>0</v>
      </c>
      <c r="E48" s="51">
        <f>IF('Qte module'!E48=1,1,IF('Qte module'!E49=1,"A",0))</f>
        <v>0</v>
      </c>
      <c r="F48" s="51">
        <f>IF('Qte module'!F48=1,1,IF('Qte module'!F49=1,"A",0))</f>
        <v>0</v>
      </c>
      <c r="G48" s="51">
        <f>IF('Qte module'!G48=1,1,IF('Qte module'!G49=1,"A",0))</f>
        <v>0</v>
      </c>
      <c r="H48" s="51">
        <f>IF('Qte module'!H48=1,1,IF('Qte module'!H49=1,"A",0))</f>
        <v>0</v>
      </c>
      <c r="I48" s="51">
        <f>IF('Qte module'!I48=1,1,IF('Qte module'!I49=1,"A",0))</f>
        <v>0</v>
      </c>
      <c r="J48" s="51">
        <f>IF('Qte module'!J48=1,1,IF('Qte module'!J49=1,"A",0))</f>
        <v>0</v>
      </c>
      <c r="K48" s="51">
        <f>IF('Qte module'!K48=1,1,IF('Qte module'!K49=1,"A",0))</f>
        <v>0</v>
      </c>
      <c r="L48" s="51">
        <f>IF('Qte module'!L48=1,1,IF('Qte module'!L49=1,"A",0))</f>
        <v>0</v>
      </c>
      <c r="M48" s="51">
        <f>IF('Qte module'!M48=1,1,IF('Qte module'!M49=1,"A",0))</f>
        <v>0</v>
      </c>
      <c r="N48" s="51">
        <f>IF('Qte module'!N48=1,1,IF('Qte module'!N49=1,"A",0))</f>
        <v>0</v>
      </c>
      <c r="O48" s="51">
        <f>IF('Qte module'!O48=1,1,IF('Qte module'!O49=1,"A",0))</f>
        <v>0</v>
      </c>
      <c r="P48" s="51">
        <f>IF('Qte module'!P48=1,1,IF('Qte module'!P49=1,"A",0))</f>
        <v>0</v>
      </c>
      <c r="Q48" s="51">
        <f>IF('Qte module'!Q48=1,1,IF('Qte module'!Q49=1,"A",0))</f>
        <v>0</v>
      </c>
      <c r="R48" s="51">
        <f>IF('Qte module'!R48=1,1,IF('Qte module'!R49=1,"A",0))</f>
        <v>0</v>
      </c>
      <c r="S48" s="51">
        <f>IF('Qte module'!S48=1,1,IF('Qte module'!S49=1,"A",0))</f>
        <v>0</v>
      </c>
      <c r="T48" s="51">
        <f>IF('Qte module'!T48=1,1,IF('Qte module'!T49=1,"A",0))</f>
        <v>0</v>
      </c>
      <c r="U48" s="51">
        <f>IF('Qte module'!U48=1,1,IF('Qte module'!U49=1,"A",0))</f>
        <v>0</v>
      </c>
      <c r="V48" s="51">
        <f>IF('Qte module'!V48=1,1,IF('Qte module'!V49=1,"A",0))</f>
        <v>0</v>
      </c>
      <c r="W48" s="51">
        <f>IF('Qte module'!W48=1,1,IF('Qte module'!W49=1,"A",0))</f>
        <v>0</v>
      </c>
      <c r="X48" s="51">
        <f>IF('Qte module'!X48=1,1,IF('Qte module'!X49=1,"A",0))</f>
        <v>0</v>
      </c>
      <c r="Y48" s="51">
        <f>IF('Qte module'!Y48=1,1,IF('Qte module'!Y49=1,"A",0))</f>
        <v>0</v>
      </c>
      <c r="Z48" s="51">
        <f>IF('Qte module'!Z48=1,1,IF('Qte module'!Z49=1,"A",0))</f>
        <v>0</v>
      </c>
      <c r="AA48" s="51">
        <f>IF('Qte module'!AA48=1,1,IF('Qte module'!AA49=1,"A",0))</f>
        <v>0</v>
      </c>
      <c r="AB48" s="51">
        <f>IF('Qte module'!AB48=1,1,IF('Qte module'!AB49=1,"A",0))</f>
        <v>0</v>
      </c>
      <c r="AC48" s="51">
        <f>IF('Qte module'!AC48=1,1,IF('Qte module'!AC49=1,"A",0))</f>
        <v>0</v>
      </c>
      <c r="AD48" s="51">
        <f>IF('Qte module'!AD48=1,1,IF('Qte module'!AD49=1,"A",0))</f>
        <v>0</v>
      </c>
      <c r="AE48" s="51">
        <f>IF('Qte module'!AE48=1,1,IF('Qte module'!AE49=1,"A",0))</f>
        <v>0</v>
      </c>
      <c r="AF48" s="51">
        <f>IF('Qte module'!AF48=1,1,IF('Qte module'!AF49=1,"A",0))</f>
        <v>0</v>
      </c>
      <c r="AG48" s="51">
        <f>IF('Qte module'!AG48=1,1,IF('Qte module'!AG49=1,"A",0))</f>
        <v>0</v>
      </c>
      <c r="AH48" s="51">
        <f>IF('Qte module'!AH48=1,1,IF('Qte module'!AH49=1,"A",0))</f>
        <v>0</v>
      </c>
      <c r="AI48" s="51">
        <f>IF('Qte module'!AI48=1,1,IF('Qte module'!AI49=1,"A",0))</f>
        <v>0</v>
      </c>
      <c r="AJ48" s="51">
        <f>IF('Qte module'!AJ48=1,1,IF('Qte module'!AJ49=1,"A",0))</f>
        <v>0</v>
      </c>
      <c r="AK48" s="51">
        <f>IF('Qte module'!AK48=1,1,IF('Qte module'!AK49=1,"A",0))</f>
        <v>0</v>
      </c>
      <c r="AL48" s="51">
        <f>IF('Qte module'!AL48=1,1,IF('Qte module'!AL49=1,"A",0))</f>
        <v>0</v>
      </c>
      <c r="AM48" s="51">
        <f>IF('Qte module'!AM48=1,1,IF('Qte module'!AM49=1,"A",0))</f>
        <v>0</v>
      </c>
      <c r="AN48" s="51">
        <f>IF('Qte module'!AN48=1,1,IF('Qte module'!AN49=1,"A",0))</f>
        <v>0</v>
      </c>
      <c r="AO48" s="51">
        <f>IF('Qte module'!AO48=1,1,IF('Qte module'!AO49=1,"A",0))</f>
        <v>0</v>
      </c>
      <c r="AP48" s="51">
        <f>IF('Qte module'!AP48=1,1,IF('Qte module'!AP49=1,"A",0))</f>
        <v>0</v>
      </c>
      <c r="AQ48" s="51">
        <f>IF('Qte module'!AQ48=1,1,IF('Qte module'!AQ49=1,"A",0))</f>
        <v>0</v>
      </c>
      <c r="AR48" s="51">
        <f>IF('Qte module'!AR48=1,1,IF('Qte module'!AR49=1,"A",0))</f>
        <v>0</v>
      </c>
      <c r="AS48" s="51">
        <f>IF('Qte module'!AS48=1,1,IF('Qte module'!AS49=1,"A",0))</f>
        <v>0</v>
      </c>
      <c r="AT48" s="51">
        <f>IF('Qte module'!AT48=1,1,IF('Qte module'!AT49=1,"A",0))</f>
        <v>0</v>
      </c>
      <c r="AU48" s="51">
        <f>IF('Qte module'!AU48=1,1,IF('Qte module'!AU49=1,"A",0))</f>
        <v>0</v>
      </c>
      <c r="AV48" s="51">
        <f>IF('Qte module'!AV48=1,1,IF('Qte module'!AV49=1,"A",0))</f>
        <v>0</v>
      </c>
      <c r="AW48" s="51">
        <f>IF('Qte module'!AW48=1,1,IF('Qte module'!AW49=1,"A",0))</f>
        <v>0</v>
      </c>
      <c r="AX48" s="51">
        <f>IF('Qte module'!AX48=1,1,IF('Qte module'!AX49=1,"A",0))</f>
        <v>0</v>
      </c>
      <c r="AY48" s="51">
        <f>IF('Qte module'!AY48=1,1,IF('Qte module'!AY49=1,"A",0))</f>
        <v>0</v>
      </c>
      <c r="AZ48" s="51">
        <f>IF('Qte module'!AZ48=1,1,IF('Qte module'!AZ49=1,"A",0))</f>
        <v>0</v>
      </c>
      <c r="BA48" s="51">
        <f>IF('Qte module'!BA48=1,1,IF('Qte module'!BA49=1,"A",0))</f>
        <v>0</v>
      </c>
      <c r="BB48" s="51">
        <f>IF('Qte module'!BB48=1,1,IF('Qte module'!BB49=1,"A",0))</f>
        <v>0</v>
      </c>
      <c r="BC48" s="51">
        <f>IF('Qte module'!BC48=1,1,IF('Qte module'!BC49=1,"A",0))</f>
        <v>0</v>
      </c>
      <c r="BD48" s="51">
        <f>IF('Qte module'!BD48=1,1,IF('Qte module'!BD49=1,"A",0))</f>
        <v>0</v>
      </c>
      <c r="BE48" s="51">
        <f>IF('Qte module'!BE48=1,1,IF('Qte module'!BE49=1,"A",0))</f>
        <v>0</v>
      </c>
      <c r="BF48" s="51">
        <f>IF('Qte module'!BF48=1,1,IF('Qte module'!BF49=1,"A",0))</f>
        <v>0</v>
      </c>
      <c r="BG48" s="51">
        <f>IF('Qte module'!BG48=1,1,IF('Qte module'!BG49=1,"A",0))</f>
        <v>0</v>
      </c>
      <c r="BH48" s="51">
        <f>IF('Qte module'!BH48=1,1,IF('Qte module'!BH49=1,"A",0))</f>
        <v>0</v>
      </c>
      <c r="BI48" s="51">
        <f>IF('Qte module'!BI48=1,1,IF('Qte module'!BI49=1,"A",0))</f>
        <v>0</v>
      </c>
      <c r="BJ48" s="51">
        <f>IF('Qte module'!BJ48=1,1,IF('Qte module'!BJ49=1,"A",0))</f>
        <v>0</v>
      </c>
      <c r="BK48" s="51">
        <f>IF('Qte module'!BK48=1,1,IF('Qte module'!BK49=1,"A",0))</f>
        <v>0</v>
      </c>
      <c r="BL48" s="51">
        <f>IF('Qte module'!BL48=1,1,IF('Qte module'!BL49=1,"A",0))</f>
        <v>0</v>
      </c>
      <c r="BM48" s="51">
        <f>IF('Qte module'!BM48=1,1,IF('Qte module'!BM49=1,"A",0))</f>
        <v>0</v>
      </c>
      <c r="BN48" s="51">
        <f>IF('Qte module'!BN48=1,1,IF('Qte module'!BN49=1,"A",0))</f>
        <v>0</v>
      </c>
      <c r="BO48" s="51">
        <f>IF('Qte module'!BO48=1,1,IF('Qte module'!BO49=1,"A",0))</f>
        <v>0</v>
      </c>
      <c r="BP48" s="51">
        <f>IF('Qte module'!BP48=1,1,IF('Qte module'!BP49=1,"A",0))</f>
        <v>0</v>
      </c>
      <c r="BQ48" s="51">
        <f>IF('Qte module'!BQ48=1,1,IF('Qte module'!BQ49=1,"A",0))</f>
        <v>0</v>
      </c>
      <c r="BR48" s="51">
        <f>IF('Qte module'!BR48=1,1,IF('Qte module'!BR49=1,"A",0))</f>
        <v>0</v>
      </c>
      <c r="BS48" s="51">
        <f>IF('Qte module'!BS48=1,1,IF('Qte module'!BS49=1,"A",0))</f>
        <v>0</v>
      </c>
      <c r="BT48" s="51">
        <f>IF('Qte module'!BT48=1,1,IF('Qte module'!BT49=1,"A",0))</f>
        <v>0</v>
      </c>
      <c r="BU48" s="51">
        <f>IF('Qte module'!BU48=1,1,IF('Qte module'!BU49=1,"A",0))</f>
        <v>0</v>
      </c>
      <c r="BV48" s="51">
        <f>IF('Qte module'!BV48=1,1,IF('Qte module'!BV49=1,"A",0))</f>
        <v>0</v>
      </c>
      <c r="BW48" s="51">
        <f>IF('Qte module'!BW48=1,1,IF('Qte module'!BW49=1,"A",0))</f>
        <v>0</v>
      </c>
      <c r="BX48" s="51">
        <f>IF('Qte module'!BX48=1,1,IF('Qte module'!BX49=1,"A",0))</f>
        <v>0</v>
      </c>
      <c r="BY48" s="51">
        <f>IF('Qte module'!BY48=1,1,IF('Qte module'!BY49=1,"A",0))</f>
        <v>0</v>
      </c>
      <c r="BZ48" s="51">
        <f>IF('Qte module'!BZ48=1,1,IF('Qte module'!BZ49=1,"A",0))</f>
        <v>0</v>
      </c>
      <c r="CA48" s="51">
        <f>IF('Qte module'!CA48=1,1,IF('Qte module'!CA49=1,"A",0))</f>
        <v>0</v>
      </c>
      <c r="CB48" s="51">
        <f>IF('Qte module'!CB48=1,1,IF('Qte module'!CB49=1,"A",0))</f>
        <v>0</v>
      </c>
      <c r="CC48" s="51">
        <f>IF('Qte module'!CC48=1,1,IF('Qte module'!CC49=1,"A",0))</f>
        <v>0</v>
      </c>
      <c r="CD48" s="51">
        <f>IF('Qte module'!CD48=1,1,IF('Qte module'!CD49=1,"A",0))</f>
        <v>0</v>
      </c>
      <c r="CE48" s="51">
        <f>IF('Qte module'!CE48=1,1,IF('Qte module'!CE49=1,"A",0))</f>
        <v>0</v>
      </c>
      <c r="CF48" s="51">
        <f>IF('Qte module'!CF48=1,1,IF('Qte module'!CF49=1,"A",0))</f>
        <v>0</v>
      </c>
      <c r="CG48" s="51">
        <f>IF('Qte module'!CG48=1,1,IF('Qte module'!CG49=1,"A",0))</f>
        <v>0</v>
      </c>
      <c r="CH48" s="51">
        <f>IF('Qte module'!CH48=1,1,IF('Qte module'!CH49=1,"A",0))</f>
        <v>0</v>
      </c>
      <c r="CI48" s="51">
        <f>IF('Qte module'!CI48=1,1,IF('Qte module'!CI49=1,"A",0))</f>
        <v>0</v>
      </c>
      <c r="CJ48" s="51">
        <f>IF('Qte module'!CJ48=1,1,IF('Qte module'!CJ49=1,"A",0))</f>
        <v>0</v>
      </c>
      <c r="CK48" s="51">
        <f>IF('Qte module'!CK48=1,1,IF('Qte module'!CK49=1,"A",0))</f>
        <v>0</v>
      </c>
      <c r="CL48" s="51">
        <f>IF('Qte module'!CL48=1,1,IF('Qte module'!CL49=1,"A",0))</f>
        <v>0</v>
      </c>
      <c r="CM48" s="51">
        <f>IF('Qte module'!CM48=1,1,IF('Qte module'!CM49=1,"A",0))</f>
        <v>0</v>
      </c>
      <c r="CN48" s="51">
        <f>IF('Qte module'!CN48=1,1,IF('Qte module'!CN49=1,"A",0))</f>
        <v>0</v>
      </c>
      <c r="CO48" s="51">
        <f>IF('Qte module'!CO48=1,1,IF('Qte module'!CO49=1,"A",0))</f>
        <v>0</v>
      </c>
      <c r="CP48" s="51">
        <f>IF('Qte module'!CP48=1,1,IF('Qte module'!CP49=1,"A",0))</f>
        <v>0</v>
      </c>
      <c r="CQ48" s="51">
        <f>IF('Qte module'!CQ48=1,1,IF('Qte module'!CQ49=1,"A",0))</f>
        <v>0</v>
      </c>
      <c r="CR48" s="51">
        <f>IF('Qte module'!CR48=1,1,IF('Qte module'!CR49=1,"A",0))</f>
        <v>0</v>
      </c>
      <c r="CS48" s="51">
        <f>IF('Qte module'!CS48=1,1,IF('Qte module'!CS49=1,"A",0))</f>
        <v>0</v>
      </c>
      <c r="CT48" s="51">
        <f>IF('Qte module'!CT48=1,1,IF('Qte module'!CT49=1,"A",0))</f>
        <v>0</v>
      </c>
      <c r="CU48" s="51">
        <f>IF('Qte module'!CU48=1,1,IF('Qte module'!CU49=1,"A",0))</f>
        <v>0</v>
      </c>
      <c r="CV48" s="51">
        <f>IF('Qte module'!CV48=1,1,IF('Qte module'!CV49=1,"A",0))</f>
        <v>0</v>
      </c>
      <c r="CW48" s="51">
        <f>IF('Qte module'!CW48=1,1,IF('Qte module'!CW49=1,"A",0))</f>
        <v>0</v>
      </c>
      <c r="CX48" s="51">
        <f>IF('Qte module'!CX48=1,1,IF('Qte module'!CX49=1,"A",0))</f>
        <v>0</v>
      </c>
      <c r="CY48" s="51">
        <f>IF('Qte module'!CY48=1,1,IF('Qte module'!CY49=1,"A",0))</f>
        <v>0</v>
      </c>
      <c r="CZ48" s="51">
        <f>IF('Qte module'!CZ48=1,1,IF('Qte module'!CZ49=1,"A",0))</f>
        <v>0</v>
      </c>
      <c r="DA48" s="51">
        <f>IF('Qte module'!DA48=1,1,IF('Qte module'!DA49=1,"A",0))</f>
        <v>0</v>
      </c>
      <c r="DB48" s="51">
        <f>IF('Qte module'!DB48=1,1,IF('Qte module'!DB49=1,"A",0))</f>
        <v>0</v>
      </c>
      <c r="DC48" s="51">
        <f>IF('Qte module'!DC48=1,1,IF('Qte module'!DC49=1,"A",0))</f>
        <v>0</v>
      </c>
      <c r="DD48" s="52">
        <f>IF('Qte module'!DD48=1,1,IF('Qte module'!DD49=1,"A",0))</f>
        <v>0</v>
      </c>
      <c r="DE48" s="5">
        <f>IF('Qte module'!DE48=1,1,IF('Qte module'!DE49=1,"A",0))</f>
        <v>0</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f>IF('Qte module'!B49=1,1,IF('Qte module'!B50=1,"A",0))</f>
        <v>0</v>
      </c>
      <c r="C49" s="50">
        <f>IF('Qte module'!C49=1,1,IF('Qte module'!C50=1,"A",0))</f>
        <v>0</v>
      </c>
      <c r="D49" s="51">
        <f>IF('Qte module'!D49=1,1,IF('Qte module'!D50=1,"A",0))</f>
        <v>0</v>
      </c>
      <c r="E49" s="51">
        <f>IF('Qte module'!E49=1,1,IF('Qte module'!E50=1,"A",0))</f>
        <v>0</v>
      </c>
      <c r="F49" s="51">
        <f>IF('Qte module'!F49=1,1,IF('Qte module'!F50=1,"A",0))</f>
        <v>0</v>
      </c>
      <c r="G49" s="51">
        <f>IF('Qte module'!G49=1,1,IF('Qte module'!G50=1,"A",0))</f>
        <v>0</v>
      </c>
      <c r="H49" s="51">
        <f>IF('Qte module'!H49=1,1,IF('Qte module'!H50=1,"A",0))</f>
        <v>0</v>
      </c>
      <c r="I49" s="51">
        <f>IF('Qte module'!I49=1,1,IF('Qte module'!I50=1,"A",0))</f>
        <v>0</v>
      </c>
      <c r="J49" s="51">
        <f>IF('Qte module'!J49=1,1,IF('Qte module'!J50=1,"A",0))</f>
        <v>0</v>
      </c>
      <c r="K49" s="51">
        <f>IF('Qte module'!K49=1,1,IF('Qte module'!K50=1,"A",0))</f>
        <v>0</v>
      </c>
      <c r="L49" s="51">
        <f>IF('Qte module'!L49=1,1,IF('Qte module'!L50=1,"A",0))</f>
        <v>0</v>
      </c>
      <c r="M49" s="51">
        <f>IF('Qte module'!M49=1,1,IF('Qte module'!M50=1,"A",0))</f>
        <v>0</v>
      </c>
      <c r="N49" s="51">
        <f>IF('Qte module'!N49=1,1,IF('Qte module'!N50=1,"A",0))</f>
        <v>0</v>
      </c>
      <c r="O49" s="51">
        <f>IF('Qte module'!O49=1,1,IF('Qte module'!O50=1,"A",0))</f>
        <v>0</v>
      </c>
      <c r="P49" s="51">
        <f>IF('Qte module'!P49=1,1,IF('Qte module'!P50=1,"A",0))</f>
        <v>0</v>
      </c>
      <c r="Q49" s="51">
        <f>IF('Qte module'!Q49=1,1,IF('Qte module'!Q50=1,"A",0))</f>
        <v>0</v>
      </c>
      <c r="R49" s="51">
        <f>IF('Qte module'!R49=1,1,IF('Qte module'!R50=1,"A",0))</f>
        <v>0</v>
      </c>
      <c r="S49" s="51">
        <f>IF('Qte module'!S49=1,1,IF('Qte module'!S50=1,"A",0))</f>
        <v>0</v>
      </c>
      <c r="T49" s="51">
        <f>IF('Qte module'!T49=1,1,IF('Qte module'!T50=1,"A",0))</f>
        <v>0</v>
      </c>
      <c r="U49" s="51">
        <f>IF('Qte module'!U49=1,1,IF('Qte module'!U50=1,"A",0))</f>
        <v>0</v>
      </c>
      <c r="V49" s="51">
        <f>IF('Qte module'!V49=1,1,IF('Qte module'!V50=1,"A",0))</f>
        <v>0</v>
      </c>
      <c r="W49" s="51">
        <f>IF('Qte module'!W49=1,1,IF('Qte module'!W50=1,"A",0))</f>
        <v>0</v>
      </c>
      <c r="X49" s="51">
        <f>IF('Qte module'!X49=1,1,IF('Qte module'!X50=1,"A",0))</f>
        <v>0</v>
      </c>
      <c r="Y49" s="51">
        <f>IF('Qte module'!Y49=1,1,IF('Qte module'!Y50=1,"A",0))</f>
        <v>0</v>
      </c>
      <c r="Z49" s="51">
        <f>IF('Qte module'!Z49=1,1,IF('Qte module'!Z50=1,"A",0))</f>
        <v>0</v>
      </c>
      <c r="AA49" s="51">
        <f>IF('Qte module'!AA49=1,1,IF('Qte module'!AA50=1,"A",0))</f>
        <v>0</v>
      </c>
      <c r="AB49" s="51">
        <f>IF('Qte module'!AB49=1,1,IF('Qte module'!AB50=1,"A",0))</f>
        <v>0</v>
      </c>
      <c r="AC49" s="51">
        <f>IF('Qte module'!AC49=1,1,IF('Qte module'!AC50=1,"A",0))</f>
        <v>0</v>
      </c>
      <c r="AD49" s="51">
        <f>IF('Qte module'!AD49=1,1,IF('Qte module'!AD50=1,"A",0))</f>
        <v>0</v>
      </c>
      <c r="AE49" s="51">
        <f>IF('Qte module'!AE49=1,1,IF('Qte module'!AE50=1,"A",0))</f>
        <v>0</v>
      </c>
      <c r="AF49" s="51">
        <f>IF('Qte module'!AF49=1,1,IF('Qte module'!AF50=1,"A",0))</f>
        <v>0</v>
      </c>
      <c r="AG49" s="51">
        <f>IF('Qte module'!AG49=1,1,IF('Qte module'!AG50=1,"A",0))</f>
        <v>0</v>
      </c>
      <c r="AH49" s="51">
        <f>IF('Qte module'!AH49=1,1,IF('Qte module'!AH50=1,"A",0))</f>
        <v>0</v>
      </c>
      <c r="AI49" s="51">
        <f>IF('Qte module'!AI49=1,1,IF('Qte module'!AI50=1,"A",0))</f>
        <v>0</v>
      </c>
      <c r="AJ49" s="51">
        <f>IF('Qte module'!AJ49=1,1,IF('Qte module'!AJ50=1,"A",0))</f>
        <v>0</v>
      </c>
      <c r="AK49" s="51">
        <f>IF('Qte module'!AK49=1,1,IF('Qte module'!AK50=1,"A",0))</f>
        <v>0</v>
      </c>
      <c r="AL49" s="51">
        <f>IF('Qte module'!AL49=1,1,IF('Qte module'!AL50=1,"A",0))</f>
        <v>0</v>
      </c>
      <c r="AM49" s="51">
        <f>IF('Qte module'!AM49=1,1,IF('Qte module'!AM50=1,"A",0))</f>
        <v>0</v>
      </c>
      <c r="AN49" s="51">
        <f>IF('Qte module'!AN49=1,1,IF('Qte module'!AN50=1,"A",0))</f>
        <v>0</v>
      </c>
      <c r="AO49" s="51">
        <f>IF('Qte module'!AO49=1,1,IF('Qte module'!AO50=1,"A",0))</f>
        <v>0</v>
      </c>
      <c r="AP49" s="51">
        <f>IF('Qte module'!AP49=1,1,IF('Qte module'!AP50=1,"A",0))</f>
        <v>0</v>
      </c>
      <c r="AQ49" s="51">
        <f>IF('Qte module'!AQ49=1,1,IF('Qte module'!AQ50=1,"A",0))</f>
        <v>0</v>
      </c>
      <c r="AR49" s="51">
        <f>IF('Qte module'!AR49=1,1,IF('Qte module'!AR50=1,"A",0))</f>
        <v>0</v>
      </c>
      <c r="AS49" s="51">
        <f>IF('Qte module'!AS49=1,1,IF('Qte module'!AS50=1,"A",0))</f>
        <v>0</v>
      </c>
      <c r="AT49" s="51">
        <f>IF('Qte module'!AT49=1,1,IF('Qte module'!AT50=1,"A",0))</f>
        <v>0</v>
      </c>
      <c r="AU49" s="51">
        <f>IF('Qte module'!AU49=1,1,IF('Qte module'!AU50=1,"A",0))</f>
        <v>0</v>
      </c>
      <c r="AV49" s="51">
        <f>IF('Qte module'!AV49=1,1,IF('Qte module'!AV50=1,"A",0))</f>
        <v>0</v>
      </c>
      <c r="AW49" s="51">
        <f>IF('Qte module'!AW49=1,1,IF('Qte module'!AW50=1,"A",0))</f>
        <v>0</v>
      </c>
      <c r="AX49" s="51">
        <f>IF('Qte module'!AX49=1,1,IF('Qte module'!AX50=1,"A",0))</f>
        <v>0</v>
      </c>
      <c r="AY49" s="51">
        <f>IF('Qte module'!AY49=1,1,IF('Qte module'!AY50=1,"A",0))</f>
        <v>0</v>
      </c>
      <c r="AZ49" s="51">
        <f>IF('Qte module'!AZ49=1,1,IF('Qte module'!AZ50=1,"A",0))</f>
        <v>0</v>
      </c>
      <c r="BA49" s="51">
        <f>IF('Qte module'!BA49=1,1,IF('Qte module'!BA50=1,"A",0))</f>
        <v>0</v>
      </c>
      <c r="BB49" s="51">
        <f>IF('Qte module'!BB49=1,1,IF('Qte module'!BB50=1,"A",0))</f>
        <v>0</v>
      </c>
      <c r="BC49" s="51">
        <f>IF('Qte module'!BC49=1,1,IF('Qte module'!BC50=1,"A",0))</f>
        <v>0</v>
      </c>
      <c r="BD49" s="51">
        <f>IF('Qte module'!BD49=1,1,IF('Qte module'!BD50=1,"A",0))</f>
        <v>0</v>
      </c>
      <c r="BE49" s="51">
        <f>IF('Qte module'!BE49=1,1,IF('Qte module'!BE50=1,"A",0))</f>
        <v>0</v>
      </c>
      <c r="BF49" s="51">
        <f>IF('Qte module'!BF49=1,1,IF('Qte module'!BF50=1,"A",0))</f>
        <v>0</v>
      </c>
      <c r="BG49" s="51">
        <f>IF('Qte module'!BG49=1,1,IF('Qte module'!BG50=1,"A",0))</f>
        <v>0</v>
      </c>
      <c r="BH49" s="51">
        <f>IF('Qte module'!BH49=1,1,IF('Qte module'!BH50=1,"A",0))</f>
        <v>0</v>
      </c>
      <c r="BI49" s="51">
        <f>IF('Qte module'!BI49=1,1,IF('Qte module'!BI50=1,"A",0))</f>
        <v>0</v>
      </c>
      <c r="BJ49" s="51">
        <f>IF('Qte module'!BJ49=1,1,IF('Qte module'!BJ50=1,"A",0))</f>
        <v>0</v>
      </c>
      <c r="BK49" s="51">
        <f>IF('Qte module'!BK49=1,1,IF('Qte module'!BK50=1,"A",0))</f>
        <v>0</v>
      </c>
      <c r="BL49" s="51">
        <f>IF('Qte module'!BL49=1,1,IF('Qte module'!BL50=1,"A",0))</f>
        <v>0</v>
      </c>
      <c r="BM49" s="51">
        <f>IF('Qte module'!BM49=1,1,IF('Qte module'!BM50=1,"A",0))</f>
        <v>0</v>
      </c>
      <c r="BN49" s="51">
        <f>IF('Qte module'!BN49=1,1,IF('Qte module'!BN50=1,"A",0))</f>
        <v>0</v>
      </c>
      <c r="BO49" s="51">
        <f>IF('Qte module'!BO49=1,1,IF('Qte module'!BO50=1,"A",0))</f>
        <v>0</v>
      </c>
      <c r="BP49" s="51">
        <f>IF('Qte module'!BP49=1,1,IF('Qte module'!BP50=1,"A",0))</f>
        <v>0</v>
      </c>
      <c r="BQ49" s="51">
        <f>IF('Qte module'!BQ49=1,1,IF('Qte module'!BQ50=1,"A",0))</f>
        <v>0</v>
      </c>
      <c r="BR49" s="51">
        <f>IF('Qte module'!BR49=1,1,IF('Qte module'!BR50=1,"A",0))</f>
        <v>0</v>
      </c>
      <c r="BS49" s="51">
        <f>IF('Qte module'!BS49=1,1,IF('Qte module'!BS50=1,"A",0))</f>
        <v>0</v>
      </c>
      <c r="BT49" s="51">
        <f>IF('Qte module'!BT49=1,1,IF('Qte module'!BT50=1,"A",0))</f>
        <v>0</v>
      </c>
      <c r="BU49" s="51">
        <f>IF('Qte module'!BU49=1,1,IF('Qte module'!BU50=1,"A",0))</f>
        <v>0</v>
      </c>
      <c r="BV49" s="51">
        <f>IF('Qte module'!BV49=1,1,IF('Qte module'!BV50=1,"A",0))</f>
        <v>0</v>
      </c>
      <c r="BW49" s="51">
        <f>IF('Qte module'!BW49=1,1,IF('Qte module'!BW50=1,"A",0))</f>
        <v>0</v>
      </c>
      <c r="BX49" s="51">
        <f>IF('Qte module'!BX49=1,1,IF('Qte module'!BX50=1,"A",0))</f>
        <v>0</v>
      </c>
      <c r="BY49" s="51">
        <f>IF('Qte module'!BY49=1,1,IF('Qte module'!BY50=1,"A",0))</f>
        <v>0</v>
      </c>
      <c r="BZ49" s="51">
        <f>IF('Qte module'!BZ49=1,1,IF('Qte module'!BZ50=1,"A",0))</f>
        <v>0</v>
      </c>
      <c r="CA49" s="51">
        <f>IF('Qte module'!CA49=1,1,IF('Qte module'!CA50=1,"A",0))</f>
        <v>0</v>
      </c>
      <c r="CB49" s="51">
        <f>IF('Qte module'!CB49=1,1,IF('Qte module'!CB50=1,"A",0))</f>
        <v>0</v>
      </c>
      <c r="CC49" s="51">
        <f>IF('Qte module'!CC49=1,1,IF('Qte module'!CC50=1,"A",0))</f>
        <v>0</v>
      </c>
      <c r="CD49" s="51">
        <f>IF('Qte module'!CD49=1,1,IF('Qte module'!CD50=1,"A",0))</f>
        <v>0</v>
      </c>
      <c r="CE49" s="51">
        <f>IF('Qte module'!CE49=1,1,IF('Qte module'!CE50=1,"A",0))</f>
        <v>0</v>
      </c>
      <c r="CF49" s="51">
        <f>IF('Qte module'!CF49=1,1,IF('Qte module'!CF50=1,"A",0))</f>
        <v>0</v>
      </c>
      <c r="CG49" s="51">
        <f>IF('Qte module'!CG49=1,1,IF('Qte module'!CG50=1,"A",0))</f>
        <v>0</v>
      </c>
      <c r="CH49" s="51">
        <f>IF('Qte module'!CH49=1,1,IF('Qte module'!CH50=1,"A",0))</f>
        <v>0</v>
      </c>
      <c r="CI49" s="51">
        <f>IF('Qte module'!CI49=1,1,IF('Qte module'!CI50=1,"A",0))</f>
        <v>0</v>
      </c>
      <c r="CJ49" s="51">
        <f>IF('Qte module'!CJ49=1,1,IF('Qte module'!CJ50=1,"A",0))</f>
        <v>0</v>
      </c>
      <c r="CK49" s="51">
        <f>IF('Qte module'!CK49=1,1,IF('Qte module'!CK50=1,"A",0))</f>
        <v>0</v>
      </c>
      <c r="CL49" s="51">
        <f>IF('Qte module'!CL49=1,1,IF('Qte module'!CL50=1,"A",0))</f>
        <v>0</v>
      </c>
      <c r="CM49" s="51">
        <f>IF('Qte module'!CM49=1,1,IF('Qte module'!CM50=1,"A",0))</f>
        <v>0</v>
      </c>
      <c r="CN49" s="51">
        <f>IF('Qte module'!CN49=1,1,IF('Qte module'!CN50=1,"A",0))</f>
        <v>0</v>
      </c>
      <c r="CO49" s="51">
        <f>IF('Qte module'!CO49=1,1,IF('Qte module'!CO50=1,"A",0))</f>
        <v>0</v>
      </c>
      <c r="CP49" s="51">
        <f>IF('Qte module'!CP49=1,1,IF('Qte module'!CP50=1,"A",0))</f>
        <v>0</v>
      </c>
      <c r="CQ49" s="51">
        <f>IF('Qte module'!CQ49=1,1,IF('Qte module'!CQ50=1,"A",0))</f>
        <v>0</v>
      </c>
      <c r="CR49" s="51">
        <f>IF('Qte module'!CR49=1,1,IF('Qte module'!CR50=1,"A",0))</f>
        <v>0</v>
      </c>
      <c r="CS49" s="51">
        <f>IF('Qte module'!CS49=1,1,IF('Qte module'!CS50=1,"A",0))</f>
        <v>0</v>
      </c>
      <c r="CT49" s="51">
        <f>IF('Qte module'!CT49=1,1,IF('Qte module'!CT50=1,"A",0))</f>
        <v>0</v>
      </c>
      <c r="CU49" s="51">
        <f>IF('Qte module'!CU49=1,1,IF('Qte module'!CU50=1,"A",0))</f>
        <v>0</v>
      </c>
      <c r="CV49" s="51">
        <f>IF('Qte module'!CV49=1,1,IF('Qte module'!CV50=1,"A",0))</f>
        <v>0</v>
      </c>
      <c r="CW49" s="51">
        <f>IF('Qte module'!CW49=1,1,IF('Qte module'!CW50=1,"A",0))</f>
        <v>0</v>
      </c>
      <c r="CX49" s="51">
        <f>IF('Qte module'!CX49=1,1,IF('Qte module'!CX50=1,"A",0))</f>
        <v>0</v>
      </c>
      <c r="CY49" s="51">
        <f>IF('Qte module'!CY49=1,1,IF('Qte module'!CY50=1,"A",0))</f>
        <v>0</v>
      </c>
      <c r="CZ49" s="51">
        <f>IF('Qte module'!CZ49=1,1,IF('Qte module'!CZ50=1,"A",0))</f>
        <v>0</v>
      </c>
      <c r="DA49" s="51">
        <f>IF('Qte module'!DA49=1,1,IF('Qte module'!DA50=1,"A",0))</f>
        <v>0</v>
      </c>
      <c r="DB49" s="51">
        <f>IF('Qte module'!DB49=1,1,IF('Qte module'!DB50=1,"A",0))</f>
        <v>0</v>
      </c>
      <c r="DC49" s="51">
        <f>IF('Qte module'!DC49=1,1,IF('Qte module'!DC50=1,"A",0))</f>
        <v>0</v>
      </c>
      <c r="DD49" s="52">
        <f>IF('Qte module'!DD49=1,1,IF('Qte module'!DD50=1,"A",0))</f>
        <v>0</v>
      </c>
      <c r="DE49" s="5">
        <f>IF('Qte module'!DE49=1,1,IF('Qte module'!DE50=1,"A",0))</f>
        <v>0</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f>IF('Qte module'!B50=1,1,IF('Qte module'!B51=1,"A",0))</f>
        <v>0</v>
      </c>
      <c r="C50" s="50">
        <f>IF('Qte module'!C50=1,1,IF('Qte module'!C51=1,"A",0))</f>
        <v>0</v>
      </c>
      <c r="D50" s="51">
        <f>IF('Qte module'!D50=1,1,IF('Qte module'!D51=1,"A",0))</f>
        <v>0</v>
      </c>
      <c r="E50" s="51">
        <f>IF('Qte module'!E50=1,1,IF('Qte module'!E51=1,"A",0))</f>
        <v>0</v>
      </c>
      <c r="F50" s="51">
        <f>IF('Qte module'!F50=1,1,IF('Qte module'!F51=1,"A",0))</f>
        <v>0</v>
      </c>
      <c r="G50" s="51">
        <f>IF('Qte module'!G50=1,1,IF('Qte module'!G51=1,"A",0))</f>
        <v>0</v>
      </c>
      <c r="H50" s="51">
        <f>IF('Qte module'!H50=1,1,IF('Qte module'!H51=1,"A",0))</f>
        <v>0</v>
      </c>
      <c r="I50" s="51">
        <f>IF('Qte module'!I50=1,1,IF('Qte module'!I51=1,"A",0))</f>
        <v>0</v>
      </c>
      <c r="J50" s="51">
        <f>IF('Qte module'!J50=1,1,IF('Qte module'!J51=1,"A",0))</f>
        <v>0</v>
      </c>
      <c r="K50" s="51">
        <f>IF('Qte module'!K50=1,1,IF('Qte module'!K51=1,"A",0))</f>
        <v>0</v>
      </c>
      <c r="L50" s="51">
        <f>IF('Qte module'!L50=1,1,IF('Qte module'!L51=1,"A",0))</f>
        <v>0</v>
      </c>
      <c r="M50" s="51">
        <f>IF('Qte module'!M50=1,1,IF('Qte module'!M51=1,"A",0))</f>
        <v>0</v>
      </c>
      <c r="N50" s="51">
        <f>IF('Qte module'!N50=1,1,IF('Qte module'!N51=1,"A",0))</f>
        <v>0</v>
      </c>
      <c r="O50" s="51">
        <f>IF('Qte module'!O50=1,1,IF('Qte module'!O51=1,"A",0))</f>
        <v>0</v>
      </c>
      <c r="P50" s="51">
        <f>IF('Qte module'!P50=1,1,IF('Qte module'!P51=1,"A",0))</f>
        <v>0</v>
      </c>
      <c r="Q50" s="51">
        <f>IF('Qte module'!Q50=1,1,IF('Qte module'!Q51=1,"A",0))</f>
        <v>0</v>
      </c>
      <c r="R50" s="51">
        <f>IF('Qte module'!R50=1,1,IF('Qte module'!R51=1,"A",0))</f>
        <v>0</v>
      </c>
      <c r="S50" s="51">
        <f>IF('Qte module'!S50=1,1,IF('Qte module'!S51=1,"A",0))</f>
        <v>0</v>
      </c>
      <c r="T50" s="51">
        <f>IF('Qte module'!T50=1,1,IF('Qte module'!T51=1,"A",0))</f>
        <v>0</v>
      </c>
      <c r="U50" s="51">
        <f>IF('Qte module'!U50=1,1,IF('Qte module'!U51=1,"A",0))</f>
        <v>0</v>
      </c>
      <c r="V50" s="51">
        <f>IF('Qte module'!V50=1,1,IF('Qte module'!V51=1,"A",0))</f>
        <v>0</v>
      </c>
      <c r="W50" s="51">
        <f>IF('Qte module'!W50=1,1,IF('Qte module'!W51=1,"A",0))</f>
        <v>0</v>
      </c>
      <c r="X50" s="51">
        <f>IF('Qte module'!X50=1,1,IF('Qte module'!X51=1,"A",0))</f>
        <v>0</v>
      </c>
      <c r="Y50" s="51">
        <f>IF('Qte module'!Y50=1,1,IF('Qte module'!Y51=1,"A",0))</f>
        <v>0</v>
      </c>
      <c r="Z50" s="51">
        <f>IF('Qte module'!Z50=1,1,IF('Qte module'!Z51=1,"A",0))</f>
        <v>0</v>
      </c>
      <c r="AA50" s="51">
        <f>IF('Qte module'!AA50=1,1,IF('Qte module'!AA51=1,"A",0))</f>
        <v>0</v>
      </c>
      <c r="AB50" s="51">
        <f>IF('Qte module'!AB50=1,1,IF('Qte module'!AB51=1,"A",0))</f>
        <v>0</v>
      </c>
      <c r="AC50" s="51">
        <f>IF('Qte module'!AC50=1,1,IF('Qte module'!AC51=1,"A",0))</f>
        <v>0</v>
      </c>
      <c r="AD50" s="51">
        <f>IF('Qte module'!AD50=1,1,IF('Qte module'!AD51=1,"A",0))</f>
        <v>0</v>
      </c>
      <c r="AE50" s="51">
        <f>IF('Qte module'!AE50=1,1,IF('Qte module'!AE51=1,"A",0))</f>
        <v>0</v>
      </c>
      <c r="AF50" s="51">
        <f>IF('Qte module'!AF50=1,1,IF('Qte module'!AF51=1,"A",0))</f>
        <v>0</v>
      </c>
      <c r="AG50" s="51">
        <f>IF('Qte module'!AG50=1,1,IF('Qte module'!AG51=1,"A",0))</f>
        <v>0</v>
      </c>
      <c r="AH50" s="51">
        <f>IF('Qte module'!AH50=1,1,IF('Qte module'!AH51=1,"A",0))</f>
        <v>0</v>
      </c>
      <c r="AI50" s="51">
        <f>IF('Qte module'!AI50=1,1,IF('Qte module'!AI51=1,"A",0))</f>
        <v>0</v>
      </c>
      <c r="AJ50" s="51">
        <f>IF('Qte module'!AJ50=1,1,IF('Qte module'!AJ51=1,"A",0))</f>
        <v>0</v>
      </c>
      <c r="AK50" s="51">
        <f>IF('Qte module'!AK50=1,1,IF('Qte module'!AK51=1,"A",0))</f>
        <v>0</v>
      </c>
      <c r="AL50" s="51">
        <f>IF('Qte module'!AL50=1,1,IF('Qte module'!AL51=1,"A",0))</f>
        <v>0</v>
      </c>
      <c r="AM50" s="51">
        <f>IF('Qte module'!AM50=1,1,IF('Qte module'!AM51=1,"A",0))</f>
        <v>0</v>
      </c>
      <c r="AN50" s="51">
        <f>IF('Qte module'!AN50=1,1,IF('Qte module'!AN51=1,"A",0))</f>
        <v>0</v>
      </c>
      <c r="AO50" s="51">
        <f>IF('Qte module'!AO50=1,1,IF('Qte module'!AO51=1,"A",0))</f>
        <v>0</v>
      </c>
      <c r="AP50" s="51">
        <f>IF('Qte module'!AP50=1,1,IF('Qte module'!AP51=1,"A",0))</f>
        <v>0</v>
      </c>
      <c r="AQ50" s="51">
        <f>IF('Qte module'!AQ50=1,1,IF('Qte module'!AQ51=1,"A",0))</f>
        <v>0</v>
      </c>
      <c r="AR50" s="51">
        <f>IF('Qte module'!AR50=1,1,IF('Qte module'!AR51=1,"A",0))</f>
        <v>0</v>
      </c>
      <c r="AS50" s="51">
        <f>IF('Qte module'!AS50=1,1,IF('Qte module'!AS51=1,"A",0))</f>
        <v>0</v>
      </c>
      <c r="AT50" s="51">
        <f>IF('Qte module'!AT50=1,1,IF('Qte module'!AT51=1,"A",0))</f>
        <v>0</v>
      </c>
      <c r="AU50" s="51">
        <f>IF('Qte module'!AU50=1,1,IF('Qte module'!AU51=1,"A",0))</f>
        <v>0</v>
      </c>
      <c r="AV50" s="51">
        <f>IF('Qte module'!AV50=1,1,IF('Qte module'!AV51=1,"A",0))</f>
        <v>0</v>
      </c>
      <c r="AW50" s="51">
        <f>IF('Qte module'!AW50=1,1,IF('Qte module'!AW51=1,"A",0))</f>
        <v>0</v>
      </c>
      <c r="AX50" s="51">
        <f>IF('Qte module'!AX50=1,1,IF('Qte module'!AX51=1,"A",0))</f>
        <v>0</v>
      </c>
      <c r="AY50" s="51">
        <f>IF('Qte module'!AY50=1,1,IF('Qte module'!AY51=1,"A",0))</f>
        <v>0</v>
      </c>
      <c r="AZ50" s="51">
        <f>IF('Qte module'!AZ50=1,1,IF('Qte module'!AZ51=1,"A",0))</f>
        <v>0</v>
      </c>
      <c r="BA50" s="51">
        <f>IF('Qte module'!BA50=1,1,IF('Qte module'!BA51=1,"A",0))</f>
        <v>0</v>
      </c>
      <c r="BB50" s="51">
        <f>IF('Qte module'!BB50=1,1,IF('Qte module'!BB51=1,"A",0))</f>
        <v>0</v>
      </c>
      <c r="BC50" s="51">
        <f>IF('Qte module'!BC50=1,1,IF('Qte module'!BC51=1,"A",0))</f>
        <v>0</v>
      </c>
      <c r="BD50" s="51">
        <f>IF('Qte module'!BD50=1,1,IF('Qte module'!BD51=1,"A",0))</f>
        <v>0</v>
      </c>
      <c r="BE50" s="51">
        <f>IF('Qte module'!BE50=1,1,IF('Qte module'!BE51=1,"A",0))</f>
        <v>0</v>
      </c>
      <c r="BF50" s="51">
        <f>IF('Qte module'!BF50=1,1,IF('Qte module'!BF51=1,"A",0))</f>
        <v>0</v>
      </c>
      <c r="BG50" s="51">
        <f>IF('Qte module'!BG50=1,1,IF('Qte module'!BG51=1,"A",0))</f>
        <v>0</v>
      </c>
      <c r="BH50" s="51">
        <f>IF('Qte module'!BH50=1,1,IF('Qte module'!BH51=1,"A",0))</f>
        <v>0</v>
      </c>
      <c r="BI50" s="51">
        <f>IF('Qte module'!BI50=1,1,IF('Qte module'!BI51=1,"A",0))</f>
        <v>0</v>
      </c>
      <c r="BJ50" s="51">
        <f>IF('Qte module'!BJ50=1,1,IF('Qte module'!BJ51=1,"A",0))</f>
        <v>0</v>
      </c>
      <c r="BK50" s="51">
        <f>IF('Qte module'!BK50=1,1,IF('Qte module'!BK51=1,"A",0))</f>
        <v>0</v>
      </c>
      <c r="BL50" s="51">
        <f>IF('Qte module'!BL50=1,1,IF('Qte module'!BL51=1,"A",0))</f>
        <v>0</v>
      </c>
      <c r="BM50" s="51">
        <f>IF('Qte module'!BM50=1,1,IF('Qte module'!BM51=1,"A",0))</f>
        <v>0</v>
      </c>
      <c r="BN50" s="51">
        <f>IF('Qte module'!BN50=1,1,IF('Qte module'!BN51=1,"A",0))</f>
        <v>0</v>
      </c>
      <c r="BO50" s="51">
        <f>IF('Qte module'!BO50=1,1,IF('Qte module'!BO51=1,"A",0))</f>
        <v>0</v>
      </c>
      <c r="BP50" s="51">
        <f>IF('Qte module'!BP50=1,1,IF('Qte module'!BP51=1,"A",0))</f>
        <v>0</v>
      </c>
      <c r="BQ50" s="51">
        <f>IF('Qte module'!BQ50=1,1,IF('Qte module'!BQ51=1,"A",0))</f>
        <v>0</v>
      </c>
      <c r="BR50" s="51">
        <f>IF('Qte module'!BR50=1,1,IF('Qte module'!BR51=1,"A",0))</f>
        <v>0</v>
      </c>
      <c r="BS50" s="51">
        <f>IF('Qte module'!BS50=1,1,IF('Qte module'!BS51=1,"A",0))</f>
        <v>0</v>
      </c>
      <c r="BT50" s="51">
        <f>IF('Qte module'!BT50=1,1,IF('Qte module'!BT51=1,"A",0))</f>
        <v>0</v>
      </c>
      <c r="BU50" s="51">
        <f>IF('Qte module'!BU50=1,1,IF('Qte module'!BU51=1,"A",0))</f>
        <v>0</v>
      </c>
      <c r="BV50" s="51">
        <f>IF('Qte module'!BV50=1,1,IF('Qte module'!BV51=1,"A",0))</f>
        <v>0</v>
      </c>
      <c r="BW50" s="51">
        <f>IF('Qte module'!BW50=1,1,IF('Qte module'!BW51=1,"A",0))</f>
        <v>0</v>
      </c>
      <c r="BX50" s="51">
        <f>IF('Qte module'!BX50=1,1,IF('Qte module'!BX51=1,"A",0))</f>
        <v>0</v>
      </c>
      <c r="BY50" s="51">
        <f>IF('Qte module'!BY50=1,1,IF('Qte module'!BY51=1,"A",0))</f>
        <v>0</v>
      </c>
      <c r="BZ50" s="51">
        <f>IF('Qte module'!BZ50=1,1,IF('Qte module'!BZ51=1,"A",0))</f>
        <v>0</v>
      </c>
      <c r="CA50" s="51">
        <f>IF('Qte module'!CA50=1,1,IF('Qte module'!CA51=1,"A",0))</f>
        <v>0</v>
      </c>
      <c r="CB50" s="51">
        <f>IF('Qte module'!CB50=1,1,IF('Qte module'!CB51=1,"A",0))</f>
        <v>0</v>
      </c>
      <c r="CC50" s="51">
        <f>IF('Qte module'!CC50=1,1,IF('Qte module'!CC51=1,"A",0))</f>
        <v>0</v>
      </c>
      <c r="CD50" s="51">
        <f>IF('Qte module'!CD50=1,1,IF('Qte module'!CD51=1,"A",0))</f>
        <v>0</v>
      </c>
      <c r="CE50" s="51">
        <f>IF('Qte module'!CE50=1,1,IF('Qte module'!CE51=1,"A",0))</f>
        <v>0</v>
      </c>
      <c r="CF50" s="51">
        <f>IF('Qte module'!CF50=1,1,IF('Qte module'!CF51=1,"A",0))</f>
        <v>0</v>
      </c>
      <c r="CG50" s="51">
        <f>IF('Qte module'!CG50=1,1,IF('Qte module'!CG51=1,"A",0))</f>
        <v>0</v>
      </c>
      <c r="CH50" s="51">
        <f>IF('Qte module'!CH50=1,1,IF('Qte module'!CH51=1,"A",0))</f>
        <v>0</v>
      </c>
      <c r="CI50" s="51">
        <f>IF('Qte module'!CI50=1,1,IF('Qte module'!CI51=1,"A",0))</f>
        <v>0</v>
      </c>
      <c r="CJ50" s="51">
        <f>IF('Qte module'!CJ50=1,1,IF('Qte module'!CJ51=1,"A",0))</f>
        <v>0</v>
      </c>
      <c r="CK50" s="51">
        <f>IF('Qte module'!CK50=1,1,IF('Qte module'!CK51=1,"A",0))</f>
        <v>0</v>
      </c>
      <c r="CL50" s="51">
        <f>IF('Qte module'!CL50=1,1,IF('Qte module'!CL51=1,"A",0))</f>
        <v>0</v>
      </c>
      <c r="CM50" s="51">
        <f>IF('Qte module'!CM50=1,1,IF('Qte module'!CM51=1,"A",0))</f>
        <v>0</v>
      </c>
      <c r="CN50" s="51">
        <f>IF('Qte module'!CN50=1,1,IF('Qte module'!CN51=1,"A",0))</f>
        <v>0</v>
      </c>
      <c r="CO50" s="51">
        <f>IF('Qte module'!CO50=1,1,IF('Qte module'!CO51=1,"A",0))</f>
        <v>0</v>
      </c>
      <c r="CP50" s="51">
        <f>IF('Qte module'!CP50=1,1,IF('Qte module'!CP51=1,"A",0))</f>
        <v>0</v>
      </c>
      <c r="CQ50" s="51">
        <f>IF('Qte module'!CQ50=1,1,IF('Qte module'!CQ51=1,"A",0))</f>
        <v>0</v>
      </c>
      <c r="CR50" s="51">
        <f>IF('Qte module'!CR50=1,1,IF('Qte module'!CR51=1,"A",0))</f>
        <v>0</v>
      </c>
      <c r="CS50" s="51">
        <f>IF('Qte module'!CS50=1,1,IF('Qte module'!CS51=1,"A",0))</f>
        <v>0</v>
      </c>
      <c r="CT50" s="51">
        <f>IF('Qte module'!CT50=1,1,IF('Qte module'!CT51=1,"A",0))</f>
        <v>0</v>
      </c>
      <c r="CU50" s="51">
        <f>IF('Qte module'!CU50=1,1,IF('Qte module'!CU51=1,"A",0))</f>
        <v>0</v>
      </c>
      <c r="CV50" s="51">
        <f>IF('Qte module'!CV50=1,1,IF('Qte module'!CV51=1,"A",0))</f>
        <v>0</v>
      </c>
      <c r="CW50" s="51">
        <f>IF('Qte module'!CW50=1,1,IF('Qte module'!CW51=1,"A",0))</f>
        <v>0</v>
      </c>
      <c r="CX50" s="51">
        <f>IF('Qte module'!CX50=1,1,IF('Qte module'!CX51=1,"A",0))</f>
        <v>0</v>
      </c>
      <c r="CY50" s="51">
        <f>IF('Qte module'!CY50=1,1,IF('Qte module'!CY51=1,"A",0))</f>
        <v>0</v>
      </c>
      <c r="CZ50" s="51">
        <f>IF('Qte module'!CZ50=1,1,IF('Qte module'!CZ51=1,"A",0))</f>
        <v>0</v>
      </c>
      <c r="DA50" s="51">
        <f>IF('Qte module'!DA50=1,1,IF('Qte module'!DA51=1,"A",0))</f>
        <v>0</v>
      </c>
      <c r="DB50" s="51">
        <f>IF('Qte module'!DB50=1,1,IF('Qte module'!DB51=1,"A",0))</f>
        <v>0</v>
      </c>
      <c r="DC50" s="51">
        <f>IF('Qte module'!DC50=1,1,IF('Qte module'!DC51=1,"A",0))</f>
        <v>0</v>
      </c>
      <c r="DD50" s="52">
        <f>IF('Qte module'!DD50=1,1,IF('Qte module'!DD51=1,"A",0))</f>
        <v>0</v>
      </c>
      <c r="DE50" s="5">
        <f>IF('Qte module'!DE50=1,1,IF('Qte module'!DE51=1,"A",0))</f>
        <v>0</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thickBot="1" x14ac:dyDescent="0.3">
      <c r="B51" s="4">
        <f>IF('Qte module'!B51=1,1,IF('Qte module'!B52=1,"A",0))</f>
        <v>0</v>
      </c>
      <c r="C51" s="53">
        <f>IF('Qte module'!C51=1,1,IF('Qte module'!C52=1,"A",0))</f>
        <v>0</v>
      </c>
      <c r="D51" s="54">
        <f>IF('Qte module'!D51=1,1,IF('Qte module'!D52=1,"A",0))</f>
        <v>0</v>
      </c>
      <c r="E51" s="54">
        <f>IF('Qte module'!E51=1,1,IF('Qte module'!E52=1,"A",0))</f>
        <v>0</v>
      </c>
      <c r="F51" s="54">
        <f>IF('Qte module'!F51=1,1,IF('Qte module'!F52=1,"A",0))</f>
        <v>0</v>
      </c>
      <c r="G51" s="54">
        <f>IF('Qte module'!G51=1,1,IF('Qte module'!G52=1,"A",0))</f>
        <v>0</v>
      </c>
      <c r="H51" s="54">
        <f>IF('Qte module'!H51=1,1,IF('Qte module'!H52=1,"A",0))</f>
        <v>0</v>
      </c>
      <c r="I51" s="54">
        <f>IF('Qte module'!I51=1,1,IF('Qte module'!I52=1,"A",0))</f>
        <v>0</v>
      </c>
      <c r="J51" s="54">
        <f>IF('Qte module'!J51=1,1,IF('Qte module'!J52=1,"A",0))</f>
        <v>0</v>
      </c>
      <c r="K51" s="54">
        <f>IF('Qte module'!K51=1,1,IF('Qte module'!K52=1,"A",0))</f>
        <v>0</v>
      </c>
      <c r="L51" s="54">
        <f>IF('Qte module'!L51=1,1,IF('Qte module'!L52=1,"A",0))</f>
        <v>0</v>
      </c>
      <c r="M51" s="54">
        <f>IF('Qte module'!M51=1,1,IF('Qte module'!M52=1,"A",0))</f>
        <v>0</v>
      </c>
      <c r="N51" s="54">
        <f>IF('Qte module'!N51=1,1,IF('Qte module'!N52=1,"A",0))</f>
        <v>0</v>
      </c>
      <c r="O51" s="54">
        <f>IF('Qte module'!O51=1,1,IF('Qte module'!O52=1,"A",0))</f>
        <v>0</v>
      </c>
      <c r="P51" s="54">
        <f>IF('Qte module'!P51=1,1,IF('Qte module'!P52=1,"A",0))</f>
        <v>0</v>
      </c>
      <c r="Q51" s="54">
        <f>IF('Qte module'!Q51=1,1,IF('Qte module'!Q52=1,"A",0))</f>
        <v>0</v>
      </c>
      <c r="R51" s="54">
        <f>IF('Qte module'!R51=1,1,IF('Qte module'!R52=1,"A",0))</f>
        <v>0</v>
      </c>
      <c r="S51" s="54">
        <f>IF('Qte module'!S51=1,1,IF('Qte module'!S52=1,"A",0))</f>
        <v>0</v>
      </c>
      <c r="T51" s="54">
        <f>IF('Qte module'!T51=1,1,IF('Qte module'!T52=1,"A",0))</f>
        <v>0</v>
      </c>
      <c r="U51" s="54">
        <f>IF('Qte module'!U51=1,1,IF('Qte module'!U52=1,"A",0))</f>
        <v>0</v>
      </c>
      <c r="V51" s="54">
        <f>IF('Qte module'!V51=1,1,IF('Qte module'!V52=1,"A",0))</f>
        <v>0</v>
      </c>
      <c r="W51" s="54">
        <f>IF('Qte module'!W51=1,1,IF('Qte module'!W52=1,"A",0))</f>
        <v>0</v>
      </c>
      <c r="X51" s="54">
        <f>IF('Qte module'!X51=1,1,IF('Qte module'!X52=1,"A",0))</f>
        <v>0</v>
      </c>
      <c r="Y51" s="54">
        <f>IF('Qte module'!Y51=1,1,IF('Qte module'!Y52=1,"A",0))</f>
        <v>0</v>
      </c>
      <c r="Z51" s="54">
        <f>IF('Qte module'!Z51=1,1,IF('Qte module'!Z52=1,"A",0))</f>
        <v>0</v>
      </c>
      <c r="AA51" s="54">
        <f>IF('Qte module'!AA51=1,1,IF('Qte module'!AA52=1,"A",0))</f>
        <v>0</v>
      </c>
      <c r="AB51" s="54">
        <f>IF('Qte module'!AB51=1,1,IF('Qte module'!AB52=1,"A",0))</f>
        <v>0</v>
      </c>
      <c r="AC51" s="54">
        <f>IF('Qte module'!AC51=1,1,IF('Qte module'!AC52=1,"A",0))</f>
        <v>0</v>
      </c>
      <c r="AD51" s="54">
        <f>IF('Qte module'!AD51=1,1,IF('Qte module'!AD52=1,"A",0))</f>
        <v>0</v>
      </c>
      <c r="AE51" s="54">
        <f>IF('Qte module'!AE51=1,1,IF('Qte module'!AE52=1,"A",0))</f>
        <v>0</v>
      </c>
      <c r="AF51" s="54">
        <f>IF('Qte module'!AF51=1,1,IF('Qte module'!AF52=1,"A",0))</f>
        <v>0</v>
      </c>
      <c r="AG51" s="54">
        <f>IF('Qte module'!AG51=1,1,IF('Qte module'!AG52=1,"A",0))</f>
        <v>0</v>
      </c>
      <c r="AH51" s="54">
        <f>IF('Qte module'!AH51=1,1,IF('Qte module'!AH52=1,"A",0))</f>
        <v>0</v>
      </c>
      <c r="AI51" s="54">
        <f>IF('Qte module'!AI51=1,1,IF('Qte module'!AI52=1,"A",0))</f>
        <v>0</v>
      </c>
      <c r="AJ51" s="54">
        <f>IF('Qte module'!AJ51=1,1,IF('Qte module'!AJ52=1,"A",0))</f>
        <v>0</v>
      </c>
      <c r="AK51" s="54">
        <f>IF('Qte module'!AK51=1,1,IF('Qte module'!AK52=1,"A",0))</f>
        <v>0</v>
      </c>
      <c r="AL51" s="54">
        <f>IF('Qte module'!AL51=1,1,IF('Qte module'!AL52=1,"A",0))</f>
        <v>0</v>
      </c>
      <c r="AM51" s="54">
        <f>IF('Qte module'!AM51=1,1,IF('Qte module'!AM52=1,"A",0))</f>
        <v>0</v>
      </c>
      <c r="AN51" s="54">
        <f>IF('Qte module'!AN51=1,1,IF('Qte module'!AN52=1,"A",0))</f>
        <v>0</v>
      </c>
      <c r="AO51" s="54">
        <f>IF('Qte module'!AO51=1,1,IF('Qte module'!AO52=1,"A",0))</f>
        <v>0</v>
      </c>
      <c r="AP51" s="54">
        <f>IF('Qte module'!AP51=1,1,IF('Qte module'!AP52=1,"A",0))</f>
        <v>0</v>
      </c>
      <c r="AQ51" s="54">
        <f>IF('Qte module'!AQ51=1,1,IF('Qte module'!AQ52=1,"A",0))</f>
        <v>0</v>
      </c>
      <c r="AR51" s="54">
        <f>IF('Qte module'!AR51=1,1,IF('Qte module'!AR52=1,"A",0))</f>
        <v>0</v>
      </c>
      <c r="AS51" s="54">
        <f>IF('Qte module'!AS51=1,1,IF('Qte module'!AS52=1,"A",0))</f>
        <v>0</v>
      </c>
      <c r="AT51" s="54">
        <f>IF('Qte module'!AT51=1,1,IF('Qte module'!AT52=1,"A",0))</f>
        <v>0</v>
      </c>
      <c r="AU51" s="54">
        <f>IF('Qte module'!AU51=1,1,IF('Qte module'!AU52=1,"A",0))</f>
        <v>0</v>
      </c>
      <c r="AV51" s="54">
        <f>IF('Qte module'!AV51=1,1,IF('Qte module'!AV52=1,"A",0))</f>
        <v>0</v>
      </c>
      <c r="AW51" s="54">
        <f>IF('Qte module'!AW51=1,1,IF('Qte module'!AW52=1,"A",0))</f>
        <v>0</v>
      </c>
      <c r="AX51" s="54">
        <f>IF('Qte module'!AX51=1,1,IF('Qte module'!AX52=1,"A",0))</f>
        <v>0</v>
      </c>
      <c r="AY51" s="54">
        <f>IF('Qte module'!AY51=1,1,IF('Qte module'!AY52=1,"A",0))</f>
        <v>0</v>
      </c>
      <c r="AZ51" s="54">
        <f>IF('Qte module'!AZ51=1,1,IF('Qte module'!AZ52=1,"A",0))</f>
        <v>0</v>
      </c>
      <c r="BA51" s="54">
        <f>IF('Qte module'!BA51=1,1,IF('Qte module'!BA52=1,"A",0))</f>
        <v>0</v>
      </c>
      <c r="BB51" s="54">
        <f>IF('Qte module'!BB51=1,1,IF('Qte module'!BB52=1,"A",0))</f>
        <v>0</v>
      </c>
      <c r="BC51" s="54">
        <f>IF('Qte module'!BC51=1,1,IF('Qte module'!BC52=1,"A",0))</f>
        <v>0</v>
      </c>
      <c r="BD51" s="54">
        <f>IF('Qte module'!BD51=1,1,IF('Qte module'!BD52=1,"A",0))</f>
        <v>0</v>
      </c>
      <c r="BE51" s="54">
        <f>IF('Qte module'!BE51=1,1,IF('Qte module'!BE52=1,"A",0))</f>
        <v>0</v>
      </c>
      <c r="BF51" s="54">
        <f>IF('Qte module'!BF51=1,1,IF('Qte module'!BF52=1,"A",0))</f>
        <v>0</v>
      </c>
      <c r="BG51" s="54">
        <f>IF('Qte module'!BG51=1,1,IF('Qte module'!BG52=1,"A",0))</f>
        <v>0</v>
      </c>
      <c r="BH51" s="54">
        <f>IF('Qte module'!BH51=1,1,IF('Qte module'!BH52=1,"A",0))</f>
        <v>0</v>
      </c>
      <c r="BI51" s="54">
        <f>IF('Qte module'!BI51=1,1,IF('Qte module'!BI52=1,"A",0))</f>
        <v>0</v>
      </c>
      <c r="BJ51" s="54">
        <f>IF('Qte module'!BJ51=1,1,IF('Qte module'!BJ52=1,"A",0))</f>
        <v>0</v>
      </c>
      <c r="BK51" s="54">
        <f>IF('Qte module'!BK51=1,1,IF('Qte module'!BK52=1,"A",0))</f>
        <v>0</v>
      </c>
      <c r="BL51" s="54">
        <f>IF('Qte module'!BL51=1,1,IF('Qte module'!BL52=1,"A",0))</f>
        <v>0</v>
      </c>
      <c r="BM51" s="54">
        <f>IF('Qte module'!BM51=1,1,IF('Qte module'!BM52=1,"A",0))</f>
        <v>0</v>
      </c>
      <c r="BN51" s="54">
        <f>IF('Qte module'!BN51=1,1,IF('Qte module'!BN52=1,"A",0))</f>
        <v>0</v>
      </c>
      <c r="BO51" s="54">
        <f>IF('Qte module'!BO51=1,1,IF('Qte module'!BO52=1,"A",0))</f>
        <v>0</v>
      </c>
      <c r="BP51" s="54">
        <f>IF('Qte module'!BP51=1,1,IF('Qte module'!BP52=1,"A",0))</f>
        <v>0</v>
      </c>
      <c r="BQ51" s="54">
        <f>IF('Qte module'!BQ51=1,1,IF('Qte module'!BQ52=1,"A",0))</f>
        <v>0</v>
      </c>
      <c r="BR51" s="54">
        <f>IF('Qte module'!BR51=1,1,IF('Qte module'!BR52=1,"A",0))</f>
        <v>0</v>
      </c>
      <c r="BS51" s="54">
        <f>IF('Qte module'!BS51=1,1,IF('Qte module'!BS52=1,"A",0))</f>
        <v>0</v>
      </c>
      <c r="BT51" s="54">
        <f>IF('Qte module'!BT51=1,1,IF('Qte module'!BT52=1,"A",0))</f>
        <v>0</v>
      </c>
      <c r="BU51" s="54">
        <f>IF('Qte module'!BU51=1,1,IF('Qte module'!BU52=1,"A",0))</f>
        <v>0</v>
      </c>
      <c r="BV51" s="54">
        <f>IF('Qte module'!BV51=1,1,IF('Qte module'!BV52=1,"A",0))</f>
        <v>0</v>
      </c>
      <c r="BW51" s="54">
        <f>IF('Qte module'!BW51=1,1,IF('Qte module'!BW52=1,"A",0))</f>
        <v>0</v>
      </c>
      <c r="BX51" s="54">
        <f>IF('Qte module'!BX51=1,1,IF('Qte module'!BX52=1,"A",0))</f>
        <v>0</v>
      </c>
      <c r="BY51" s="54">
        <f>IF('Qte module'!BY51=1,1,IF('Qte module'!BY52=1,"A",0))</f>
        <v>0</v>
      </c>
      <c r="BZ51" s="54">
        <f>IF('Qte module'!BZ51=1,1,IF('Qte module'!BZ52=1,"A",0))</f>
        <v>0</v>
      </c>
      <c r="CA51" s="54">
        <f>IF('Qte module'!CA51=1,1,IF('Qte module'!CA52=1,"A",0))</f>
        <v>0</v>
      </c>
      <c r="CB51" s="54">
        <f>IF('Qte module'!CB51=1,1,IF('Qte module'!CB52=1,"A",0))</f>
        <v>0</v>
      </c>
      <c r="CC51" s="54">
        <f>IF('Qte module'!CC51=1,1,IF('Qte module'!CC52=1,"A",0))</f>
        <v>0</v>
      </c>
      <c r="CD51" s="54">
        <f>IF('Qte module'!CD51=1,1,IF('Qte module'!CD52=1,"A",0))</f>
        <v>0</v>
      </c>
      <c r="CE51" s="54">
        <f>IF('Qte module'!CE51=1,1,IF('Qte module'!CE52=1,"A",0))</f>
        <v>0</v>
      </c>
      <c r="CF51" s="54">
        <f>IF('Qte module'!CF51=1,1,IF('Qte module'!CF52=1,"A",0))</f>
        <v>0</v>
      </c>
      <c r="CG51" s="54">
        <f>IF('Qte module'!CG51=1,1,IF('Qte module'!CG52=1,"A",0))</f>
        <v>0</v>
      </c>
      <c r="CH51" s="54">
        <f>IF('Qte module'!CH51=1,1,IF('Qte module'!CH52=1,"A",0))</f>
        <v>0</v>
      </c>
      <c r="CI51" s="54">
        <f>IF('Qte module'!CI51=1,1,IF('Qte module'!CI52=1,"A",0))</f>
        <v>0</v>
      </c>
      <c r="CJ51" s="54">
        <f>IF('Qte module'!CJ51=1,1,IF('Qte module'!CJ52=1,"A",0))</f>
        <v>0</v>
      </c>
      <c r="CK51" s="54">
        <f>IF('Qte module'!CK51=1,1,IF('Qte module'!CK52=1,"A",0))</f>
        <v>0</v>
      </c>
      <c r="CL51" s="54">
        <f>IF('Qte module'!CL51=1,1,IF('Qte module'!CL52=1,"A",0))</f>
        <v>0</v>
      </c>
      <c r="CM51" s="54">
        <f>IF('Qte module'!CM51=1,1,IF('Qte module'!CM52=1,"A",0))</f>
        <v>0</v>
      </c>
      <c r="CN51" s="54">
        <f>IF('Qte module'!CN51=1,1,IF('Qte module'!CN52=1,"A",0))</f>
        <v>0</v>
      </c>
      <c r="CO51" s="54">
        <f>IF('Qte module'!CO51=1,1,IF('Qte module'!CO52=1,"A",0))</f>
        <v>0</v>
      </c>
      <c r="CP51" s="54">
        <f>IF('Qte module'!CP51=1,1,IF('Qte module'!CP52=1,"A",0))</f>
        <v>0</v>
      </c>
      <c r="CQ51" s="54">
        <f>IF('Qte module'!CQ51=1,1,IF('Qte module'!CQ52=1,"A",0))</f>
        <v>0</v>
      </c>
      <c r="CR51" s="54">
        <f>IF('Qte module'!CR51=1,1,IF('Qte module'!CR52=1,"A",0))</f>
        <v>0</v>
      </c>
      <c r="CS51" s="54">
        <f>IF('Qte module'!CS51=1,1,IF('Qte module'!CS52=1,"A",0))</f>
        <v>0</v>
      </c>
      <c r="CT51" s="54">
        <f>IF('Qte module'!CT51=1,1,IF('Qte module'!CT52=1,"A",0))</f>
        <v>0</v>
      </c>
      <c r="CU51" s="54">
        <f>IF('Qte module'!CU51=1,1,IF('Qte module'!CU52=1,"A",0))</f>
        <v>0</v>
      </c>
      <c r="CV51" s="54">
        <f>IF('Qte module'!CV51=1,1,IF('Qte module'!CV52=1,"A",0))</f>
        <v>0</v>
      </c>
      <c r="CW51" s="54">
        <f>IF('Qte module'!CW51=1,1,IF('Qte module'!CW52=1,"A",0))</f>
        <v>0</v>
      </c>
      <c r="CX51" s="54">
        <f>IF('Qte module'!CX51=1,1,IF('Qte module'!CX52=1,"A",0))</f>
        <v>0</v>
      </c>
      <c r="CY51" s="54">
        <f>IF('Qte module'!CY51=1,1,IF('Qte module'!CY52=1,"A",0))</f>
        <v>0</v>
      </c>
      <c r="CZ51" s="54">
        <f>IF('Qte module'!CZ51=1,1,IF('Qte module'!CZ52=1,"A",0))</f>
        <v>0</v>
      </c>
      <c r="DA51" s="54">
        <f>IF('Qte module'!DA51=1,1,IF('Qte module'!DA52=1,"A",0))</f>
        <v>0</v>
      </c>
      <c r="DB51" s="54">
        <f>IF('Qte module'!DB51=1,1,IF('Qte module'!DB52=1,"A",0))</f>
        <v>0</v>
      </c>
      <c r="DC51" s="54">
        <f>IF('Qte module'!DC51=1,1,IF('Qte module'!DC52=1,"A",0))</f>
        <v>0</v>
      </c>
      <c r="DD51" s="55">
        <f>IF('Qte module'!DD51=1,1,IF('Qte module'!DD52=1,"A",0))</f>
        <v>0</v>
      </c>
      <c r="DE51" s="5">
        <f>IF('Qte module'!DE51=1,1,IF('Qte module'!DE52=1,"A",0))</f>
        <v>0</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c r="B53" s="9">
        <f>COUNTIF(B30:DE52,"A")</f>
        <v>0</v>
      </c>
    </row>
    <row r="54" spans="2:143" ht="21" customHeight="1" x14ac:dyDescent="0.2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66" priority="77" stopIfTrue="1" operator="containsText" text="A-D">
      <formula>NOT(ISERROR(SEARCH("A-D",B4)))</formula>
    </cfRule>
    <cfRule type="containsText" dxfId="365" priority="78" operator="containsText" text="A-G">
      <formula>NOT(ISERROR(SEARCH("A-G",B4)))</formula>
    </cfRule>
  </conditionalFormatting>
  <conditionalFormatting sqref="S4:AI11 AZ4:AZ11">
    <cfRule type="containsText" dxfId="364" priority="75" operator="containsText" text="A-D">
      <formula>NOT(ISERROR(SEARCH("A-D",S4)))</formula>
    </cfRule>
    <cfRule type="containsText" dxfId="363" priority="76" operator="containsText" text="A-G">
      <formula>NOT(ISERROR(SEARCH("A-G",S4)))</formula>
    </cfRule>
  </conditionalFormatting>
  <conditionalFormatting sqref="AZ4:AZ11 B4:AI11 B30:EM52">
    <cfRule type="containsText" dxfId="362" priority="73" operator="containsText" text="A-G+A-D">
      <formula>NOT(ISERROR(SEARCH("A-G+A-D",B4)))</formula>
    </cfRule>
    <cfRule type="cellIs" dxfId="361" priority="74" operator="equal">
      <formula>1</formula>
    </cfRule>
  </conditionalFormatting>
  <conditionalFormatting sqref="R17:R24">
    <cfRule type="containsText" dxfId="360" priority="71" operator="containsText" text="A-D">
      <formula>NOT(ISERROR(SEARCH("A-D",R17)))</formula>
    </cfRule>
    <cfRule type="containsText" dxfId="359" priority="72" operator="containsText" text="A-G">
      <formula>NOT(ISERROR(SEARCH("A-G",R17)))</formula>
    </cfRule>
  </conditionalFormatting>
  <conditionalFormatting sqref="AI17:AI24 AZ17:AZ24">
    <cfRule type="containsText" dxfId="358" priority="69" operator="containsText" text="A-D">
      <formula>NOT(ISERROR(SEARCH("A-D",AI17)))</formula>
    </cfRule>
    <cfRule type="containsText" dxfId="357" priority="70" operator="containsText" text="A-G">
      <formula>NOT(ISERROR(SEARCH("A-G",AI17)))</formula>
    </cfRule>
  </conditionalFormatting>
  <conditionalFormatting sqref="R17:R24 AZ17:AZ24 AI17:AI24">
    <cfRule type="containsText" dxfId="356" priority="67" operator="containsText" text="A-G+A-D">
      <formula>NOT(ISERROR(SEARCH("A-G+A-D",R17)))</formula>
    </cfRule>
    <cfRule type="cellIs" dxfId="355" priority="68" stopIfTrue="1" operator="equal">
      <formula>1</formula>
    </cfRule>
  </conditionalFormatting>
  <conditionalFormatting sqref="S17:AH24">
    <cfRule type="containsText" dxfId="354" priority="17" operator="containsText" text="A-D">
      <formula>NOT(ISERROR(SEARCH("A-D",S17)))</formula>
    </cfRule>
    <cfRule type="containsText" dxfId="353" priority="18" operator="containsText" text="A-G">
      <formula>NOT(ISERROR(SEARCH("A-G",S17)))</formula>
    </cfRule>
  </conditionalFormatting>
  <conditionalFormatting sqref="S4:AH11">
    <cfRule type="containsText" dxfId="352" priority="49" stopIfTrue="1" operator="containsText" text="A-D">
      <formula>NOT(ISERROR(SEARCH("A-D",S4)))</formula>
    </cfRule>
    <cfRule type="containsText" dxfId="351" priority="50" operator="containsText" text="A-G">
      <formula>NOT(ISERROR(SEARCH("A-G",S4)))</formula>
    </cfRule>
  </conditionalFormatting>
  <conditionalFormatting sqref="AJ17:AY24">
    <cfRule type="containsText" dxfId="350" priority="11" operator="containsText" text="A-D">
      <formula>NOT(ISERROR(SEARCH("A-D",AJ17)))</formula>
    </cfRule>
    <cfRule type="containsText" dxfId="349" priority="12" operator="containsText" text="A-G">
      <formula>NOT(ISERROR(SEARCH("A-G",AJ17)))</formula>
    </cfRule>
  </conditionalFormatting>
  <conditionalFormatting sqref="AJ17:AY24">
    <cfRule type="containsText" dxfId="348" priority="9" operator="containsText" text="A-G+A-D">
      <formula>NOT(ISERROR(SEARCH("A-G+A-D",AJ17)))</formula>
    </cfRule>
    <cfRule type="cellIs" dxfId="347" priority="10" operator="equal">
      <formula>1</formula>
    </cfRule>
  </conditionalFormatting>
  <conditionalFormatting sqref="AJ17:AY24">
    <cfRule type="containsText" dxfId="346" priority="7" stopIfTrue="1" operator="containsText" text="A-D">
      <formula>NOT(ISERROR(SEARCH("A-D",AJ17)))</formula>
    </cfRule>
    <cfRule type="containsText" dxfId="345" priority="8" operator="containsText" text="A-G">
      <formula>NOT(ISERROR(SEARCH("A-G",AJ17)))</formula>
    </cfRule>
  </conditionalFormatting>
  <conditionalFormatting sqref="AJ4:AY11">
    <cfRule type="containsText" dxfId="344" priority="35" operator="containsText" text="A-D">
      <formula>NOT(ISERROR(SEARCH("A-D",AJ4)))</formula>
    </cfRule>
    <cfRule type="containsText" dxfId="343" priority="36" operator="containsText" text="A-G">
      <formula>NOT(ISERROR(SEARCH("A-G",AJ4)))</formula>
    </cfRule>
  </conditionalFormatting>
  <conditionalFormatting sqref="AJ4:AY11">
    <cfRule type="containsText" dxfId="342" priority="33" operator="containsText" text="A-G+A-D">
      <formula>NOT(ISERROR(SEARCH("A-G+A-D",AJ4)))</formula>
    </cfRule>
    <cfRule type="cellIs" dxfId="341" priority="34" operator="equal">
      <formula>1</formula>
    </cfRule>
  </conditionalFormatting>
  <conditionalFormatting sqref="AJ4:AY11">
    <cfRule type="containsText" dxfId="340" priority="31" stopIfTrue="1" operator="containsText" text="A-D">
      <formula>NOT(ISERROR(SEARCH("A-D",AJ4)))</formula>
    </cfRule>
    <cfRule type="containsText" dxfId="339" priority="32" operator="containsText" text="A-G">
      <formula>NOT(ISERROR(SEARCH("A-G",AJ4)))</formula>
    </cfRule>
  </conditionalFormatting>
  <conditionalFormatting sqref="BA4:BP11">
    <cfRule type="containsText" dxfId="338" priority="29" operator="containsText" text="A-D">
      <formula>NOT(ISERROR(SEARCH("A-D",BA4)))</formula>
    </cfRule>
    <cfRule type="containsText" dxfId="337" priority="30" operator="containsText" text="A-G">
      <formula>NOT(ISERROR(SEARCH("A-G",BA4)))</formula>
    </cfRule>
  </conditionalFormatting>
  <conditionalFormatting sqref="BA4:BP11">
    <cfRule type="containsText" dxfId="336" priority="27" operator="containsText" text="A-G+A-D">
      <formula>NOT(ISERROR(SEARCH("A-G+A-D",BA4)))</formula>
    </cfRule>
    <cfRule type="cellIs" dxfId="335" priority="28" operator="equal">
      <formula>1</formula>
    </cfRule>
  </conditionalFormatting>
  <conditionalFormatting sqref="BA4:BP11">
    <cfRule type="containsText" dxfId="334" priority="25" stopIfTrue="1" operator="containsText" text="A-D">
      <formula>NOT(ISERROR(SEARCH("A-D",BA4)))</formula>
    </cfRule>
    <cfRule type="containsText" dxfId="333" priority="26" operator="containsText" text="A-G">
      <formula>NOT(ISERROR(SEARCH("A-G",BA4)))</formula>
    </cfRule>
  </conditionalFormatting>
  <conditionalFormatting sqref="B17:Q24">
    <cfRule type="containsText" dxfId="332" priority="23" operator="containsText" text="A-D">
      <formula>NOT(ISERROR(SEARCH("A-D",B17)))</formula>
    </cfRule>
    <cfRule type="containsText" dxfId="331" priority="24" operator="containsText" text="A-G">
      <formula>NOT(ISERROR(SEARCH("A-G",B17)))</formula>
    </cfRule>
  </conditionalFormatting>
  <conditionalFormatting sqref="B17:Q24">
    <cfRule type="containsText" dxfId="330" priority="21" operator="containsText" text="A-G+A-D">
      <formula>NOT(ISERROR(SEARCH("A-G+A-D",B17)))</formula>
    </cfRule>
    <cfRule type="cellIs" dxfId="329" priority="22" operator="equal">
      <formula>1</formula>
    </cfRule>
  </conditionalFormatting>
  <conditionalFormatting sqref="B17:Q24">
    <cfRule type="containsText" dxfId="328" priority="19" stopIfTrue="1" operator="containsText" text="A-D">
      <formula>NOT(ISERROR(SEARCH("A-D",B17)))</formula>
    </cfRule>
    <cfRule type="containsText" dxfId="327" priority="20" operator="containsText" text="A-G">
      <formula>NOT(ISERROR(SEARCH("A-G",B17)))</formula>
    </cfRule>
  </conditionalFormatting>
  <conditionalFormatting sqref="S17:AH24">
    <cfRule type="containsText" dxfId="326" priority="15" operator="containsText" text="A-G+A-D">
      <formula>NOT(ISERROR(SEARCH("A-G+A-D",S17)))</formula>
    </cfRule>
    <cfRule type="cellIs" dxfId="325" priority="16" operator="equal">
      <formula>1</formula>
    </cfRule>
  </conditionalFormatting>
  <conditionalFormatting sqref="S17:AH24">
    <cfRule type="containsText" dxfId="324" priority="13" stopIfTrue="1" operator="containsText" text="A-D">
      <formula>NOT(ISERROR(SEARCH("A-D",S17)))</formula>
    </cfRule>
    <cfRule type="containsText" dxfId="323" priority="14" operator="containsText" text="A-G">
      <formula>NOT(ISERROR(SEARCH("A-G",S17)))</formula>
    </cfRule>
  </conditionalFormatting>
  <conditionalFormatting sqref="BA17:BP24">
    <cfRule type="containsText" dxfId="322" priority="5" operator="containsText" text="A-D">
      <formula>NOT(ISERROR(SEARCH("A-D",BA17)))</formula>
    </cfRule>
    <cfRule type="containsText" dxfId="321" priority="6" operator="containsText" text="A-G">
      <formula>NOT(ISERROR(SEARCH("A-G",BA17)))</formula>
    </cfRule>
  </conditionalFormatting>
  <conditionalFormatting sqref="BA17:BP24">
    <cfRule type="containsText" dxfId="320" priority="3" operator="containsText" text="A-G+A-D">
      <formula>NOT(ISERROR(SEARCH("A-G+A-D",BA17)))</formula>
    </cfRule>
    <cfRule type="cellIs" dxfId="319" priority="4" operator="equal">
      <formula>1</formula>
    </cfRule>
  </conditionalFormatting>
  <conditionalFormatting sqref="BA17:BP24">
    <cfRule type="containsText" dxfId="318" priority="1" stopIfTrue="1" operator="containsText" text="A-D">
      <formula>NOT(ISERROR(SEARCH("A-D",BA17)))</formula>
    </cfRule>
    <cfRule type="containsText" dxfId="317" priority="2" operator="containsText" text="A-G">
      <formula>NOT(ISERROR(SEARCH("A-G",BA17)))</formula>
    </cfRule>
  </conditionalFormatting>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M54"/>
  <sheetViews>
    <sheetView zoomScale="70" zoomScaleNormal="70" workbookViewId="0">
      <selection activeCell="AY12" sqref="AY12"/>
    </sheetView>
  </sheetViews>
  <sheetFormatPr baseColWidth="10" defaultColWidth="9.140625" defaultRowHeight="15" customHeight="1" x14ac:dyDescent="0.25"/>
  <cols>
    <col min="1" max="109" width="3.140625" customWidth="1"/>
  </cols>
  <sheetData>
    <row r="1" spans="1:68" ht="21" customHeight="1" x14ac:dyDescent="0.25">
      <c r="B1" t="s">
        <v>245</v>
      </c>
    </row>
    <row r="2" spans="1:68" ht="21" customHeight="1" x14ac:dyDescent="0.25">
      <c r="A2" s="10"/>
      <c r="B2" s="353" t="s">
        <v>10</v>
      </c>
      <c r="C2" s="353"/>
      <c r="D2" s="353"/>
      <c r="E2" s="353"/>
      <c r="F2" s="353"/>
      <c r="G2" s="353"/>
      <c r="H2" s="353"/>
      <c r="I2" s="353"/>
      <c r="J2" s="353"/>
      <c r="K2" s="353"/>
      <c r="L2" s="353"/>
      <c r="M2" s="353"/>
      <c r="N2" s="353"/>
      <c r="O2" s="353"/>
      <c r="P2" s="353"/>
      <c r="Q2" s="353"/>
      <c r="R2" s="9"/>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2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t="str">
        <f>IF(structure!H5="M",1,IF(structure!H5="V","V",IF(OR(structure!H4="M",structure!H4="V"),"S","")))</f>
        <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2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t="str">
        <f>IF(structure!H6="M",1,IF(structure!H6="V","V",IF(OR(structure!H5="M",structure!H5="V"),"S","")))</f>
        <v/>
      </c>
      <c r="I6" s="51" t="str">
        <f>IF(structure!I6="M",1,IF(structure!I6="V","V",IF(OR(structure!I5="M",structure!I5="V"),"S","")))</f>
        <v/>
      </c>
      <c r="J6" s="51" t="str">
        <f>IF(structure!J6="M",1,IF(structure!J6="V","V",IF(OR(structure!J5="M",structure!J5="V"),"S","")))</f>
        <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t="str">
        <f>IF(structure!X6="M",1,IF(structure!X6="V","V",IF(OR(structure!X5="M",structure!X5="V"),"S","")))</f>
        <v/>
      </c>
      <c r="Y6" s="51" t="str">
        <f>IF(structure!Y6="M",1,IF(structure!Y6="V","V",IF(OR(structure!Y5="M",structure!Y5="V"),"S","")))</f>
        <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t="str">
        <f>IF(structure!AL6="M",1,IF(structure!AL6="V","V",IF(OR(structure!AL5="M",structure!AL5="V"),"S","")))</f>
        <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t="str">
        <f>IF(structure!BC6="M",1,IF(structure!BC6="V","V",IF(OR(structure!BC5="M",structure!BC5="V"),"S","")))</f>
        <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2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t="str">
        <f>IF(structure!H7="M",1,IF(structure!H7="V","V",IF(OR(structure!H6="M",structure!H6="V"),"S","")))</f>
        <v/>
      </c>
      <c r="I7" s="51" t="str">
        <f>IF(structure!I7="M",1,IF(structure!I7="V","V",IF(OR(structure!I6="M",structure!I6="V"),"S","")))</f>
        <v/>
      </c>
      <c r="J7" s="51" t="str">
        <f>IF(structure!J7="M",1,IF(structure!J7="V","V",IF(OR(structure!J6="M",structure!J6="V"),"S","")))</f>
        <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t="str">
        <f>IF(structure!X7="M",1,IF(structure!X7="V","V",IF(OR(structure!X6="M",structure!X6="V"),"S","")))</f>
        <v/>
      </c>
      <c r="Y7" s="51" t="str">
        <f>IF(structure!Y7="M",1,IF(structure!Y7="V","V",IF(OR(structure!Y6="M",structure!Y6="V"),"S","")))</f>
        <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t="str">
        <f>IF(structure!AL7="M",1,IF(structure!AL7="V","V",IF(OR(structure!AL6="M",structure!AL6="V"),"S","")))</f>
        <v/>
      </c>
      <c r="AM7" s="51" t="str">
        <f>IF(structure!AM7="M",1,IF(structure!AM7="V","V",IF(OR(structure!AM6="M",structure!AM6="V"),"S","")))</f>
        <v/>
      </c>
      <c r="AN7" s="51" t="str">
        <f>IF(structure!AN7="M",1,IF(structure!AN7="V","V",IF(OR(structure!AN6="M",structure!AN6="V"),"S","")))</f>
        <v/>
      </c>
      <c r="AO7" s="51" t="str">
        <f>IF(structure!AO7="M",1,IF(structure!AO7="V","V",IF(OR(structure!AO6="M",structure!AO6="V"),"S","")))</f>
        <v/>
      </c>
      <c r="AP7" s="51" t="str">
        <f>IF(structure!AP7="M",1,IF(structure!AP7="V","V",IF(OR(structure!AP6="M",structure!AP6="V"),"S","")))</f>
        <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t="str">
        <f>IF(structure!BC7="M",1,IF(structure!BC7="V","V",IF(OR(structure!BC6="M",structure!BC6="V"),"S","")))</f>
        <v/>
      </c>
      <c r="BD7" s="51" t="str">
        <f>IF(structure!BD7="M",1,IF(structure!BD7="V","V",IF(OR(structure!BD6="M",structure!BD6="V"),"S","")))</f>
        <v/>
      </c>
      <c r="BE7" s="51" t="str">
        <f>IF(structure!BE7="M",1,IF(structure!BE7="V","V",IF(OR(structure!BE6="M",structure!BE6="V"),"S","")))</f>
        <v/>
      </c>
      <c r="BF7" s="51" t="str">
        <f>IF(structure!BF7="M",1,IF(structure!BF7="V","V",IF(OR(structure!BF6="M",structure!BF6="V"),"S","")))</f>
        <v/>
      </c>
      <c r="BG7" s="51" t="str">
        <f>IF(structure!BG7="M",1,IF(structure!BG7="V","V",IF(OR(structure!BG6="M",structure!BG6="V"),"S","")))</f>
        <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2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t="str">
        <f>IF(structure!H8="M",1,IF(structure!H8="V","V",IF(OR(structure!H7="M",structure!H7="V"),"S","")))</f>
        <v/>
      </c>
      <c r="I8" s="51" t="str">
        <f>IF(structure!I8="M",1,IF(structure!I8="V","V",IF(OR(structure!I7="M",structure!I7="V"),"S","")))</f>
        <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t="str">
        <f>IF(structure!X8="M",1,IF(structure!X8="V","V",IF(OR(structure!X7="M",structure!X7="V"),"S","")))</f>
        <v/>
      </c>
      <c r="Y8" s="51" t="str">
        <f>IF(structure!Y8="M",1,IF(structure!Y8="V","V",IF(OR(structure!Y7="M",structure!Y7="V"),"S","")))</f>
        <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t="str">
        <f>IF(structure!AL8="M",1,IF(structure!AL8="V","V",IF(OR(structure!AL7="M",structure!AL7="V"),"S","")))</f>
        <v/>
      </c>
      <c r="AM8" s="51" t="str">
        <f>IF(structure!AM8="M",1,IF(structure!AM8="V","V",IF(OR(structure!AM7="M",structure!AM7="V"),"S","")))</f>
        <v/>
      </c>
      <c r="AN8" s="51" t="str">
        <f>IF(structure!AN8="M",1,IF(structure!AN8="V","V",IF(OR(structure!AN7="M",structure!AN7="V"),"S","")))</f>
        <v/>
      </c>
      <c r="AO8" s="51" t="str">
        <f>IF(structure!AO8="M",1,IF(structure!AO8="V","V",IF(OR(structure!AO7="M",structure!AO7="V"),"S","")))</f>
        <v/>
      </c>
      <c r="AP8" s="51" t="str">
        <f>IF(structure!AP8="M",1,IF(structure!AP8="V","V",IF(OR(structure!AP7="M",structure!AP7="V"),"S","")))</f>
        <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t="str">
        <f>IF(structure!BC8="M",1,IF(structure!BC8="V","V",IF(OR(structure!BC7="M",structure!BC7="V"),"S","")))</f>
        <v/>
      </c>
      <c r="BD8" s="51" t="str">
        <f>IF(structure!BD8="M",1,IF(structure!BD8="V","V",IF(OR(structure!BD7="M",structure!BD7="V"),"S","")))</f>
        <v/>
      </c>
      <c r="BE8" s="51" t="str">
        <f>IF(structure!BE8="M",1,IF(structure!BE8="V","V",IF(OR(structure!BE7="M",structure!BE7="V"),"S","")))</f>
        <v/>
      </c>
      <c r="BF8" s="51" t="str">
        <f>IF(structure!BF8="M",1,IF(structure!BF8="V","V",IF(OR(structure!BF7="M",structure!BF7="V"),"S","")))</f>
        <v/>
      </c>
      <c r="BG8" s="51" t="str">
        <f>IF(structure!BG8="M",1,IF(structure!BG8="V","V",IF(OR(structure!BG7="M",structure!BG7="V"),"S","")))</f>
        <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2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t="str">
        <f>IF(structure!H9="M",1,IF(structure!H9="V","V",IF(OR(structure!H8="M",structure!H8="V"),"S","")))</f>
        <v/>
      </c>
      <c r="I9" s="51" t="str">
        <f>IF(structure!I9="M",1,IF(structure!I9="V","V",IF(OR(structure!I8="M",structure!I8="V"),"S","")))</f>
        <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
      </c>
      <c r="Y9" s="51" t="str">
        <f>IF(structure!Y9="M",1,IF(structure!Y9="V","V",IF(OR(structure!Y8="M",structure!Y8="V"),"S","")))</f>
        <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t="str">
        <f>IF(structure!AL9="M",1,IF(structure!AL9="V","V",IF(OR(structure!AL8="M",structure!AL8="V"),"S","")))</f>
        <v/>
      </c>
      <c r="AM9" s="51" t="str">
        <f>IF(structure!AM9="M",1,IF(structure!AM9="V","V",IF(OR(structure!AM8="M",structure!AM8="V"),"S","")))</f>
        <v/>
      </c>
      <c r="AN9" s="51" t="str">
        <f>IF(structure!AN9="M",1,IF(structure!AN9="V","V",IF(OR(structure!AN8="M",structure!AN8="V"),"S","")))</f>
        <v/>
      </c>
      <c r="AO9" s="51" t="str">
        <f>IF(structure!AO9="M",1,IF(structure!AO9="V","V",IF(OR(structure!AO8="M",structure!AO8="V"),"S","")))</f>
        <v/>
      </c>
      <c r="AP9" s="51" t="str">
        <f>IF(structure!AP9="M",1,IF(structure!AP9="V","V",IF(OR(structure!AP8="M",structure!AP8="V"),"S","")))</f>
        <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t="str">
        <f>IF(structure!BC9="M",1,IF(structure!BC9="V","V",IF(OR(structure!BC8="M",structure!BC8="V"),"S","")))</f>
        <v/>
      </c>
      <c r="BD9" s="51" t="str">
        <f>IF(structure!BD9="M",1,IF(structure!BD9="V","V",IF(OR(structure!BD8="M",structure!BD8="V"),"S","")))</f>
        <v/>
      </c>
      <c r="BE9" s="51" t="str">
        <f>IF(structure!BE9="M",1,IF(structure!BE9="V","V",IF(OR(structure!BE8="M",structure!BE8="V"),"S","")))</f>
        <v/>
      </c>
      <c r="BF9" s="51" t="str">
        <f>IF(structure!BF9="M",1,IF(structure!BF9="V","V",IF(OR(structure!BF8="M",structure!BF8="V"),"S","")))</f>
        <v/>
      </c>
      <c r="BG9" s="51" t="str">
        <f>IF(structure!BG9="M",1,IF(structure!BG9="V","V",IF(OR(structure!BG8="M",structure!BG8="V"),"S","")))</f>
        <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3">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t="str">
        <f>IF(structure!H10="M",1,IF(structure!H10="V","V",IF(OR(structure!H9="M",structure!H9="V"),"S","")))</f>
        <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
      </c>
      <c r="AM10" s="54" t="str">
        <f>IF(structure!AM10="M",1,IF(structure!AM10="V","V",IF(OR(structure!AM9="M",structure!AM9="V"),"S","")))</f>
        <v/>
      </c>
      <c r="AN10" s="54" t="str">
        <f>IF(structure!AN10="M",1,IF(structure!AN10="V","V",IF(OR(structure!AN9="M",structure!AN9="V"),"S","")))</f>
        <v/>
      </c>
      <c r="AO10" s="54" t="str">
        <f>IF(structure!AO10="M",1,IF(structure!AO10="V","V",IF(OR(structure!AO9="M",structure!AO9="V"),"S","")))</f>
        <v/>
      </c>
      <c r="AP10" s="54" t="str">
        <f>IF(structure!AP10="M",1,IF(structure!AP10="V","V",IF(OR(structure!AP9="M",structure!AP9="V"),"S","")))</f>
        <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3">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353" t="s">
        <v>14</v>
      </c>
      <c r="C15" s="353"/>
      <c r="D15" s="353"/>
      <c r="E15" s="353"/>
      <c r="F15" s="353"/>
      <c r="G15" s="353"/>
      <c r="H15" s="353"/>
      <c r="I15" s="353"/>
      <c r="J15" s="353"/>
      <c r="K15" s="353"/>
      <c r="L15" s="353"/>
      <c r="M15" s="353"/>
      <c r="N15" s="353"/>
      <c r="O15" s="353"/>
      <c r="P15" s="353"/>
      <c r="Q15" s="353"/>
      <c r="R15" s="9"/>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2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2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t="str">
        <f>IF(structure!E19="M",1,IF(structure!E19="V","V",IF(OR(structure!E18="M",structure!E18="V"),"S","")))</f>
        <v/>
      </c>
      <c r="F19" s="51" t="str">
        <f>IF(structure!F19="M",1,IF(structure!F19="V","V",IF(OR(structure!F18="M",structure!F18="V"),"S","")))</f>
        <v/>
      </c>
      <c r="G19" s="51" t="str">
        <f>IF(structure!G19="M",1,IF(structure!G19="V","V",IF(OR(structure!G18="M",structure!G18="V"),"S","")))</f>
        <v/>
      </c>
      <c r="H19" s="51" t="str">
        <f>IF(structure!H19="M",1,IF(structure!H19="V","V",IF(OR(structure!H18="M",structure!H18="V"),"S","")))</f>
        <v/>
      </c>
      <c r="I19" s="51" t="str">
        <f>IF(structure!I19="M",1,IF(structure!I19="V","V",IF(OR(structure!I18="M",structure!I18="V"),"S","")))</f>
        <v/>
      </c>
      <c r="J19" s="51" t="str">
        <f>IF(structure!J19="M",1,IF(structure!J19="V","V",IF(OR(structure!J18="M",structure!J18="V"),"S","")))</f>
        <v/>
      </c>
      <c r="K19" s="51" t="str">
        <f>IF(structure!K19="M",1,IF(structure!K19="V","V",IF(OR(structure!K18="M",structure!K18="V"),"S","")))</f>
        <v/>
      </c>
      <c r="L19" s="51" t="str">
        <f>IF(structure!L19="M",1,IF(structure!L19="V","V",IF(OR(structure!L18="M",structure!L18="V"),"S","")))</f>
        <v/>
      </c>
      <c r="M19" s="51" t="str">
        <f>IF(structure!M19="M",1,IF(structure!M19="V","V",IF(OR(structure!M18="M",structure!M18="V"),"S","")))</f>
        <v/>
      </c>
      <c r="N19" s="51" t="str">
        <f>IF(structure!N19="M",1,IF(structure!N19="V","V",IF(OR(structure!N18="M",structure!N18="V"),"S","")))</f>
        <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t="str">
        <f>IF(structure!V19="M",1,IF(structure!V19="V","V",IF(OR(structure!V18="M",structure!V18="V"),"S","")))</f>
        <v/>
      </c>
      <c r="W19" s="51" t="str">
        <f>IF(structure!W19="M",1,IF(structure!W19="V","V",IF(OR(structure!W18="M",structure!W18="V"),"S","")))</f>
        <v/>
      </c>
      <c r="X19" s="51" t="str">
        <f>IF(structure!X19="M",1,IF(structure!X19="V","V",IF(OR(structure!X18="M",structure!X18="V"),"S","")))</f>
        <v/>
      </c>
      <c r="Y19" s="51" t="str">
        <f>IF(structure!Y19="M",1,IF(structure!Y19="V","V",IF(OR(structure!Y18="M",structure!Y18="V"),"S","")))</f>
        <v/>
      </c>
      <c r="Z19" s="51" t="str">
        <f>IF(structure!Z19="M",1,IF(structure!Z19="V","V",IF(OR(structure!Z18="M",structure!Z18="V"),"S","")))</f>
        <v/>
      </c>
      <c r="AA19" s="51" t="str">
        <f>IF(structure!AA19="M",1,IF(structure!AA19="V","V",IF(OR(structure!AA18="M",structure!AA18="V"),"S","")))</f>
        <v/>
      </c>
      <c r="AB19" s="51" t="str">
        <f>IF(structure!AB19="M",1,IF(structure!AB19="V","V",IF(OR(structure!AB18="M",structure!AB18="V"),"S","")))</f>
        <v/>
      </c>
      <c r="AC19" s="51" t="str">
        <f>IF(structure!AC19="M",1,IF(structure!AC19="V","V",IF(OR(structure!AC18="M",structure!AC18="V"),"S","")))</f>
        <v/>
      </c>
      <c r="AD19" s="51" t="str">
        <f>IF(structure!AD19="M",1,IF(structure!AD19="V","V",IF(OR(structure!AD18="M",structure!AD18="V"),"S","")))</f>
        <v/>
      </c>
      <c r="AE19" s="51" t="str">
        <f>IF(structure!AE19="M",1,IF(structure!AE19="V","V",IF(OR(structure!AE18="M",structure!AE18="V"),"S","")))</f>
        <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t="str">
        <f>IF(structure!AM19="M",1,IF(structure!AM19="V","V",IF(OR(structure!AM18="M",structure!AM18="V"),"S","")))</f>
        <v/>
      </c>
      <c r="AN19" s="51" t="str">
        <f>IF(structure!AN19="M",1,IF(structure!AN19="V","V",IF(OR(structure!AN18="M",structure!AN18="V"),"S","")))</f>
        <v/>
      </c>
      <c r="AO19" s="51" t="str">
        <f>IF(structure!AO19="M",1,IF(structure!AO19="V","V",IF(OR(structure!AO18="M",structure!AO18="V"),"S","")))</f>
        <v/>
      </c>
      <c r="AP19" s="51" t="str">
        <f>IF(structure!AP19="M",1,IF(structure!AP19="V","V",IF(OR(structure!AP18="M",structure!AP18="V"),"S","")))</f>
        <v/>
      </c>
      <c r="AQ19" s="51" t="str">
        <f>IF(structure!AQ19="M",1,IF(structure!AQ19="V","V",IF(OR(structure!AQ18="M",structure!AQ18="V"),"S","")))</f>
        <v/>
      </c>
      <c r="AR19" s="51" t="str">
        <f>IF(structure!AR19="M",1,IF(structure!AR19="V","V",IF(OR(structure!AR18="M",structure!AR18="V"),"S","")))</f>
        <v/>
      </c>
      <c r="AS19" s="51" t="str">
        <f>IF(structure!AS19="M",1,IF(structure!AS19="V","V",IF(OR(structure!AS18="M",structure!AS18="V"),"S","")))</f>
        <v/>
      </c>
      <c r="AT19" s="51" t="str">
        <f>IF(structure!AT19="M",1,IF(structure!AT19="V","V",IF(OR(structure!AT18="M",structure!AT18="V"),"S","")))</f>
        <v/>
      </c>
      <c r="AU19" s="51" t="str">
        <f>IF(structure!AU19="M",1,IF(structure!AU19="V","V",IF(OR(structure!AU18="M",structure!AU18="V"),"S","")))</f>
        <v/>
      </c>
      <c r="AV19" s="51" t="str">
        <f>IF(structure!AV19="M",1,IF(structure!AV19="V","V",IF(OR(structure!AV18="M",structure!AV18="V"),"S","")))</f>
        <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t="str">
        <f>IF(structure!BC19="M",1,IF(structure!BC19="V","V",IF(OR(structure!BC18="M",structure!BC18="V"),"S","")))</f>
        <v/>
      </c>
      <c r="BD19" s="51" t="str">
        <f>IF(structure!BD19="M",1,IF(structure!BD19="V","V",IF(OR(structure!BD18="M",structure!BD18="V"),"S","")))</f>
        <v/>
      </c>
      <c r="BE19" s="51" t="str">
        <f>IF(structure!BE19="M",1,IF(structure!BE19="V","V",IF(OR(structure!BE18="M",structure!BE18="V"),"S","")))</f>
        <v/>
      </c>
      <c r="BF19" s="51" t="str">
        <f>IF(structure!BF19="M",1,IF(structure!BF19="V","V",IF(OR(structure!BF18="M",structure!BF18="V"),"S","")))</f>
        <v/>
      </c>
      <c r="BG19" s="51" t="str">
        <f>IF(structure!BG19="M",1,IF(structure!BG19="V","V",IF(OR(structure!BG18="M",structure!BG18="V"),"S","")))</f>
        <v/>
      </c>
      <c r="BH19" s="51" t="str">
        <f>IF(structure!BH19="M",1,IF(structure!BH19="V","V",IF(OR(structure!BH18="M",structure!BH18="V"),"S","")))</f>
        <v/>
      </c>
      <c r="BI19" s="51" t="str">
        <f>IF(structure!BI19="M",1,IF(structure!BI19="V","V",IF(OR(structure!BI18="M",structure!BI18="V"),"S","")))</f>
        <v/>
      </c>
      <c r="BJ19" s="51" t="str">
        <f>IF(structure!BJ19="M",1,IF(structure!BJ19="V","V",IF(OR(structure!BJ18="M",structure!BJ18="V"),"S","")))</f>
        <v/>
      </c>
      <c r="BK19" s="51" t="str">
        <f>IF(structure!BK19="M",1,IF(structure!BK19="V","V",IF(OR(structure!BK18="M",structure!BK18="V"),"S","")))</f>
        <v/>
      </c>
      <c r="BL19" s="51" t="str">
        <f>IF(structure!BL19="M",1,IF(structure!BL19="V","V",IF(OR(structure!BL18="M",structure!BL18="V"),"S","")))</f>
        <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2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t="str">
        <f>IF(structure!E20="M",1,IF(structure!E20="V","V",IF(OR(structure!E19="M",structure!E19="V"),"S","")))</f>
        <v/>
      </c>
      <c r="F20" s="51" t="str">
        <f>IF(structure!F20="M",1,IF(structure!F20="V","V",IF(OR(structure!F19="M",structure!F19="V"),"S","")))</f>
        <v/>
      </c>
      <c r="G20" s="51" t="str">
        <f>IF(structure!G20="M",1,IF(structure!G20="V","V",IF(OR(structure!G19="M",structure!G19="V"),"S","")))</f>
        <v/>
      </c>
      <c r="H20" s="51" t="str">
        <f>IF(structure!H20="M",1,IF(structure!H20="V","V",IF(OR(structure!H19="M",structure!H19="V"),"S","")))</f>
        <v/>
      </c>
      <c r="I20" s="51" t="str">
        <f>IF(structure!I20="M",1,IF(structure!I20="V","V",IF(OR(structure!I19="M",structure!I19="V"),"S","")))</f>
        <v/>
      </c>
      <c r="J20" s="51" t="str">
        <f>IF(structure!J20="M",1,IF(structure!J20="V","V",IF(OR(structure!J19="M",structure!J19="V"),"S","")))</f>
        <v/>
      </c>
      <c r="K20" s="51" t="str">
        <f>IF(structure!K20="M",1,IF(structure!K20="V","V",IF(OR(structure!K19="M",structure!K19="V"),"S","")))</f>
        <v/>
      </c>
      <c r="L20" s="51" t="str">
        <f>IF(structure!L20="M",1,IF(structure!L20="V","V",IF(OR(structure!L19="M",structure!L19="V"),"S","")))</f>
        <v/>
      </c>
      <c r="M20" s="51" t="str">
        <f>IF(structure!M20="M",1,IF(structure!M20="V","V",IF(OR(structure!M19="M",structure!M19="V"),"S","")))</f>
        <v/>
      </c>
      <c r="N20" s="51" t="str">
        <f>IF(structure!N20="M",1,IF(structure!N20="V","V",IF(OR(structure!N19="M",structure!N19="V"),"S","")))</f>
        <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t="str">
        <f>IF(structure!V20="M",1,IF(structure!V20="V","V",IF(OR(structure!V19="M",structure!V19="V"),"S","")))</f>
        <v/>
      </c>
      <c r="W20" s="51" t="str">
        <f>IF(structure!W20="M",1,IF(structure!W20="V","V",IF(OR(structure!W19="M",structure!W19="V"),"S","")))</f>
        <v/>
      </c>
      <c r="X20" s="51" t="str">
        <f>IF(structure!X20="M",1,IF(structure!X20="V","V",IF(OR(structure!X19="M",structure!X19="V"),"S","")))</f>
        <v/>
      </c>
      <c r="Y20" s="51" t="str">
        <f>IF(structure!Y20="M",1,IF(structure!Y20="V","V",IF(OR(structure!Y19="M",structure!Y19="V"),"S","")))</f>
        <v/>
      </c>
      <c r="Z20" s="51" t="str">
        <f>IF(structure!Z20="M",1,IF(structure!Z20="V","V",IF(OR(structure!Z19="M",structure!Z19="V"),"S","")))</f>
        <v/>
      </c>
      <c r="AA20" s="51" t="str">
        <f>IF(structure!AA20="M",1,IF(structure!AA20="V","V",IF(OR(structure!AA19="M",structure!AA19="V"),"S","")))</f>
        <v/>
      </c>
      <c r="AB20" s="51" t="str">
        <f>IF(structure!AB20="M",1,IF(structure!AB20="V","V",IF(OR(structure!AB19="M",structure!AB19="V"),"S","")))</f>
        <v/>
      </c>
      <c r="AC20" s="51" t="str">
        <f>IF(structure!AC20="M",1,IF(structure!AC20="V","V",IF(OR(structure!AC19="M",structure!AC19="V"),"S","")))</f>
        <v/>
      </c>
      <c r="AD20" s="51" t="str">
        <f>IF(structure!AD20="M",1,IF(structure!AD20="V","V",IF(OR(structure!AD19="M",structure!AD19="V"),"S","")))</f>
        <v/>
      </c>
      <c r="AE20" s="51" t="str">
        <f>IF(structure!AE20="M",1,IF(structure!AE20="V","V",IF(OR(structure!AE19="M",structure!AE19="V"),"S","")))</f>
        <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t="str">
        <f>IF(structure!AM20="M",1,IF(structure!AM20="V","V",IF(OR(structure!AM19="M",structure!AM19="V"),"S","")))</f>
        <v/>
      </c>
      <c r="AN20" s="51" t="str">
        <f>IF(structure!AN20="M",1,IF(structure!AN20="V","V",IF(OR(structure!AN19="M",structure!AN19="V"),"S","")))</f>
        <v/>
      </c>
      <c r="AO20" s="51" t="str">
        <f>IF(structure!AO20="M",1,IF(structure!AO20="V","V",IF(OR(structure!AO19="M",structure!AO19="V"),"S","")))</f>
        <v/>
      </c>
      <c r="AP20" s="51" t="str">
        <f>IF(structure!AP20="M",1,IF(structure!AP20="V","V",IF(OR(structure!AP19="M",structure!AP19="V"),"S","")))</f>
        <v/>
      </c>
      <c r="AQ20" s="51" t="str">
        <f>IF(structure!AQ20="M",1,IF(structure!AQ20="V","V",IF(OR(structure!AQ19="M",structure!AQ19="V"),"S","")))</f>
        <v/>
      </c>
      <c r="AR20" s="51" t="str">
        <f>IF(structure!AR20="M",1,IF(structure!AR20="V","V",IF(OR(structure!AR19="M",structure!AR19="V"),"S","")))</f>
        <v/>
      </c>
      <c r="AS20" s="51" t="str">
        <f>IF(structure!AS20="M",1,IF(structure!AS20="V","V",IF(OR(structure!AS19="M",structure!AS19="V"),"S","")))</f>
        <v/>
      </c>
      <c r="AT20" s="51" t="str">
        <f>IF(structure!AT20="M",1,IF(structure!AT20="V","V",IF(OR(structure!AT19="M",structure!AT19="V"),"S","")))</f>
        <v/>
      </c>
      <c r="AU20" s="51" t="str">
        <f>IF(structure!AU20="M",1,IF(structure!AU20="V","V",IF(OR(structure!AU19="M",structure!AU19="V"),"S","")))</f>
        <v/>
      </c>
      <c r="AV20" s="51" t="str">
        <f>IF(structure!AV20="M",1,IF(structure!AV20="V","V",IF(OR(structure!AV19="M",structure!AV19="V"),"S","")))</f>
        <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t="str">
        <f>IF(structure!BC20="M",1,IF(structure!BC20="V","V",IF(OR(structure!BC19="M",structure!BC19="V"),"S","")))</f>
        <v/>
      </c>
      <c r="BD20" s="51" t="str">
        <f>IF(structure!BD20="M",1,IF(structure!BD20="V","V",IF(OR(structure!BD19="M",structure!BD19="V"),"S","")))</f>
        <v/>
      </c>
      <c r="BE20" s="51" t="str">
        <f>IF(structure!BE20="M",1,IF(structure!BE20="V","V",IF(OR(structure!BE19="M",structure!BE19="V"),"S","")))</f>
        <v/>
      </c>
      <c r="BF20" s="51" t="str">
        <f>IF(structure!BF20="M",1,IF(structure!BF20="V","V",IF(OR(structure!BF19="M",structure!BF19="V"),"S","")))</f>
        <v/>
      </c>
      <c r="BG20" s="51" t="str">
        <f>IF(structure!BG20="M",1,IF(structure!BG20="V","V",IF(OR(structure!BG19="M",structure!BG19="V"),"S","")))</f>
        <v/>
      </c>
      <c r="BH20" s="51" t="str">
        <f>IF(structure!BH20="M",1,IF(structure!BH20="V","V",IF(OR(structure!BH19="M",structure!BH19="V"),"S","")))</f>
        <v/>
      </c>
      <c r="BI20" s="51" t="str">
        <f>IF(structure!BI20="M",1,IF(structure!BI20="V","V",IF(OR(structure!BI19="M",structure!BI19="V"),"S","")))</f>
        <v/>
      </c>
      <c r="BJ20" s="51" t="str">
        <f>IF(structure!BJ20="M",1,IF(structure!BJ20="V","V",IF(OR(structure!BJ19="M",structure!BJ19="V"),"S","")))</f>
        <v/>
      </c>
      <c r="BK20" s="51" t="str">
        <f>IF(structure!BK20="M",1,IF(structure!BK20="V","V",IF(OR(structure!BK19="M",structure!BK19="V"),"S","")))</f>
        <v/>
      </c>
      <c r="BL20" s="51" t="str">
        <f>IF(structure!BL20="M",1,IF(structure!BL20="V","V",IF(OR(structure!BL19="M",structure!BL19="V"),"S","")))</f>
        <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2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t="str">
        <f>IF(structure!E21="M",1,IF(structure!E21="V","V",IF(OR(structure!E20="M",structure!E20="V"),"S","")))</f>
        <v/>
      </c>
      <c r="F21" s="51" t="str">
        <f>IF(structure!F21="M",1,IF(structure!F21="V","V",IF(OR(structure!F20="M",structure!F20="V"),"S","")))</f>
        <v/>
      </c>
      <c r="G21" s="51" t="str">
        <f>IF(structure!G21="M",1,IF(structure!G21="V","V",IF(OR(structure!G20="M",structure!G20="V"),"S","")))</f>
        <v/>
      </c>
      <c r="H21" s="51" t="str">
        <f>IF(structure!H21="M",1,IF(structure!H21="V","V",IF(OR(structure!H20="M",structure!H20="V"),"S","")))</f>
        <v/>
      </c>
      <c r="I21" s="51" t="str">
        <f>IF(structure!I21="M",1,IF(structure!I21="V","V",IF(OR(structure!I20="M",structure!I20="V"),"S","")))</f>
        <v/>
      </c>
      <c r="J21" s="51" t="str">
        <f>IF(structure!J21="M",1,IF(structure!J21="V","V",IF(OR(structure!J20="M",structure!J20="V"),"S","")))</f>
        <v/>
      </c>
      <c r="K21" s="51" t="str">
        <f>IF(structure!K21="M",1,IF(structure!K21="V","V",IF(OR(structure!K20="M",structure!K20="V"),"S","")))</f>
        <v/>
      </c>
      <c r="L21" s="51" t="str">
        <f>IF(structure!L21="M",1,IF(structure!L21="V","V",IF(OR(structure!L20="M",structure!L20="V"),"S","")))</f>
        <v/>
      </c>
      <c r="M21" s="51" t="str">
        <f>IF(structure!M21="M",1,IF(structure!M21="V","V",IF(OR(structure!M20="M",structure!M20="V"),"S","")))</f>
        <v/>
      </c>
      <c r="N21" s="51" t="str">
        <f>IF(structure!N21="M",1,IF(structure!N21="V","V",IF(OR(structure!N20="M",structure!N20="V"),"S","")))</f>
        <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t="str">
        <f>IF(structure!V21="M",1,IF(structure!V21="V","V",IF(OR(structure!V20="M",structure!V20="V"),"S","")))</f>
        <v/>
      </c>
      <c r="W21" s="51" t="str">
        <f>IF(structure!W21="M",1,IF(structure!W21="V","V",IF(OR(structure!W20="M",structure!W20="V"),"S","")))</f>
        <v/>
      </c>
      <c r="X21" s="51" t="str">
        <f>IF(structure!X21="M",1,IF(structure!X21="V","V",IF(OR(structure!X20="M",structure!X20="V"),"S","")))</f>
        <v/>
      </c>
      <c r="Y21" s="51" t="str">
        <f>IF(structure!Y21="M",1,IF(structure!Y21="V","V",IF(OR(structure!Y20="M",structure!Y20="V"),"S","")))</f>
        <v/>
      </c>
      <c r="Z21" s="51" t="str">
        <f>IF(structure!Z21="M",1,IF(structure!Z21="V","V",IF(OR(structure!Z20="M",structure!Z20="V"),"S","")))</f>
        <v/>
      </c>
      <c r="AA21" s="51" t="str">
        <f>IF(structure!AA21="M",1,IF(structure!AA21="V","V",IF(OR(structure!AA20="M",structure!AA20="V"),"S","")))</f>
        <v/>
      </c>
      <c r="AB21" s="51" t="str">
        <f>IF(structure!AB21="M",1,IF(structure!AB21="V","V",IF(OR(structure!AB20="M",structure!AB20="V"),"S","")))</f>
        <v/>
      </c>
      <c r="AC21" s="51" t="str">
        <f>IF(structure!AC21="M",1,IF(structure!AC21="V","V",IF(OR(structure!AC20="M",structure!AC20="V"),"S","")))</f>
        <v/>
      </c>
      <c r="AD21" s="51" t="str">
        <f>IF(structure!AD21="M",1,IF(structure!AD21="V","V",IF(OR(structure!AD20="M",structure!AD20="V"),"S","")))</f>
        <v/>
      </c>
      <c r="AE21" s="51" t="str">
        <f>IF(structure!AE21="M",1,IF(structure!AE21="V","V",IF(OR(structure!AE20="M",structure!AE20="V"),"S","")))</f>
        <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t="str">
        <f>IF(structure!AM21="M",1,IF(structure!AM21="V","V",IF(OR(structure!AM20="M",structure!AM20="V"),"S","")))</f>
        <v/>
      </c>
      <c r="AN21" s="51" t="str">
        <f>IF(structure!AN21="M",1,IF(structure!AN21="V","V",IF(OR(structure!AN20="M",structure!AN20="V"),"S","")))</f>
        <v/>
      </c>
      <c r="AO21" s="51" t="str">
        <f>IF(structure!AO21="M",1,IF(structure!AO21="V","V",IF(OR(structure!AO20="M",structure!AO20="V"),"S","")))</f>
        <v/>
      </c>
      <c r="AP21" s="51" t="str">
        <f>IF(structure!AP21="M",1,IF(structure!AP21="V","V",IF(OR(structure!AP20="M",structure!AP20="V"),"S","")))</f>
        <v/>
      </c>
      <c r="AQ21" s="51" t="str">
        <f>IF(structure!AQ21="M",1,IF(structure!AQ21="V","V",IF(OR(structure!AQ20="M",structure!AQ20="V"),"S","")))</f>
        <v/>
      </c>
      <c r="AR21" s="51" t="str">
        <f>IF(structure!AR21="M",1,IF(structure!AR21="V","V",IF(OR(structure!AR20="M",structure!AR20="V"),"S","")))</f>
        <v/>
      </c>
      <c r="AS21" s="51" t="str">
        <f>IF(structure!AS21="M",1,IF(structure!AS21="V","V",IF(OR(structure!AS20="M",structure!AS20="V"),"S","")))</f>
        <v/>
      </c>
      <c r="AT21" s="51" t="str">
        <f>IF(structure!AT21="M",1,IF(structure!AT21="V","V",IF(OR(structure!AT20="M",structure!AT20="V"),"S","")))</f>
        <v/>
      </c>
      <c r="AU21" s="51" t="str">
        <f>IF(structure!AU21="M",1,IF(structure!AU21="V","V",IF(OR(structure!AU20="M",structure!AU20="V"),"S","")))</f>
        <v/>
      </c>
      <c r="AV21" s="51" t="str">
        <f>IF(structure!AV21="M",1,IF(structure!AV21="V","V",IF(OR(structure!AV20="M",structure!AV20="V"),"S","")))</f>
        <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t="str">
        <f>IF(structure!BC21="M",1,IF(structure!BC21="V","V",IF(OR(structure!BC20="M",structure!BC20="V"),"S","")))</f>
        <v/>
      </c>
      <c r="BD21" s="51" t="str">
        <f>IF(structure!BD21="M",1,IF(structure!BD21="V","V",IF(OR(structure!BD20="M",structure!BD20="V"),"S","")))</f>
        <v/>
      </c>
      <c r="BE21" s="51" t="str">
        <f>IF(structure!BE21="M",1,IF(structure!BE21="V","V",IF(OR(structure!BE20="M",structure!BE20="V"),"S","")))</f>
        <v/>
      </c>
      <c r="BF21" s="51" t="str">
        <f>IF(structure!BF21="M",1,IF(structure!BF21="V","V",IF(OR(structure!BF20="M",structure!BF20="V"),"S","")))</f>
        <v/>
      </c>
      <c r="BG21" s="51" t="str">
        <f>IF(structure!BG21="M",1,IF(structure!BG21="V","V",IF(OR(structure!BG20="M",structure!BG20="V"),"S","")))</f>
        <v/>
      </c>
      <c r="BH21" s="51" t="str">
        <f>IF(structure!BH21="M",1,IF(structure!BH21="V","V",IF(OR(structure!BH20="M",structure!BH20="V"),"S","")))</f>
        <v/>
      </c>
      <c r="BI21" s="51" t="str">
        <f>IF(structure!BI21="M",1,IF(structure!BI21="V","V",IF(OR(structure!BI20="M",structure!BI20="V"),"S","")))</f>
        <v/>
      </c>
      <c r="BJ21" s="51" t="str">
        <f>IF(structure!BJ21="M",1,IF(structure!BJ21="V","V",IF(OR(structure!BJ20="M",structure!BJ20="V"),"S","")))</f>
        <v/>
      </c>
      <c r="BK21" s="51" t="str">
        <f>IF(structure!BK21="M",1,IF(structure!BK21="V","V",IF(OR(structure!BK20="M",structure!BK20="V"),"S","")))</f>
        <v/>
      </c>
      <c r="BL21" s="51" t="str">
        <f>IF(structure!BL21="M",1,IF(structure!BL21="V","V",IF(OR(structure!BL20="M",structure!BL20="V"),"S","")))</f>
        <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2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
      </c>
      <c r="F22" s="51" t="str">
        <f>IF(structure!F22="M",1,IF(structure!F22="V","V",IF(OR(structure!F21="M",structure!F21="V"),"S","")))</f>
        <v/>
      </c>
      <c r="G22" s="51" t="str">
        <f>IF(structure!G22="M",1,IF(structure!G22="V","V",IF(OR(structure!G21="M",structure!G21="V"),"S","")))</f>
        <v/>
      </c>
      <c r="H22" s="51" t="str">
        <f>IF(structure!H22="M",1,IF(structure!H22="V","V",IF(OR(structure!H21="M",structure!H21="V"),"S","")))</f>
        <v/>
      </c>
      <c r="I22" s="51" t="str">
        <f>IF(structure!I22="M",1,IF(structure!I22="V","V",IF(OR(structure!I21="M",structure!I21="V"),"S","")))</f>
        <v/>
      </c>
      <c r="J22" s="51" t="str">
        <f>IF(structure!J22="M",1,IF(structure!J22="V","V",IF(OR(structure!J21="M",structure!J21="V"),"S","")))</f>
        <v/>
      </c>
      <c r="K22" s="51" t="str">
        <f>IF(structure!K22="M",1,IF(structure!K22="V","V",IF(OR(structure!K21="M",structure!K21="V"),"S","")))</f>
        <v/>
      </c>
      <c r="L22" s="51" t="str">
        <f>IF(structure!L22="M",1,IF(structure!L22="V","V",IF(OR(structure!L21="M",structure!L21="V"),"S","")))</f>
        <v/>
      </c>
      <c r="M22" s="51" t="str">
        <f>IF(structure!M22="M",1,IF(structure!M22="V","V",IF(OR(structure!M21="M",structure!M21="V"),"S","")))</f>
        <v/>
      </c>
      <c r="N22" s="51" t="str">
        <f>IF(structure!N22="M",1,IF(structure!N22="V","V",IF(OR(structure!N21="M",structure!N21="V"),"S","")))</f>
        <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
      </c>
      <c r="W22" s="51" t="str">
        <f>IF(structure!W22="M",1,IF(structure!W22="V","V",IF(OR(structure!W21="M",structure!W21="V"),"S","")))</f>
        <v/>
      </c>
      <c r="X22" s="51" t="str">
        <f>IF(structure!X22="M",1,IF(structure!X22="V","V",IF(OR(structure!X21="M",structure!X21="V"),"S","")))</f>
        <v/>
      </c>
      <c r="Y22" s="51" t="str">
        <f>IF(structure!Y22="M",1,IF(structure!Y22="V","V",IF(OR(structure!Y21="M",structure!Y21="V"),"S","")))</f>
        <v/>
      </c>
      <c r="Z22" s="51" t="str">
        <f>IF(structure!Z22="M",1,IF(structure!Z22="V","V",IF(OR(structure!Z21="M",structure!Z21="V"),"S","")))</f>
        <v/>
      </c>
      <c r="AA22" s="51" t="str">
        <f>IF(structure!AA22="M",1,IF(structure!AA22="V","V",IF(OR(structure!AA21="M",structure!AA21="V"),"S","")))</f>
        <v/>
      </c>
      <c r="AB22" s="51" t="str">
        <f>IF(structure!AB22="M",1,IF(structure!AB22="V","V",IF(OR(structure!AB21="M",structure!AB21="V"),"S","")))</f>
        <v/>
      </c>
      <c r="AC22" s="51" t="str">
        <f>IF(structure!AC22="M",1,IF(structure!AC22="V","V",IF(OR(structure!AC21="M",structure!AC21="V"),"S","")))</f>
        <v/>
      </c>
      <c r="AD22" s="51" t="str">
        <f>IF(structure!AD22="M",1,IF(structure!AD22="V","V",IF(OR(structure!AD21="M",structure!AD21="V"),"S","")))</f>
        <v/>
      </c>
      <c r="AE22" s="51" t="str">
        <f>IF(structure!AE22="M",1,IF(structure!AE22="V","V",IF(OR(structure!AE21="M",structure!AE21="V"),"S","")))</f>
        <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
      </c>
      <c r="AN22" s="51" t="str">
        <f>IF(structure!AN22="M",1,IF(structure!AN22="V","V",IF(OR(structure!AN21="M",structure!AN21="V"),"S","")))</f>
        <v/>
      </c>
      <c r="AO22" s="51" t="str">
        <f>IF(structure!AO22="M",1,IF(structure!AO22="V","V",IF(OR(structure!AO21="M",structure!AO21="V"),"S","")))</f>
        <v/>
      </c>
      <c r="AP22" s="51" t="str">
        <f>IF(structure!AP22="M",1,IF(structure!AP22="V","V",IF(OR(structure!AP21="M",structure!AP21="V"),"S","")))</f>
        <v/>
      </c>
      <c r="AQ22" s="51" t="str">
        <f>IF(structure!AQ22="M",1,IF(structure!AQ22="V","V",IF(OR(structure!AQ21="M",structure!AQ21="V"),"S","")))</f>
        <v/>
      </c>
      <c r="AR22" s="51" t="str">
        <f>IF(structure!AR22="M",1,IF(structure!AR22="V","V",IF(OR(structure!AR21="M",structure!AR21="V"),"S","")))</f>
        <v/>
      </c>
      <c r="AS22" s="51" t="str">
        <f>IF(structure!AS22="M",1,IF(structure!AS22="V","V",IF(OR(structure!AS21="M",structure!AS21="V"),"S","")))</f>
        <v/>
      </c>
      <c r="AT22" s="51" t="str">
        <f>IF(structure!AT22="M",1,IF(structure!AT22="V","V",IF(OR(structure!AT21="M",structure!AT21="V"),"S","")))</f>
        <v/>
      </c>
      <c r="AU22" s="51" t="str">
        <f>IF(structure!AU22="M",1,IF(structure!AU22="V","V",IF(OR(structure!AU21="M",structure!AU21="V"),"S","")))</f>
        <v/>
      </c>
      <c r="AV22" s="51" t="str">
        <f>IF(structure!AV22="M",1,IF(structure!AV22="V","V",IF(OR(structure!AV21="M",structure!AV21="V"),"S","")))</f>
        <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
      </c>
      <c r="BD22" s="51" t="str">
        <f>IF(structure!BD22="M",1,IF(structure!BD22="V","V",IF(OR(structure!BD21="M",structure!BD21="V"),"S","")))</f>
        <v/>
      </c>
      <c r="BE22" s="51" t="str">
        <f>IF(structure!BE22="M",1,IF(structure!BE22="V","V",IF(OR(structure!BE21="M",structure!BE21="V"),"S","")))</f>
        <v/>
      </c>
      <c r="BF22" s="51" t="str">
        <f>IF(structure!BF22="M",1,IF(structure!BF22="V","V",IF(OR(structure!BF21="M",structure!BF21="V"),"S","")))</f>
        <v/>
      </c>
      <c r="BG22" s="51" t="str">
        <f>IF(structure!BG22="M",1,IF(structure!BG22="V","V",IF(OR(structure!BG21="M",structure!BG21="V"),"S","")))</f>
        <v/>
      </c>
      <c r="BH22" s="51" t="str">
        <f>IF(structure!BH22="M",1,IF(structure!BH22="V","V",IF(OR(structure!BH21="M",structure!BH21="V"),"S","")))</f>
        <v/>
      </c>
      <c r="BI22" s="51" t="str">
        <f>IF(structure!BI22="M",1,IF(structure!BI22="V","V",IF(OR(structure!BI21="M",structure!BI21="V"),"S","")))</f>
        <v/>
      </c>
      <c r="BJ22" s="51" t="str">
        <f>IF(structure!BJ22="M",1,IF(structure!BJ22="V","V",IF(OR(structure!BJ21="M",structure!BJ21="V"),"S","")))</f>
        <v/>
      </c>
      <c r="BK22" s="51" t="str">
        <f>IF(structure!BK22="M",1,IF(structure!BK22="V","V",IF(OR(structure!BK21="M",structure!BK21="V"),"S","")))</f>
        <v/>
      </c>
      <c r="BL22" s="51" t="str">
        <f>IF(structure!BL22="M",1,IF(structure!BL22="V","V",IF(OR(structure!BL21="M",structure!BL21="V"),"S","")))</f>
        <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3">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3">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353" t="s">
        <v>37</v>
      </c>
      <c r="C28" s="353"/>
      <c r="D28" s="353"/>
      <c r="E28" s="353"/>
      <c r="F28" s="353"/>
      <c r="G28" s="353"/>
      <c r="H28" s="353"/>
      <c r="I28" s="353"/>
      <c r="J28" s="353"/>
      <c r="K28" s="353"/>
      <c r="L28" s="353"/>
      <c r="M28" s="353"/>
      <c r="N28" s="353"/>
      <c r="O28" s="353"/>
      <c r="P28" s="353"/>
      <c r="Q28" s="353"/>
    </row>
    <row r="29" spans="1:143" ht="21" customHeight="1" thickBot="1" x14ac:dyDescent="0.3">
      <c r="B29" s="159"/>
      <c r="C29" s="159"/>
      <c r="D29" s="159"/>
      <c r="E29" s="159"/>
      <c r="F29" s="159"/>
      <c r="G29" s="159"/>
      <c r="H29" s="159"/>
      <c r="I29" s="159"/>
      <c r="J29" s="159"/>
      <c r="K29" s="159"/>
      <c r="L29" s="159"/>
      <c r="M29" s="159"/>
      <c r="N29" s="159"/>
      <c r="O29" s="159"/>
      <c r="P29" s="159"/>
      <c r="Q29" s="159"/>
    </row>
    <row r="30" spans="1:143" ht="21" customHeight="1" thickBot="1" x14ac:dyDescent="0.3">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IF(structure!B49="M",1,IF(structure!B49="V","V",IF(OR(structure!B48="M",structure!B48="V"),"S","")))</f>
        <v/>
      </c>
      <c r="C49" s="57" t="str">
        <f>IF(structure!C49="M",1,IF(structure!C49="V","V",IF(OR(structure!C48="M",structure!C48="V"),"S","")))</f>
        <v/>
      </c>
      <c r="D49" s="12" t="str">
        <f>IF(structure!D49="M",1,IF(structure!D49="V","V",IF(OR(structure!D48="M",structure!D48="V"),"S","")))</f>
        <v/>
      </c>
      <c r="E49" s="12" t="str">
        <f>IF(structure!E49="M",1,IF(structure!E49="V","V",IF(OR(structure!E48="M",structure!E48="V"),"S","")))</f>
        <v/>
      </c>
      <c r="F49" s="12" t="str">
        <f>IF(structure!F49="M",1,IF(structure!F49="V","V",IF(OR(structure!F48="M",structure!F48="V"),"S","")))</f>
        <v/>
      </c>
      <c r="G49" s="12" t="str">
        <f>IF(structure!G49="M",1,IF(structure!G49="V","V",IF(OR(structure!G48="M",structure!G48="V"),"S","")))</f>
        <v/>
      </c>
      <c r="H49" s="12" t="str">
        <f>IF(structure!H49="M",1,IF(structure!H49="V","V",IF(OR(structure!H48="M",structure!H48="V"),"S","")))</f>
        <v/>
      </c>
      <c r="I49" s="12" t="str">
        <f>IF(structure!I49="M",1,IF(structure!I49="V","V",IF(OR(structure!I48="M",structure!I48="V"),"S","")))</f>
        <v/>
      </c>
      <c r="J49" s="12" t="str">
        <f>IF(structure!J49="M",1,IF(structure!J49="V","V",IF(OR(structure!J48="M",structure!J48="V"),"S","")))</f>
        <v/>
      </c>
      <c r="K49" s="12" t="str">
        <f>IF(structure!K49="M",1,IF(structure!K49="V","V",IF(OR(structure!K48="M",structure!K48="V"),"S","")))</f>
        <v/>
      </c>
      <c r="L49" s="12" t="str">
        <f>IF(structure!L49="M",1,IF(structure!L49="V","V",IF(OR(structure!L48="M",structure!L48="V"),"S","")))</f>
        <v/>
      </c>
      <c r="M49" s="12" t="str">
        <f>IF(structure!M49="M",1,IF(structure!M49="V","V",IF(OR(structure!M48="M",structure!M48="V"),"S","")))</f>
        <v/>
      </c>
      <c r="N49" s="12" t="str">
        <f>IF(structure!N49="M",1,IF(structure!N49="V","V",IF(OR(structure!N48="M",structure!N48="V"),"S","")))</f>
        <v/>
      </c>
      <c r="O49" s="12" t="str">
        <f>IF(structure!O49="M",1,IF(structure!O49="V","V",IF(OR(structure!O48="M",structure!O48="V"),"S","")))</f>
        <v/>
      </c>
      <c r="P49" s="12" t="str">
        <f>IF(structure!P49="M",1,IF(structure!P49="V","V",IF(OR(structure!P48="M",structure!P48="V"),"S","")))</f>
        <v/>
      </c>
      <c r="Q49" s="12" t="str">
        <f>IF(structure!Q49="M",1,IF(structure!Q49="V","V",IF(OR(structure!Q48="M",structure!Q48="V"),"S","")))</f>
        <v/>
      </c>
      <c r="R49" s="12" t="str">
        <f>IF(structure!R49="M",1,IF(structure!R49="V","V",IF(OR(structure!R48="M",structure!R48="V"),"S","")))</f>
        <v/>
      </c>
      <c r="S49" s="12" t="str">
        <f>IF(structure!S49="M",1,IF(structure!S49="V","V",IF(OR(structure!S48="M",structure!S48="V"),"S","")))</f>
        <v/>
      </c>
      <c r="T49" s="12" t="str">
        <f>IF(structure!T49="M",1,IF(structure!T49="V","V",IF(OR(structure!T48="M",structure!T48="V"),"S","")))</f>
        <v/>
      </c>
      <c r="U49" s="12" t="str">
        <f>IF(structure!U49="M",1,IF(structure!U49="V","V",IF(OR(structure!U48="M",structure!U48="V"),"S","")))</f>
        <v/>
      </c>
      <c r="V49" s="12" t="str">
        <f>IF(structure!V49="M",1,IF(structure!V49="V","V",IF(OR(structure!V48="M",structure!V48="V"),"S","")))</f>
        <v/>
      </c>
      <c r="W49" s="12" t="str">
        <f>IF(structure!W49="M",1,IF(structure!W49="V","V",IF(OR(structure!W48="M",structure!W48="V"),"S","")))</f>
        <v/>
      </c>
      <c r="X49" s="12" t="str">
        <f>IF(structure!X49="M",1,IF(structure!X49="V","V",IF(OR(structure!X48="M",structure!X48="V"),"S","")))</f>
        <v/>
      </c>
      <c r="Y49" s="12" t="str">
        <f>IF(structure!Y49="M",1,IF(structure!Y49="V","V",IF(OR(structure!Y48="M",structure!Y48="V"),"S","")))</f>
        <v/>
      </c>
      <c r="Z49" s="12" t="str">
        <f>IF(structure!Z49="M",1,IF(structure!Z49="V","V",IF(OR(structure!Z48="M",structure!Z48="V"),"S","")))</f>
        <v/>
      </c>
      <c r="AA49" s="12" t="str">
        <f>IF(structure!AA49="M",1,IF(structure!AA49="V","V",IF(OR(structure!AA48="M",structure!AA48="V"),"S","")))</f>
        <v/>
      </c>
      <c r="AB49" s="12" t="str">
        <f>IF(structure!AB49="M",1,IF(structure!AB49="V","V",IF(OR(structure!AB48="M",structure!AB48="V"),"S","")))</f>
        <v/>
      </c>
      <c r="AC49" s="12" t="str">
        <f>IF(structure!AC49="M",1,IF(structure!AC49="V","V",IF(OR(structure!AC48="M",structure!AC48="V"),"S","")))</f>
        <v/>
      </c>
      <c r="AD49" s="12" t="str">
        <f>IF(structure!AD49="M",1,IF(structure!AD49="V","V",IF(OR(structure!AD48="M",structure!AD48="V"),"S","")))</f>
        <v/>
      </c>
      <c r="AE49" s="12" t="str">
        <f>IF(structure!AE49="M",1,IF(structure!AE49="V","V",IF(OR(structure!AE48="M",structure!AE48="V"),"S","")))</f>
        <v/>
      </c>
      <c r="AF49" s="12" t="str">
        <f>IF(structure!AF49="M",1,IF(structure!AF49="V","V",IF(OR(structure!AF48="M",structure!AF48="V"),"S","")))</f>
        <v/>
      </c>
      <c r="AG49" s="12" t="str">
        <f>IF(structure!AG49="M",1,IF(structure!AG49="V","V",IF(OR(structure!AG48="M",structure!AG48="V"),"S","")))</f>
        <v/>
      </c>
      <c r="AH49" s="12" t="str">
        <f>IF(structure!AH49="M",1,IF(structure!AH49="V","V",IF(OR(structure!AH48="M",structure!AH48="V"),"S","")))</f>
        <v/>
      </c>
      <c r="AI49" s="12" t="str">
        <f>IF(structure!AI49="M",1,IF(structure!AI49="V","V",IF(OR(structure!AI48="M",structure!AI48="V"),"S","")))</f>
        <v/>
      </c>
      <c r="AJ49" s="12" t="str">
        <f>IF(structure!AJ49="M",1,IF(structure!AJ49="V","V",IF(OR(structure!AJ48="M",structure!AJ48="V"),"S","")))</f>
        <v/>
      </c>
      <c r="AK49" s="12" t="str">
        <f>IF(structure!AK49="M",1,IF(structure!AK49="V","V",IF(OR(structure!AK48="M",structure!AK48="V"),"S","")))</f>
        <v/>
      </c>
      <c r="AL49" s="12" t="str">
        <f>IF(structure!AL49="M",1,IF(structure!AL49="V","V",IF(OR(structure!AL48="M",structure!AL48="V"),"S","")))</f>
        <v/>
      </c>
      <c r="AM49" s="12" t="str">
        <f>IF(structure!AM49="M",1,IF(structure!AM49="V","V",IF(OR(structure!AM48="M",structure!AM48="V"),"S","")))</f>
        <v/>
      </c>
      <c r="AN49" s="12" t="str">
        <f>IF(structure!AN49="M",1,IF(structure!AN49="V","V",IF(OR(structure!AN48="M",structure!AN48="V"),"S","")))</f>
        <v/>
      </c>
      <c r="AO49" s="12" t="str">
        <f>IF(structure!AO49="M",1,IF(structure!AO49="V","V",IF(OR(structure!AO48="M",structure!AO48="V"),"S","")))</f>
        <v/>
      </c>
      <c r="AP49" s="12" t="str">
        <f>IF(structure!AP49="M",1,IF(structure!AP49="V","V",IF(OR(structure!AP48="M",structure!AP48="V"),"S","")))</f>
        <v/>
      </c>
      <c r="AQ49" s="12" t="str">
        <f>IF(structure!AQ49="M",1,IF(structure!AQ49="V","V",IF(OR(structure!AQ48="M",structure!AQ48="V"),"S","")))</f>
        <v/>
      </c>
      <c r="AR49" s="12" t="str">
        <f>IF(structure!AR49="M",1,IF(structure!AR49="V","V",IF(OR(structure!AR48="M",structure!AR48="V"),"S","")))</f>
        <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IF(structure!B50="M",1,IF(structure!B50="V","V",IF(OR(structure!B49="M",structure!B49="V"),"S","")))</f>
        <v/>
      </c>
      <c r="C50" s="57" t="str">
        <f>IF(structure!C50="M",1,IF(structure!C50="V","V",IF(OR(structure!C49="M",structure!C49="V"),"S","")))</f>
        <v/>
      </c>
      <c r="D50" s="12" t="str">
        <f>IF(structure!D50="M",1,IF(structure!D50="V","V",IF(OR(structure!D49="M",structure!D49="V"),"S","")))</f>
        <v/>
      </c>
      <c r="E50" s="12" t="str">
        <f>IF(structure!E50="M",1,IF(structure!E50="V","V",IF(OR(structure!E49="M",structure!E49="V"),"S","")))</f>
        <v/>
      </c>
      <c r="F50" s="12" t="str">
        <f>IF(structure!F50="M",1,IF(structure!F50="V","V",IF(OR(structure!F49="M",structure!F49="V"),"S","")))</f>
        <v/>
      </c>
      <c r="G50" s="12" t="str">
        <f>IF(structure!G50="M",1,IF(structure!G50="V","V",IF(OR(structure!G49="M",structure!G49="V"),"S","")))</f>
        <v/>
      </c>
      <c r="H50" s="12" t="str">
        <f>IF(structure!H50="M",1,IF(structure!H50="V","V",IF(OR(structure!H49="M",structure!H49="V"),"S","")))</f>
        <v/>
      </c>
      <c r="I50" s="12" t="str">
        <f>IF(structure!I50="M",1,IF(structure!I50="V","V",IF(OR(structure!I49="M",structure!I49="V"),"S","")))</f>
        <v/>
      </c>
      <c r="J50" s="12" t="str">
        <f>IF(structure!J50="M",1,IF(structure!J50="V","V",IF(OR(structure!J49="M",structure!J49="V"),"S","")))</f>
        <v/>
      </c>
      <c r="K50" s="12" t="str">
        <f>IF(structure!K50="M",1,IF(structure!K50="V","V",IF(OR(structure!K49="M",structure!K49="V"),"S","")))</f>
        <v/>
      </c>
      <c r="L50" s="12" t="str">
        <f>IF(structure!L50="M",1,IF(structure!L50="V","V",IF(OR(structure!L49="M",structure!L49="V"),"S","")))</f>
        <v/>
      </c>
      <c r="M50" s="12" t="str">
        <f>IF(structure!M50="M",1,IF(structure!M50="V","V",IF(OR(structure!M49="M",structure!M49="V"),"S","")))</f>
        <v/>
      </c>
      <c r="N50" s="12" t="str">
        <f>IF(structure!N50="M",1,IF(structure!N50="V","V",IF(OR(structure!N49="M",structure!N49="V"),"S","")))</f>
        <v/>
      </c>
      <c r="O50" s="12" t="str">
        <f>IF(structure!O50="M",1,IF(structure!O50="V","V",IF(OR(structure!O49="M",structure!O49="V"),"S","")))</f>
        <v/>
      </c>
      <c r="P50" s="12" t="str">
        <f>IF(structure!P50="M",1,IF(structure!P50="V","V",IF(OR(structure!P49="M",structure!P49="V"),"S","")))</f>
        <v/>
      </c>
      <c r="Q50" s="12" t="str">
        <f>IF(structure!Q50="M",1,IF(structure!Q50="V","V",IF(OR(structure!Q49="M",structure!Q49="V"),"S","")))</f>
        <v/>
      </c>
      <c r="R50" s="12" t="str">
        <f>IF(structure!R50="M",1,IF(structure!R50="V","V",IF(OR(structure!R49="M",structure!R49="V"),"S","")))</f>
        <v/>
      </c>
      <c r="S50" s="12" t="str">
        <f>IF(structure!S50="M",1,IF(structure!S50="V","V",IF(OR(structure!S49="M",structure!S49="V"),"S","")))</f>
        <v/>
      </c>
      <c r="T50" s="12" t="str">
        <f>IF(structure!T50="M",1,IF(structure!T50="V","V",IF(OR(structure!T49="M",structure!T49="V"),"S","")))</f>
        <v/>
      </c>
      <c r="U50" s="12" t="str">
        <f>IF(structure!U50="M",1,IF(structure!U50="V","V",IF(OR(structure!U49="M",structure!U49="V"),"S","")))</f>
        <v/>
      </c>
      <c r="V50" s="12" t="str">
        <f>IF(structure!V50="M",1,IF(structure!V50="V","V",IF(OR(structure!V49="M",structure!V49="V"),"S","")))</f>
        <v/>
      </c>
      <c r="W50" s="12" t="str">
        <f>IF(structure!W50="M",1,IF(structure!W50="V","V",IF(OR(structure!W49="M",structure!W49="V"),"S","")))</f>
        <v/>
      </c>
      <c r="X50" s="12" t="str">
        <f>IF(structure!X50="M",1,IF(structure!X50="V","V",IF(OR(structure!X49="M",structure!X49="V"),"S","")))</f>
        <v/>
      </c>
      <c r="Y50" s="12" t="str">
        <f>IF(structure!Y50="M",1,IF(structure!Y50="V","V",IF(OR(structure!Y49="M",structure!Y49="V"),"S","")))</f>
        <v/>
      </c>
      <c r="Z50" s="12" t="str">
        <f>IF(structure!Z50="M",1,IF(structure!Z50="V","V",IF(OR(structure!Z49="M",structure!Z49="V"),"S","")))</f>
        <v/>
      </c>
      <c r="AA50" s="12" t="str">
        <f>IF(structure!AA50="M",1,IF(structure!AA50="V","V",IF(OR(structure!AA49="M",structure!AA49="V"),"S","")))</f>
        <v/>
      </c>
      <c r="AB50" s="12" t="str">
        <f>IF(structure!AB50="M",1,IF(structure!AB50="V","V",IF(OR(structure!AB49="M",structure!AB49="V"),"S","")))</f>
        <v/>
      </c>
      <c r="AC50" s="12" t="str">
        <f>IF(structure!AC50="M",1,IF(structure!AC50="V","V",IF(OR(structure!AC49="M",structure!AC49="V"),"S","")))</f>
        <v/>
      </c>
      <c r="AD50" s="12" t="str">
        <f>IF(structure!AD50="M",1,IF(structure!AD50="V","V",IF(OR(structure!AD49="M",structure!AD49="V"),"S","")))</f>
        <v/>
      </c>
      <c r="AE50" s="12" t="str">
        <f>IF(structure!AE50="M",1,IF(structure!AE50="V","V",IF(OR(structure!AE49="M",structure!AE49="V"),"S","")))</f>
        <v/>
      </c>
      <c r="AF50" s="12" t="str">
        <f>IF(structure!AF50="M",1,IF(structure!AF50="V","V",IF(OR(structure!AF49="M",structure!AF49="V"),"S","")))</f>
        <v/>
      </c>
      <c r="AG50" s="12" t="str">
        <f>IF(structure!AG50="M",1,IF(structure!AG50="V","V",IF(OR(structure!AG49="M",structure!AG49="V"),"S","")))</f>
        <v/>
      </c>
      <c r="AH50" s="12" t="str">
        <f>IF(structure!AH50="M",1,IF(structure!AH50="V","V",IF(OR(structure!AH49="M",structure!AH49="V"),"S","")))</f>
        <v/>
      </c>
      <c r="AI50" s="12" t="str">
        <f>IF(structure!AI50="M",1,IF(structure!AI50="V","V",IF(OR(structure!AI49="M",structure!AI49="V"),"S","")))</f>
        <v/>
      </c>
      <c r="AJ50" s="12" t="str">
        <f>IF(structure!AJ50="M",1,IF(structure!AJ50="V","V",IF(OR(structure!AJ49="M",structure!AJ49="V"),"S","")))</f>
        <v/>
      </c>
      <c r="AK50" s="12" t="str">
        <f>IF(structure!AK50="M",1,IF(structure!AK50="V","V",IF(OR(structure!AK49="M",structure!AK49="V"),"S","")))</f>
        <v/>
      </c>
      <c r="AL50" s="12" t="str">
        <f>IF(structure!AL50="M",1,IF(structure!AL50="V","V",IF(OR(structure!AL49="M",structure!AL49="V"),"S","")))</f>
        <v/>
      </c>
      <c r="AM50" s="12" t="str">
        <f>IF(structure!AM50="M",1,IF(structure!AM50="V","V",IF(OR(structure!AM49="M",structure!AM49="V"),"S","")))</f>
        <v/>
      </c>
      <c r="AN50" s="12" t="str">
        <f>IF(structure!AN50="M",1,IF(structure!AN50="V","V",IF(OR(structure!AN49="M",structure!AN49="V"),"S","")))</f>
        <v/>
      </c>
      <c r="AO50" s="12" t="str">
        <f>IF(structure!AO50="M",1,IF(structure!AO50="V","V",IF(OR(structure!AO49="M",structure!AO49="V"),"S","")))</f>
        <v/>
      </c>
      <c r="AP50" s="12" t="str">
        <f>IF(structure!AP50="M",1,IF(structure!AP50="V","V",IF(OR(structure!AP49="M",structure!AP49="V"),"S","")))</f>
        <v/>
      </c>
      <c r="AQ50" s="12" t="str">
        <f>IF(structure!AQ50="M",1,IF(structure!AQ50="V","V",IF(OR(structure!AQ49="M",structure!AQ49="V"),"S","")))</f>
        <v/>
      </c>
      <c r="AR50" s="12" t="str">
        <f>IF(structure!AR50="M",1,IF(structure!AR50="V","V",IF(OR(structure!AR49="M",structure!AR49="V"),"S","")))</f>
        <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IF(structure!B51="M",1,IF(structure!B51="V","V",IF(OR(structure!B50="M",structure!B50="V"),"S","")))</f>
        <v/>
      </c>
      <c r="C51" s="57" t="str">
        <f>IF(structure!C51="M",1,IF(structure!C51="V","V",IF(OR(structure!C50="M",structure!C50="V"),"S","")))</f>
        <v/>
      </c>
      <c r="D51" s="12" t="str">
        <f>IF(structure!D51="M",1,IF(structure!D51="V","V",IF(OR(structure!D50="M",structure!D50="V"),"S","")))</f>
        <v/>
      </c>
      <c r="E51" s="12" t="str">
        <f>IF(structure!E51="M",1,IF(structure!E51="V","V",IF(OR(structure!E50="M",structure!E50="V"),"S","")))</f>
        <v/>
      </c>
      <c r="F51" s="12" t="str">
        <f>IF(structure!F51="M",1,IF(structure!F51="V","V",IF(OR(structure!F50="M",structure!F50="V"),"S","")))</f>
        <v/>
      </c>
      <c r="G51" s="12" t="str">
        <f>IF(structure!G51="M",1,IF(structure!G51="V","V",IF(OR(structure!G50="M",structure!G50="V"),"S","")))</f>
        <v/>
      </c>
      <c r="H51" s="12" t="str">
        <f>IF(structure!H51="M",1,IF(structure!H51="V","V",IF(OR(structure!H50="M",structure!H50="V"),"S","")))</f>
        <v/>
      </c>
      <c r="I51" s="12" t="str">
        <f>IF(structure!I51="M",1,IF(structure!I51="V","V",IF(OR(structure!I50="M",structure!I50="V"),"S","")))</f>
        <v/>
      </c>
      <c r="J51" s="12" t="str">
        <f>IF(structure!J51="M",1,IF(structure!J51="V","V",IF(OR(structure!J50="M",structure!J50="V"),"S","")))</f>
        <v/>
      </c>
      <c r="K51" s="12" t="str">
        <f>IF(structure!K51="M",1,IF(structure!K51="V","V",IF(OR(structure!K50="M",structure!K50="V"),"S","")))</f>
        <v/>
      </c>
      <c r="L51" s="12" t="str">
        <f>IF(structure!L51="M",1,IF(structure!L51="V","V",IF(OR(structure!L50="M",structure!L50="V"),"S","")))</f>
        <v/>
      </c>
      <c r="M51" s="12" t="str">
        <f>IF(structure!M51="M",1,IF(structure!M51="V","V",IF(OR(structure!M50="M",structure!M50="V"),"S","")))</f>
        <v/>
      </c>
      <c r="N51" s="12" t="str">
        <f>IF(structure!N51="M",1,IF(structure!N51="V","V",IF(OR(structure!N50="M",structure!N50="V"),"S","")))</f>
        <v/>
      </c>
      <c r="O51" s="12" t="str">
        <f>IF(structure!O51="M",1,IF(structure!O51="V","V",IF(OR(structure!O50="M",structure!O50="V"),"S","")))</f>
        <v/>
      </c>
      <c r="P51" s="12" t="str">
        <f>IF(structure!P51="M",1,IF(structure!P51="V","V",IF(OR(structure!P50="M",structure!P50="V"),"S","")))</f>
        <v/>
      </c>
      <c r="Q51" s="12" t="str">
        <f>IF(structure!Q51="M",1,IF(structure!Q51="V","V",IF(OR(structure!Q50="M",structure!Q50="V"),"S","")))</f>
        <v/>
      </c>
      <c r="R51" s="12" t="str">
        <f>IF(structure!R51="M",1,IF(structure!R51="V","V",IF(OR(structure!R50="M",structure!R50="V"),"S","")))</f>
        <v/>
      </c>
      <c r="S51" s="12" t="str">
        <f>IF(structure!S51="M",1,IF(structure!S51="V","V",IF(OR(structure!S50="M",structure!S50="V"),"S","")))</f>
        <v/>
      </c>
      <c r="T51" s="12" t="str">
        <f>IF(structure!T51="M",1,IF(structure!T51="V","V",IF(OR(structure!T50="M",structure!T50="V"),"S","")))</f>
        <v/>
      </c>
      <c r="U51" s="12" t="str">
        <f>IF(structure!U51="M",1,IF(structure!U51="V","V",IF(OR(structure!U50="M",structure!U50="V"),"S","")))</f>
        <v/>
      </c>
      <c r="V51" s="12" t="str">
        <f>IF(structure!V51="M",1,IF(structure!V51="V","V",IF(OR(structure!V50="M",structure!V50="V"),"S","")))</f>
        <v/>
      </c>
      <c r="W51" s="12" t="str">
        <f>IF(structure!W51="M",1,IF(structure!W51="V","V",IF(OR(structure!W50="M",structure!W50="V"),"S","")))</f>
        <v/>
      </c>
      <c r="X51" s="12" t="str">
        <f>IF(structure!X51="M",1,IF(structure!X51="V","V",IF(OR(structure!X50="M",structure!X50="V"),"S","")))</f>
        <v/>
      </c>
      <c r="Y51" s="12" t="str">
        <f>IF(structure!Y51="M",1,IF(structure!Y51="V","V",IF(OR(structure!Y50="M",structure!Y50="V"),"S","")))</f>
        <v/>
      </c>
      <c r="Z51" s="12" t="str">
        <f>IF(structure!Z51="M",1,IF(structure!Z51="V","V",IF(OR(structure!Z50="M",structure!Z50="V"),"S","")))</f>
        <v/>
      </c>
      <c r="AA51" s="12" t="str">
        <f>IF(structure!AA51="M",1,IF(structure!AA51="V","V",IF(OR(structure!AA50="M",structure!AA50="V"),"S","")))</f>
        <v/>
      </c>
      <c r="AB51" s="12" t="str">
        <f>IF(structure!AB51="M",1,IF(structure!AB51="V","V",IF(OR(structure!AB50="M",structure!AB50="V"),"S","")))</f>
        <v/>
      </c>
      <c r="AC51" s="12" t="str">
        <f>IF(structure!AC51="M",1,IF(structure!AC51="V","V",IF(OR(structure!AC50="M",structure!AC50="V"),"S","")))</f>
        <v/>
      </c>
      <c r="AD51" s="12" t="str">
        <f>IF(structure!AD51="M",1,IF(structure!AD51="V","V",IF(OR(structure!AD50="M",structure!AD50="V"),"S","")))</f>
        <v/>
      </c>
      <c r="AE51" s="12" t="str">
        <f>IF(structure!AE51="M",1,IF(structure!AE51="V","V",IF(OR(structure!AE50="M",structure!AE50="V"),"S","")))</f>
        <v/>
      </c>
      <c r="AF51" s="12" t="str">
        <f>IF(structure!AF51="M",1,IF(structure!AF51="V","V",IF(OR(structure!AF50="M",structure!AF50="V"),"S","")))</f>
        <v/>
      </c>
      <c r="AG51" s="12" t="str">
        <f>IF(structure!AG51="M",1,IF(structure!AG51="V","V",IF(OR(structure!AG50="M",structure!AG50="V"),"S","")))</f>
        <v/>
      </c>
      <c r="AH51" s="12" t="str">
        <f>IF(structure!AH51="M",1,IF(structure!AH51="V","V",IF(OR(structure!AH50="M",structure!AH50="V"),"S","")))</f>
        <v/>
      </c>
      <c r="AI51" s="12" t="str">
        <f>IF(structure!AI51="M",1,IF(structure!AI51="V","V",IF(OR(structure!AI50="M",structure!AI50="V"),"S","")))</f>
        <v/>
      </c>
      <c r="AJ51" s="12" t="str">
        <f>IF(structure!AJ51="M",1,IF(structure!AJ51="V","V",IF(OR(structure!AJ50="M",structure!AJ50="V"),"S","")))</f>
        <v/>
      </c>
      <c r="AK51" s="12" t="str">
        <f>IF(structure!AK51="M",1,IF(structure!AK51="V","V",IF(OR(structure!AK50="M",structure!AK50="V"),"S","")))</f>
        <v/>
      </c>
      <c r="AL51" s="12" t="str">
        <f>IF(structure!AL51="M",1,IF(structure!AL51="V","V",IF(OR(structure!AL50="M",structure!AL50="V"),"S","")))</f>
        <v/>
      </c>
      <c r="AM51" s="12" t="str">
        <f>IF(structure!AM51="M",1,IF(structure!AM51="V","V",IF(OR(structure!AM50="M",structure!AM50="V"),"S","")))</f>
        <v/>
      </c>
      <c r="AN51" s="12" t="str">
        <f>IF(structure!AN51="M",1,IF(structure!AN51="V","V",IF(OR(structure!AN50="M",structure!AN50="V"),"S","")))</f>
        <v/>
      </c>
      <c r="AO51" s="12" t="str">
        <f>IF(structure!AO51="M",1,IF(structure!AO51="V","V",IF(OR(structure!AO50="M",structure!AO50="V"),"S","")))</f>
        <v/>
      </c>
      <c r="AP51" s="12" t="str">
        <f>IF(structure!AP51="M",1,IF(structure!AP51="V","V",IF(OR(structure!AP50="M",structure!AP50="V"),"S","")))</f>
        <v/>
      </c>
      <c r="AQ51" s="12" t="str">
        <f>IF(structure!AQ51="M",1,IF(structure!AQ51="V","V",IF(OR(structure!AQ50="M",structure!AQ50="V"),"S","")))</f>
        <v/>
      </c>
      <c r="AR51" s="12" t="str">
        <f>IF(structure!AR51="M",1,IF(structure!AR51="V","V",IF(OR(structure!AR50="M",structure!AR50="V"),"S","")))</f>
        <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IF(structure!B52="M",1,IF(structure!B52="V","V",IF(OR(structure!B51="M",structure!B51="V"),"S","")))</f>
        <v/>
      </c>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316" priority="27" stopIfTrue="1" operator="containsText" text="A-D">
      <formula>NOT(ISERROR(SEARCH("A-D",B4)))</formula>
    </cfRule>
    <cfRule type="containsText" dxfId="315" priority="28" operator="containsText" text="A-G">
      <formula>NOT(ISERROR(SEARCH("A-G",B4)))</formula>
    </cfRule>
  </conditionalFormatting>
  <conditionalFormatting sqref="S4:AI11 AZ4:AZ11">
    <cfRule type="containsText" dxfId="314" priority="25" operator="containsText" text="A-D">
      <formula>NOT(ISERROR(SEARCH("A-D",S4)))</formula>
    </cfRule>
    <cfRule type="containsText" dxfId="313" priority="26" operator="containsText" text="A-G">
      <formula>NOT(ISERROR(SEARCH("A-G",S4)))</formula>
    </cfRule>
  </conditionalFormatting>
  <conditionalFormatting sqref="B4:AI11 AZ4:AZ11 B30:EM52">
    <cfRule type="containsText" dxfId="312" priority="23" operator="containsText" text="A-G+A-D">
      <formula>NOT(ISERROR(SEARCH("A-G+A-D",B4)))</formula>
    </cfRule>
    <cfRule type="cellIs" dxfId="311" priority="24" operator="equal">
      <formula>1</formula>
    </cfRule>
  </conditionalFormatting>
  <conditionalFormatting sqref="B17:R24">
    <cfRule type="containsText" dxfId="310" priority="21" operator="containsText" text="A-D">
      <formula>NOT(ISERROR(SEARCH("A-D",B17)))</formula>
    </cfRule>
    <cfRule type="containsText" dxfId="309" priority="22" operator="containsText" text="A-G">
      <formula>NOT(ISERROR(SEARCH("A-G",B17)))</formula>
    </cfRule>
  </conditionalFormatting>
  <conditionalFormatting sqref="S17:AI24 AZ17:AZ24">
    <cfRule type="containsText" dxfId="308" priority="19" operator="containsText" text="A-D">
      <formula>NOT(ISERROR(SEARCH("A-D",S17)))</formula>
    </cfRule>
    <cfRule type="containsText" dxfId="307" priority="20" operator="containsText" text="A-G">
      <formula>NOT(ISERROR(SEARCH("A-G",S17)))</formula>
    </cfRule>
  </conditionalFormatting>
  <conditionalFormatting sqref="B17:AI24 AZ17:AZ24">
    <cfRule type="containsText" dxfId="306" priority="17" operator="containsText" text="A-G+A-D">
      <formula>NOT(ISERROR(SEARCH("A-G+A-D",B17)))</formula>
    </cfRule>
    <cfRule type="cellIs" dxfId="305" priority="18" stopIfTrue="1" operator="equal">
      <formula>1</formula>
    </cfRule>
  </conditionalFormatting>
  <conditionalFormatting sqref="AJ4:AY11">
    <cfRule type="containsText" dxfId="304" priority="15" operator="containsText" text="A-D">
      <formula>NOT(ISERROR(SEARCH("A-D",AJ4)))</formula>
    </cfRule>
    <cfRule type="containsText" dxfId="303" priority="16" operator="containsText" text="A-G">
      <formula>NOT(ISERROR(SEARCH("A-G",AJ4)))</formula>
    </cfRule>
  </conditionalFormatting>
  <conditionalFormatting sqref="AJ4:AY11">
    <cfRule type="containsText" dxfId="302" priority="13" operator="containsText" text="A-G+A-D">
      <formula>NOT(ISERROR(SEARCH("A-G+A-D",AJ4)))</formula>
    </cfRule>
    <cfRule type="cellIs" dxfId="301" priority="14" stopIfTrue="1" operator="equal">
      <formula>1</formula>
    </cfRule>
  </conditionalFormatting>
  <conditionalFormatting sqref="AJ17:AY24">
    <cfRule type="containsText" dxfId="300" priority="11" operator="containsText" text="A-D">
      <formula>NOT(ISERROR(SEARCH("A-D",AJ17)))</formula>
    </cfRule>
    <cfRule type="containsText" dxfId="299" priority="12" operator="containsText" text="A-G">
      <formula>NOT(ISERROR(SEARCH("A-G",AJ17)))</formula>
    </cfRule>
  </conditionalFormatting>
  <conditionalFormatting sqref="AJ17:AY24">
    <cfRule type="containsText" dxfId="298" priority="9" operator="containsText" text="A-G+A-D">
      <formula>NOT(ISERROR(SEARCH("A-G+A-D",AJ17)))</formula>
    </cfRule>
    <cfRule type="cellIs" dxfId="297" priority="10" stopIfTrue="1" operator="equal">
      <formula>1</formula>
    </cfRule>
  </conditionalFormatting>
  <conditionalFormatting sqref="BA4:BP11">
    <cfRule type="containsText" dxfId="296" priority="7" operator="containsText" text="A-D">
      <formula>NOT(ISERROR(SEARCH("A-D",BA4)))</formula>
    </cfRule>
    <cfRule type="containsText" dxfId="295" priority="8" operator="containsText" text="A-G">
      <formula>NOT(ISERROR(SEARCH("A-G",BA4)))</formula>
    </cfRule>
  </conditionalFormatting>
  <conditionalFormatting sqref="BA4:BP11">
    <cfRule type="containsText" dxfId="294" priority="5" operator="containsText" text="A-G+A-D">
      <formula>NOT(ISERROR(SEARCH("A-G+A-D",BA4)))</formula>
    </cfRule>
    <cfRule type="cellIs" dxfId="293" priority="6" stopIfTrue="1" operator="equal">
      <formula>1</formula>
    </cfRule>
  </conditionalFormatting>
  <conditionalFormatting sqref="BA17:BP24">
    <cfRule type="containsText" dxfId="292" priority="3" operator="containsText" text="A-D">
      <formula>NOT(ISERROR(SEARCH("A-D",BA17)))</formula>
    </cfRule>
    <cfRule type="containsText" dxfId="291" priority="4" operator="containsText" text="A-G">
      <formula>NOT(ISERROR(SEARCH("A-G",BA17)))</formula>
    </cfRule>
  </conditionalFormatting>
  <conditionalFormatting sqref="BA17:BP24">
    <cfRule type="containsText" dxfId="290" priority="1" operator="containsText" text="A-G+A-D">
      <formula>NOT(ISERROR(SEARCH("A-G+A-D",BA17)))</formula>
    </cfRule>
    <cfRule type="cellIs" dxfId="289" priority="2" stopIfTrue="1" operator="equal">
      <formula>1</formula>
    </cfRule>
  </conditionalFormatting>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0"/>
  <dimension ref="A1:DE54"/>
  <sheetViews>
    <sheetView zoomScale="70" zoomScaleNormal="70" workbookViewId="0">
      <selection activeCell="CA12" sqref="CA12"/>
    </sheetView>
  </sheetViews>
  <sheetFormatPr baseColWidth="10" defaultColWidth="9.140625" defaultRowHeight="15" customHeight="1" x14ac:dyDescent="0.25"/>
  <cols>
    <col min="1" max="109" width="3.140625" customWidth="1"/>
  </cols>
  <sheetData>
    <row r="1" spans="1:68" ht="21" customHeight="1" x14ac:dyDescent="0.25">
      <c r="B1" t="s">
        <v>49</v>
      </c>
    </row>
    <row r="2" spans="1:68"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J2" s="353" t="s">
        <v>12</v>
      </c>
      <c r="AK2" s="353"/>
      <c r="AL2" s="353"/>
      <c r="AM2" s="353"/>
      <c r="AN2" s="353"/>
      <c r="AO2" s="353"/>
      <c r="AP2" s="353"/>
      <c r="AQ2" s="353"/>
      <c r="AR2" s="353"/>
      <c r="AS2" s="353"/>
      <c r="AT2" s="353"/>
      <c r="AU2" s="353"/>
      <c r="AV2" s="353"/>
      <c r="AW2" s="353"/>
      <c r="AX2" s="353"/>
      <c r="AY2" s="353"/>
      <c r="BA2" s="353" t="s">
        <v>13</v>
      </c>
      <c r="BB2" s="353"/>
      <c r="BC2" s="353"/>
      <c r="BD2" s="353"/>
      <c r="BE2" s="353"/>
      <c r="BF2" s="353"/>
      <c r="BG2" s="353"/>
      <c r="BH2" s="353"/>
      <c r="BI2" s="353"/>
      <c r="BJ2" s="353"/>
      <c r="BK2" s="353"/>
      <c r="BL2" s="353"/>
      <c r="BM2" s="353"/>
      <c r="BN2" s="353"/>
      <c r="BO2" s="353"/>
      <c r="BP2" s="353"/>
    </row>
    <row r="3" spans="1:68" ht="21" customHeight="1" thickBot="1" x14ac:dyDescent="0.3">
      <c r="A3" s="11"/>
      <c r="B3" s="61"/>
      <c r="C3" s="159"/>
      <c r="D3" s="159"/>
      <c r="E3" s="159"/>
      <c r="F3" s="159"/>
      <c r="G3" s="159"/>
      <c r="H3" s="159"/>
      <c r="I3" s="159"/>
      <c r="J3" s="159"/>
      <c r="K3" s="159"/>
      <c r="L3" s="159"/>
      <c r="M3" s="159"/>
      <c r="N3" s="159"/>
      <c r="O3" s="159"/>
      <c r="P3" s="159"/>
      <c r="Q3" s="61"/>
      <c r="S3" s="61"/>
      <c r="T3" s="159"/>
      <c r="U3" s="159"/>
      <c r="V3" s="159"/>
      <c r="W3" s="159"/>
      <c r="X3" s="159"/>
      <c r="Y3" s="159"/>
      <c r="Z3" s="159"/>
      <c r="AA3" s="159"/>
      <c r="AB3" s="159"/>
      <c r="AC3" s="159"/>
      <c r="AD3" s="159"/>
      <c r="AE3" s="159"/>
      <c r="AF3" s="159"/>
      <c r="AG3" s="159"/>
      <c r="AH3" s="61"/>
      <c r="AJ3" s="61"/>
      <c r="AK3" s="159"/>
      <c r="AL3" s="159"/>
      <c r="AM3" s="159"/>
      <c r="AN3" s="159"/>
      <c r="AO3" s="159"/>
      <c r="AP3" s="159"/>
      <c r="AQ3" s="159"/>
      <c r="AR3" s="159"/>
      <c r="AS3" s="159"/>
      <c r="AT3" s="159"/>
      <c r="AU3" s="159"/>
      <c r="AV3" s="159"/>
      <c r="AW3" s="159"/>
      <c r="AX3" s="159"/>
      <c r="AY3" s="61"/>
      <c r="BA3" s="61"/>
      <c r="BB3" s="159"/>
      <c r="BC3" s="159"/>
      <c r="BD3" s="159"/>
      <c r="BE3" s="159"/>
      <c r="BF3" s="159"/>
      <c r="BG3" s="159"/>
      <c r="BH3" s="159"/>
      <c r="BI3" s="159"/>
      <c r="BJ3" s="159"/>
      <c r="BK3" s="159"/>
      <c r="BL3" s="159"/>
      <c r="BM3" s="159"/>
      <c r="BN3" s="159"/>
      <c r="BO3" s="159"/>
      <c r="BP3" s="61"/>
    </row>
    <row r="4" spans="1:68" ht="21" customHeight="1" thickBot="1" x14ac:dyDescent="0.3">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2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
      </c>
      <c r="H5" s="48" t="str">
        <f>IF(pattes!H5="P-F-S","B-F-S",IF(AND(pattes!H5="P-F-D",'positionnement modules'!H5&lt;&gt;"B",'positionnement modules'!I5&lt;&gt;"B"),"B-F-D",IF(AND('positionnement modules'!H5="B",'positionnement modules'!I5="B"),"B-F-D",IF(AND(pattes!H5="P-F-D",OR('positionnement modules'!H5="B",'positionnement modules'!I5="B")),"spe",""))))</f>
        <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2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
      </c>
      <c r="H6" s="51" t="str">
        <f>IF(pattes!H6="P-F-S","B-F-S",IF(AND(pattes!H6="P-F-D",'positionnement modules'!H6&lt;&gt;"B",'positionnement modules'!I6&lt;&gt;"B"),"B-F-D",IF(AND('positionnement modules'!H6="B",'positionnement modules'!I6="B"),"B-F-D",IF(AND(pattes!H6="P-F-D",OR('positionnement modules'!H6="B",'positionnement modules'!I6="B")),"spe",""))))</f>
        <v/>
      </c>
      <c r="I6" s="51" t="str">
        <f>IF(pattes!I6="P-F-S","B-F-S",IF(AND(pattes!I6="P-F-D",'positionnement modules'!I6&lt;&gt;"B",'positionnement modules'!J6&lt;&gt;"B"),"B-F-D",IF(AND('positionnement modules'!I6="B",'positionnement modules'!J6="B"),"B-F-D",IF(AND(pattes!I6="P-F-D",OR('positionnement modules'!I6="B",'positionnement modules'!J6="B")),"spe",""))))</f>
        <v/>
      </c>
      <c r="J6" s="51" t="str">
        <f>IF(pattes!J6="P-F-S","B-F-S",IF(AND(pattes!J6="P-F-D",'positionnement modules'!J6&lt;&gt;"B",'positionnement modules'!K6&lt;&gt;"B"),"B-F-D",IF(AND('positionnement modules'!J6="B",'positionnement modules'!K6="B"),"B-F-D",IF(AND(pattes!J6="P-F-D",OR('positionnement modules'!J6="B",'positionnement modules'!K6="B")),"spe",""))))</f>
        <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
      </c>
      <c r="X6" s="51" t="str">
        <f>IF(pattes!X6="P-F-S","B-F-S",IF(AND(pattes!X6="P-F-D",'positionnement modules'!X6&lt;&gt;"B",'positionnement modules'!Y6&lt;&gt;"B"),"B-F-D",IF(AND('positionnement modules'!X6="B",'positionnement modules'!Y6="B"),"B-F-D",IF(AND(pattes!X6="P-F-D",OR('positionnement modules'!X6="B",'positionnement modules'!Y6="B")),"spe",""))))</f>
        <v/>
      </c>
      <c r="Y6" s="51" t="str">
        <f>IF(pattes!Y6="P-F-S","B-F-S",IF(AND(pattes!Y6="P-F-D",'positionnement modules'!Y6&lt;&gt;"B",'positionnement modules'!Z6&lt;&gt;"B"),"B-F-D",IF(AND('positionnement modules'!Y6="B",'positionnement modules'!Z6="B"),"B-F-D",IF(AND(pattes!Y6="P-F-D",OR('positionnement modules'!Y6="B",'positionnement modules'!Z6="B")),"spe",""))))</f>
        <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
      </c>
      <c r="AL6" s="51" t="str">
        <f>IF(pattes!AL6="P-F-S","B-F-S",IF(AND(pattes!AL6="P-F-D",'positionnement modules'!AL6&lt;&gt;"B",'positionnement modules'!AM6&lt;&gt;"B"),"B-F-D",IF(AND('positionnement modules'!AL6="B",'positionnement modules'!AM6="B"),"B-F-D",IF(AND(pattes!AL6="P-F-D",OR('positionnement modules'!AL6="B",'positionnement modules'!AM6="B")),"spe",""))))</f>
        <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
      </c>
      <c r="BC6" s="51" t="str">
        <f>IF(pattes!BC6="P-F-S","B-F-S",IF(AND(pattes!BC6="P-F-D",'positionnement modules'!BC6&lt;&gt;"B",'positionnement modules'!BD6&lt;&gt;"B"),"B-F-D",IF(AND('positionnement modules'!BC6="B",'positionnement modules'!BD6="B"),"B-F-D",IF(AND(pattes!BC6="P-F-D",OR('positionnement modules'!BC6="B",'positionnement modules'!BD6="B")),"spe",""))))</f>
        <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2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
      </c>
      <c r="H7" s="51" t="str">
        <f>IF(pattes!H7="P-F-S","B-F-S",IF(AND(pattes!H7="P-F-D",'positionnement modules'!H7&lt;&gt;"B",'positionnement modules'!I7&lt;&gt;"B"),"B-F-D",IF(AND('positionnement modules'!H7="B",'positionnement modules'!I7="B"),"B-F-D",IF(AND(pattes!H7="P-F-D",OR('positionnement modules'!H7="B",'positionnement modules'!I7="B")),"spe",""))))</f>
        <v/>
      </c>
      <c r="I7" s="51" t="str">
        <f>IF(pattes!I7="P-F-S","B-F-S",IF(AND(pattes!I7="P-F-D",'positionnement modules'!I7&lt;&gt;"B",'positionnement modules'!J7&lt;&gt;"B"),"B-F-D",IF(AND('positionnement modules'!I7="B",'positionnement modules'!J7="B"),"B-F-D",IF(AND(pattes!I7="P-F-D",OR('positionnement modules'!I7="B",'positionnement modules'!J7="B")),"spe",""))))</f>
        <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
      </c>
      <c r="X7" s="51" t="str">
        <f>IF(pattes!X7="P-F-S","B-F-S",IF(AND(pattes!X7="P-F-D",'positionnement modules'!X7&lt;&gt;"B",'positionnement modules'!Y7&lt;&gt;"B"),"B-F-D",IF(AND('positionnement modules'!X7="B",'positionnement modules'!Y7="B"),"B-F-D",IF(AND(pattes!X7="P-F-D",OR('positionnement modules'!X7="B",'positionnement modules'!Y7="B")),"spe",""))))</f>
        <v/>
      </c>
      <c r="Y7" s="51" t="str">
        <f>IF(pattes!Y7="P-F-S","B-F-S",IF(AND(pattes!Y7="P-F-D",'positionnement modules'!Y7&lt;&gt;"B",'positionnement modules'!Z7&lt;&gt;"B"),"B-F-D",IF(AND('positionnement modules'!Y7="B",'positionnement modules'!Z7="B"),"B-F-D",IF(AND(pattes!Y7="P-F-D",OR('positionnement modules'!Y7="B",'positionnement modules'!Z7="B")),"spe",""))))</f>
        <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
      </c>
      <c r="AL7" s="51" t="str">
        <f>IF(pattes!AL7="P-F-S","B-F-S",IF(AND(pattes!AL7="P-F-D",'positionnement modules'!AL7&lt;&gt;"B",'positionnement modules'!AM7&lt;&gt;"B"),"B-F-D",IF(AND('positionnement modules'!AL7="B",'positionnement modules'!AM7="B"),"B-F-D",IF(AND(pattes!AL7="P-F-D",OR('positionnement modules'!AL7="B",'positionnement modules'!AM7="B")),"spe",""))))</f>
        <v/>
      </c>
      <c r="AM7" s="51" t="str">
        <f>IF(pattes!AM7="P-F-S","B-F-S",IF(AND(pattes!AM7="P-F-D",'positionnement modules'!AM7&lt;&gt;"B",'positionnement modules'!AN7&lt;&gt;"B"),"B-F-D",IF(AND('positionnement modules'!AM7="B",'positionnement modules'!AN7="B"),"B-F-D",IF(AND(pattes!AM7="P-F-D",OR('positionnement modules'!AM7="B",'positionnement modules'!AN7="B")),"spe",""))))</f>
        <v/>
      </c>
      <c r="AN7" s="51" t="str">
        <f>IF(pattes!AN7="P-F-S","B-F-S",IF(AND(pattes!AN7="P-F-D",'positionnement modules'!AN7&lt;&gt;"B",'positionnement modules'!AO7&lt;&gt;"B"),"B-F-D",IF(AND('positionnement modules'!AN7="B",'positionnement modules'!AO7="B"),"B-F-D",IF(AND(pattes!AN7="P-F-D",OR('positionnement modules'!AN7="B",'positionnement modules'!AO7="B")),"spe",""))))</f>
        <v/>
      </c>
      <c r="AO7" s="51" t="str">
        <f>IF(pattes!AO7="P-F-S","B-F-S",IF(AND(pattes!AO7="P-F-D",'positionnement modules'!AO7&lt;&gt;"B",'positionnement modules'!AP7&lt;&gt;"B"),"B-F-D",IF(AND('positionnement modules'!AO7="B",'positionnement modules'!AP7="B"),"B-F-D",IF(AND(pattes!AO7="P-F-D",OR('positionnement modules'!AO7="B",'positionnement modules'!AP7="B")),"spe",""))))</f>
        <v/>
      </c>
      <c r="AP7" s="51" t="str">
        <f>IF(pattes!AP7="P-F-S","B-F-S",IF(AND(pattes!AP7="P-F-D",'positionnement modules'!AP7&lt;&gt;"B",'positionnement modules'!AQ7&lt;&gt;"B"),"B-F-D",IF(AND('positionnement modules'!AP7="B",'positionnement modules'!AQ7="B"),"B-F-D",IF(AND(pattes!AP7="P-F-D",OR('positionnement modules'!AP7="B",'positionnement modules'!AQ7="B")),"spe",""))))</f>
        <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
      </c>
      <c r="BC7" s="51" t="str">
        <f>IF(pattes!BC7="P-F-S","B-F-S",IF(AND(pattes!BC7="P-F-D",'positionnement modules'!BC7&lt;&gt;"B",'positionnement modules'!BD7&lt;&gt;"B"),"B-F-D",IF(AND('positionnement modules'!BC7="B",'positionnement modules'!BD7="B"),"B-F-D",IF(AND(pattes!BC7="P-F-D",OR('positionnement modules'!BC7="B",'positionnement modules'!BD7="B")),"spe",""))))</f>
        <v/>
      </c>
      <c r="BD7" s="51" t="str">
        <f>IF(pattes!BD7="P-F-S","B-F-S",IF(AND(pattes!BD7="P-F-D",'positionnement modules'!BD7&lt;&gt;"B",'positionnement modules'!BE7&lt;&gt;"B"),"B-F-D",IF(AND('positionnement modules'!BD7="B",'positionnement modules'!BE7="B"),"B-F-D",IF(AND(pattes!BD7="P-F-D",OR('positionnement modules'!BD7="B",'positionnement modules'!BE7="B")),"spe",""))))</f>
        <v/>
      </c>
      <c r="BE7" s="51" t="str">
        <f>IF(pattes!BE7="P-F-S","B-F-S",IF(AND(pattes!BE7="P-F-D",'positionnement modules'!BE7&lt;&gt;"B",'positionnement modules'!BF7&lt;&gt;"B"),"B-F-D",IF(AND('positionnement modules'!BE7="B",'positionnement modules'!BF7="B"),"B-F-D",IF(AND(pattes!BE7="P-F-D",OR('positionnement modules'!BE7="B",'positionnement modules'!BF7="B")),"spe",""))))</f>
        <v/>
      </c>
      <c r="BF7" s="51" t="str">
        <f>IF(pattes!BF7="P-F-S","B-F-S",IF(AND(pattes!BF7="P-F-D",'positionnement modules'!BF7&lt;&gt;"B",'positionnement modules'!BG7&lt;&gt;"B"),"B-F-D",IF(AND('positionnement modules'!BF7="B",'positionnement modules'!BG7="B"),"B-F-D",IF(AND(pattes!BF7="P-F-D",OR('positionnement modules'!BF7="B",'positionnement modules'!BG7="B")),"spe",""))))</f>
        <v/>
      </c>
      <c r="BG7" s="51" t="str">
        <f>IF(pattes!BG7="P-F-S","B-F-S",IF(AND(pattes!BG7="P-F-D",'positionnement modules'!BG7&lt;&gt;"B",'positionnement modules'!BH7&lt;&gt;"B"),"B-F-D",IF(AND('positionnement modules'!BG7="B",'positionnement modules'!BH7="B"),"B-F-D",IF(AND(pattes!BG7="P-F-D",OR('positionnement modules'!BG7="B",'positionnement modules'!BH7="B")),"spe",""))))</f>
        <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2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
      </c>
      <c r="H8" s="51" t="str">
        <f>IF(pattes!H8="P-F-S","B-F-S",IF(AND(pattes!H8="P-F-D",'positionnement modules'!H8&lt;&gt;"B",'positionnement modules'!I8&lt;&gt;"B"),"B-F-D",IF(AND('positionnement modules'!H8="B",'positionnement modules'!I8="B"),"B-F-D",IF(AND(pattes!H8="P-F-D",OR('positionnement modules'!H8="B",'positionnement modules'!I8="B")),"spe",""))))</f>
        <v/>
      </c>
      <c r="I8" s="51" t="str">
        <f>IF(pattes!I8="P-F-S","B-F-S",IF(AND(pattes!I8="P-F-D",'positionnement modules'!I8&lt;&gt;"B",'positionnement modules'!J8&lt;&gt;"B"),"B-F-D",IF(AND('positionnement modules'!I8="B",'positionnement modules'!J8="B"),"B-F-D",IF(AND(pattes!I8="P-F-D",OR('positionnement modules'!I8="B",'positionnement modules'!J8="B")),"spe",""))))</f>
        <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
      </c>
      <c r="X8" s="51" t="str">
        <f>IF(pattes!X8="P-F-S","B-F-S",IF(AND(pattes!X8="P-F-D",'positionnement modules'!X8&lt;&gt;"B",'positionnement modules'!Y8&lt;&gt;"B"),"B-F-D",IF(AND('positionnement modules'!X8="B",'positionnement modules'!Y8="B"),"B-F-D",IF(AND(pattes!X8="P-F-D",OR('positionnement modules'!X8="B",'positionnement modules'!Y8="B")),"spe",""))))</f>
        <v/>
      </c>
      <c r="Y8" s="51" t="str">
        <f>IF(pattes!Y8="P-F-S","B-F-S",IF(AND(pattes!Y8="P-F-D",'positionnement modules'!Y8&lt;&gt;"B",'positionnement modules'!Z8&lt;&gt;"B"),"B-F-D",IF(AND('positionnement modules'!Y8="B",'positionnement modules'!Z8="B"),"B-F-D",IF(AND(pattes!Y8="P-F-D",OR('positionnement modules'!Y8="B",'positionnement modules'!Z8="B")),"spe",""))))</f>
        <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
      </c>
      <c r="AL8" s="51" t="str">
        <f>IF(pattes!AL8="P-F-S","B-F-S",IF(AND(pattes!AL8="P-F-D",'positionnement modules'!AL8&lt;&gt;"B",'positionnement modules'!AM8&lt;&gt;"B"),"B-F-D",IF(AND('positionnement modules'!AL8="B",'positionnement modules'!AM8="B"),"B-F-D",IF(AND(pattes!AL8="P-F-D",OR('positionnement modules'!AL8="B",'positionnement modules'!AM8="B")),"spe",""))))</f>
        <v/>
      </c>
      <c r="AM8" s="51" t="str">
        <f>IF(pattes!AM8="P-F-S","B-F-S",IF(AND(pattes!AM8="P-F-D",'positionnement modules'!AM8&lt;&gt;"B",'positionnement modules'!AN8&lt;&gt;"B"),"B-F-D",IF(AND('positionnement modules'!AM8="B",'positionnement modules'!AN8="B"),"B-F-D",IF(AND(pattes!AM8="P-F-D",OR('positionnement modules'!AM8="B",'positionnement modules'!AN8="B")),"spe",""))))</f>
        <v/>
      </c>
      <c r="AN8" s="51" t="str">
        <f>IF(pattes!AN8="P-F-S","B-F-S",IF(AND(pattes!AN8="P-F-D",'positionnement modules'!AN8&lt;&gt;"B",'positionnement modules'!AO8&lt;&gt;"B"),"B-F-D",IF(AND('positionnement modules'!AN8="B",'positionnement modules'!AO8="B"),"B-F-D",IF(AND(pattes!AN8="P-F-D",OR('positionnement modules'!AN8="B",'positionnement modules'!AO8="B")),"spe",""))))</f>
        <v/>
      </c>
      <c r="AO8" s="51" t="str">
        <f>IF(pattes!AO8="P-F-S","B-F-S",IF(AND(pattes!AO8="P-F-D",'positionnement modules'!AO8&lt;&gt;"B",'positionnement modules'!AP8&lt;&gt;"B"),"B-F-D",IF(AND('positionnement modules'!AO8="B",'positionnement modules'!AP8="B"),"B-F-D",IF(AND(pattes!AO8="P-F-D",OR('positionnement modules'!AO8="B",'positionnement modules'!AP8="B")),"spe",""))))</f>
        <v/>
      </c>
      <c r="AP8" s="51" t="str">
        <f>IF(pattes!AP8="P-F-S","B-F-S",IF(AND(pattes!AP8="P-F-D",'positionnement modules'!AP8&lt;&gt;"B",'positionnement modules'!AQ8&lt;&gt;"B"),"B-F-D",IF(AND('positionnement modules'!AP8="B",'positionnement modules'!AQ8="B"),"B-F-D",IF(AND(pattes!AP8="P-F-D",OR('positionnement modules'!AP8="B",'positionnement modules'!AQ8="B")),"spe",""))))</f>
        <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
      </c>
      <c r="BC8" s="51" t="str">
        <f>IF(pattes!BC8="P-F-S","B-F-S",IF(AND(pattes!BC8="P-F-D",'positionnement modules'!BC8&lt;&gt;"B",'positionnement modules'!BD8&lt;&gt;"B"),"B-F-D",IF(AND('positionnement modules'!BC8="B",'positionnement modules'!BD8="B"),"B-F-D",IF(AND(pattes!BC8="P-F-D",OR('positionnement modules'!BC8="B",'positionnement modules'!BD8="B")),"spe",""))))</f>
        <v/>
      </c>
      <c r="BD8" s="51" t="str">
        <f>IF(pattes!BD8="P-F-S","B-F-S",IF(AND(pattes!BD8="P-F-D",'positionnement modules'!BD8&lt;&gt;"B",'positionnement modules'!BE8&lt;&gt;"B"),"B-F-D",IF(AND('positionnement modules'!BD8="B",'positionnement modules'!BE8="B"),"B-F-D",IF(AND(pattes!BD8="P-F-D",OR('positionnement modules'!BD8="B",'positionnement modules'!BE8="B")),"spe",""))))</f>
        <v/>
      </c>
      <c r="BE8" s="51" t="str">
        <f>IF(pattes!BE8="P-F-S","B-F-S",IF(AND(pattes!BE8="P-F-D",'positionnement modules'!BE8&lt;&gt;"B",'positionnement modules'!BF8&lt;&gt;"B"),"B-F-D",IF(AND('positionnement modules'!BE8="B",'positionnement modules'!BF8="B"),"B-F-D",IF(AND(pattes!BE8="P-F-D",OR('positionnement modules'!BE8="B",'positionnement modules'!BF8="B")),"spe",""))))</f>
        <v/>
      </c>
      <c r="BF8" s="51" t="str">
        <f>IF(pattes!BF8="P-F-S","B-F-S",IF(AND(pattes!BF8="P-F-D",'positionnement modules'!BF8&lt;&gt;"B",'positionnement modules'!BG8&lt;&gt;"B"),"B-F-D",IF(AND('positionnement modules'!BF8="B",'positionnement modules'!BG8="B"),"B-F-D",IF(AND(pattes!BF8="P-F-D",OR('positionnement modules'!BF8="B",'positionnement modules'!BG8="B")),"spe",""))))</f>
        <v/>
      </c>
      <c r="BG8" s="51" t="str">
        <f>IF(pattes!BG8="P-F-S","B-F-S",IF(AND(pattes!BG8="P-F-D",'positionnement modules'!BG8&lt;&gt;"B",'positionnement modules'!BH8&lt;&gt;"B"),"B-F-D",IF(AND('positionnement modules'!BG8="B",'positionnement modules'!BH8="B"),"B-F-D",IF(AND(pattes!BG8="P-F-D",OR('positionnement modules'!BG8="B",'positionnement modules'!BH8="B")),"spe",""))))</f>
        <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2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
      </c>
      <c r="H9" s="51" t="str">
        <f>IF(pattes!H9="P-F-S","B-F-S",IF(AND(pattes!H9="P-F-D",'positionnement modules'!H9&lt;&gt;"B",'positionnement modules'!I9&lt;&gt;"B"),"B-F-D",IF(AND('positionnement modules'!H9="B",'positionnement modules'!I9="B"),"B-F-D",IF(AND(pattes!H9="P-F-D",OR('positionnement modules'!H9="B",'positionnement modules'!I9="B")),"spe",""))))</f>
        <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
      </c>
      <c r="AL9" s="51" t="str">
        <f>IF(pattes!AL9="P-F-S","B-F-S",IF(AND(pattes!AL9="P-F-D",'positionnement modules'!AL9&lt;&gt;"B",'positionnement modules'!AM9&lt;&gt;"B"),"B-F-D",IF(AND('positionnement modules'!AL9="B",'positionnement modules'!AM9="B"),"B-F-D",IF(AND(pattes!AL9="P-F-D",OR('positionnement modules'!AL9="B",'positionnement modules'!AM9="B")),"spe",""))))</f>
        <v/>
      </c>
      <c r="AM9" s="51" t="str">
        <f>IF(pattes!AM9="P-F-S","B-F-S",IF(AND(pattes!AM9="P-F-D",'positionnement modules'!AM9&lt;&gt;"B",'positionnement modules'!AN9&lt;&gt;"B"),"B-F-D",IF(AND('positionnement modules'!AM9="B",'positionnement modules'!AN9="B"),"B-F-D",IF(AND(pattes!AM9="P-F-D",OR('positionnement modules'!AM9="B",'positionnement modules'!AN9="B")),"spe",""))))</f>
        <v/>
      </c>
      <c r="AN9" s="51" t="str">
        <f>IF(pattes!AN9="P-F-S","B-F-S",IF(AND(pattes!AN9="P-F-D",'positionnement modules'!AN9&lt;&gt;"B",'positionnement modules'!AO9&lt;&gt;"B"),"B-F-D",IF(AND('positionnement modules'!AN9="B",'positionnement modules'!AO9="B"),"B-F-D",IF(AND(pattes!AN9="P-F-D",OR('positionnement modules'!AN9="B",'positionnement modules'!AO9="B")),"spe",""))))</f>
        <v/>
      </c>
      <c r="AO9" s="51" t="str">
        <f>IF(pattes!AO9="P-F-S","B-F-S",IF(AND(pattes!AO9="P-F-D",'positionnement modules'!AO9&lt;&gt;"B",'positionnement modules'!AP9&lt;&gt;"B"),"B-F-D",IF(AND('positionnement modules'!AO9="B",'positionnement modules'!AP9="B"),"B-F-D",IF(AND(pattes!AO9="P-F-D",OR('positionnement modules'!AO9="B",'positionnement modules'!AP9="B")),"spe",""))))</f>
        <v/>
      </c>
      <c r="AP9" s="51" t="str">
        <f>IF(pattes!AP9="P-F-S","B-F-S",IF(AND(pattes!AP9="P-F-D",'positionnement modules'!AP9&lt;&gt;"B",'positionnement modules'!AQ9&lt;&gt;"B"),"B-F-D",IF(AND('positionnement modules'!AP9="B",'positionnement modules'!AQ9="B"),"B-F-D",IF(AND(pattes!AP9="P-F-D",OR('positionnement modules'!AP9="B",'positionnement modules'!AQ9="B")),"spe",""))))</f>
        <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
      </c>
      <c r="BC9" s="51" t="str">
        <f>IF(pattes!BC9="P-F-S","B-F-S",IF(AND(pattes!BC9="P-F-D",'positionnement modules'!BC9&lt;&gt;"B",'positionnement modules'!BD9&lt;&gt;"B"),"B-F-D",IF(AND('positionnement modules'!BC9="B",'positionnement modules'!BD9="B"),"B-F-D",IF(AND(pattes!BC9="P-F-D",OR('positionnement modules'!BC9="B",'positionnement modules'!BD9="B")),"spe",""))))</f>
        <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3">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
      </c>
      <c r="H10" s="54" t="str">
        <f>IF(pattes!H10="P-F-S","B-F-S",IF(AND(pattes!H10="P-F-D",'positionnement modules'!H10&lt;&gt;"B",'positionnement modules'!I10&lt;&gt;"B"),"B-F-D",IF(AND('positionnement modules'!H10="B",'positionnement modules'!I10="B"),"B-F-D",IF(AND(pattes!H10="P-F-D",OR('positionnement modules'!H10="B",'positionnement modules'!I10="B")),"spe",""))))</f>
        <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3">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25">
      <c r="A12" s="11"/>
    </row>
    <row r="13" spans="1:68" ht="21" customHeight="1" x14ac:dyDescent="0.25"/>
    <row r="14" spans="1:68" ht="21" customHeight="1" x14ac:dyDescent="0.25"/>
    <row r="15" spans="1:68" ht="21" customHeight="1" x14ac:dyDescent="0.25">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J15" s="353" t="s">
        <v>16</v>
      </c>
      <c r="AK15" s="353"/>
      <c r="AL15" s="353"/>
      <c r="AM15" s="353"/>
      <c r="AN15" s="353"/>
      <c r="AO15" s="353"/>
      <c r="AP15" s="353"/>
      <c r="AQ15" s="353"/>
      <c r="AR15" s="353"/>
      <c r="AS15" s="353"/>
      <c r="AT15" s="353"/>
      <c r="AU15" s="353"/>
      <c r="AV15" s="353"/>
      <c r="AW15" s="353"/>
      <c r="AX15" s="353"/>
      <c r="AY15" s="353"/>
      <c r="BA15" s="353" t="s">
        <v>36</v>
      </c>
      <c r="BB15" s="353"/>
      <c r="BC15" s="353"/>
      <c r="BD15" s="353"/>
      <c r="BE15" s="353"/>
      <c r="BF15" s="353"/>
      <c r="BG15" s="353"/>
      <c r="BH15" s="353"/>
      <c r="BI15" s="353"/>
      <c r="BJ15" s="353"/>
      <c r="BK15" s="353"/>
      <c r="BL15" s="353"/>
      <c r="BM15" s="353"/>
      <c r="BN15" s="353"/>
      <c r="BO15" s="353"/>
      <c r="BP15" s="353"/>
    </row>
    <row r="16" spans="1:68" ht="21" customHeight="1" thickBot="1" x14ac:dyDescent="0.3">
      <c r="B16" s="61"/>
      <c r="C16" s="159"/>
      <c r="D16" s="159"/>
      <c r="E16" s="159"/>
      <c r="F16" s="159"/>
      <c r="G16" s="159"/>
      <c r="H16" s="159"/>
      <c r="I16" s="159"/>
      <c r="J16" s="159"/>
      <c r="K16" s="159"/>
      <c r="L16" s="159"/>
      <c r="M16" s="159"/>
      <c r="N16" s="159"/>
      <c r="O16" s="159"/>
      <c r="P16" s="159"/>
      <c r="Q16" s="61"/>
      <c r="S16" s="61"/>
      <c r="T16" s="159"/>
      <c r="U16" s="159"/>
      <c r="V16" s="159"/>
      <c r="W16" s="159"/>
      <c r="X16" s="159"/>
      <c r="Y16" s="159"/>
      <c r="Z16" s="159"/>
      <c r="AA16" s="159"/>
      <c r="AB16" s="159"/>
      <c r="AC16" s="159"/>
      <c r="AD16" s="159"/>
      <c r="AE16" s="159"/>
      <c r="AF16" s="159"/>
      <c r="AG16" s="159"/>
      <c r="AH16" s="61"/>
      <c r="AJ16" s="61"/>
      <c r="AK16" s="159"/>
      <c r="AL16" s="159"/>
      <c r="AM16" s="159"/>
      <c r="AN16" s="159"/>
      <c r="AO16" s="159"/>
      <c r="AP16" s="159"/>
      <c r="AQ16" s="159"/>
      <c r="AR16" s="159"/>
      <c r="AS16" s="159"/>
      <c r="AT16" s="159"/>
      <c r="AU16" s="159"/>
      <c r="AV16" s="159"/>
      <c r="AW16" s="159"/>
      <c r="AX16" s="159"/>
      <c r="AY16" s="61"/>
      <c r="BA16" s="61"/>
      <c r="BB16" s="159"/>
      <c r="BC16" s="159"/>
      <c r="BD16" s="159"/>
      <c r="BE16" s="159"/>
      <c r="BF16" s="159"/>
      <c r="BG16" s="159"/>
      <c r="BH16" s="159"/>
      <c r="BI16" s="159"/>
      <c r="BJ16" s="159"/>
      <c r="BK16" s="159"/>
      <c r="BL16" s="159"/>
      <c r="BM16" s="159"/>
      <c r="BN16" s="159"/>
      <c r="BO16" s="159"/>
      <c r="BP16" s="61"/>
    </row>
    <row r="17" spans="2:109" ht="21" customHeight="1" thickBot="1" x14ac:dyDescent="0.3">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2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2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
      </c>
      <c r="E19" s="51" t="str">
        <f>IF(pattes!E19="P-F-S","B-F-S",IF(AND(pattes!E19="P-F-D",'positionnement modules'!E19&lt;&gt;"B",'positionnement modules'!F19&lt;&gt;"B"),"B-F-D",IF(AND('positionnement modules'!E19="B",'positionnement modules'!F19="B"),"B-F-D",IF(AND(pattes!E19="P-F-D",OR('positionnement modules'!E19="B",'positionnement modules'!F19="B")),"spe",""))))</f>
        <v/>
      </c>
      <c r="F19" s="51" t="str">
        <f>IF(pattes!F19="P-F-S","B-F-S",IF(AND(pattes!F19="P-F-D",'positionnement modules'!F19&lt;&gt;"B",'positionnement modules'!G19&lt;&gt;"B"),"B-F-D",IF(AND('positionnement modules'!F19="B",'positionnement modules'!G19="B"),"B-F-D",IF(AND(pattes!F19="P-F-D",OR('positionnement modules'!F19="B",'positionnement modules'!G19="B")),"spe",""))))</f>
        <v/>
      </c>
      <c r="G19" s="51" t="str">
        <f>IF(pattes!G19="P-F-S","B-F-S",IF(AND(pattes!G19="P-F-D",'positionnement modules'!G19&lt;&gt;"B",'positionnement modules'!H19&lt;&gt;"B"),"B-F-D",IF(AND('positionnement modules'!G19="B",'positionnement modules'!H19="B"),"B-F-D",IF(AND(pattes!G19="P-F-D",OR('positionnement modules'!G19="B",'positionnement modules'!H19="B")),"spe",""))))</f>
        <v/>
      </c>
      <c r="H19" s="51" t="str">
        <f>IF(pattes!H19="P-F-S","B-F-S",IF(AND(pattes!H19="P-F-D",'positionnement modules'!H19&lt;&gt;"B",'positionnement modules'!I19&lt;&gt;"B"),"B-F-D",IF(AND('positionnement modules'!H19="B",'positionnement modules'!I19="B"),"B-F-D",IF(AND(pattes!H19="P-F-D",OR('positionnement modules'!H19="B",'positionnement modules'!I19="B")),"spe",""))))</f>
        <v/>
      </c>
      <c r="I19" s="51" t="str">
        <f>IF(pattes!I19="P-F-S","B-F-S",IF(AND(pattes!I19="P-F-D",'positionnement modules'!I19&lt;&gt;"B",'positionnement modules'!J19&lt;&gt;"B"),"B-F-D",IF(AND('positionnement modules'!I19="B",'positionnement modules'!J19="B"),"B-F-D",IF(AND(pattes!I19="P-F-D",OR('positionnement modules'!I19="B",'positionnement modules'!J19="B")),"spe",""))))</f>
        <v/>
      </c>
      <c r="J19" s="51" t="str">
        <f>IF(pattes!J19="P-F-S","B-F-S",IF(AND(pattes!J19="P-F-D",'positionnement modules'!J19&lt;&gt;"B",'positionnement modules'!K19&lt;&gt;"B"),"B-F-D",IF(AND('positionnement modules'!J19="B",'positionnement modules'!K19="B"),"B-F-D",IF(AND(pattes!J19="P-F-D",OR('positionnement modules'!J19="B",'positionnement modules'!K19="B")),"spe",""))))</f>
        <v/>
      </c>
      <c r="K19" s="51" t="str">
        <f>IF(pattes!K19="P-F-S","B-F-S",IF(AND(pattes!K19="P-F-D",'positionnement modules'!K19&lt;&gt;"B",'positionnement modules'!L19&lt;&gt;"B"),"B-F-D",IF(AND('positionnement modules'!K19="B",'positionnement modules'!L19="B"),"B-F-D",IF(AND(pattes!K19="P-F-D",OR('positionnement modules'!K19="B",'positionnement modules'!L19="B")),"spe",""))))</f>
        <v/>
      </c>
      <c r="L19" s="51" t="str">
        <f>IF(pattes!L19="P-F-S","B-F-S",IF(AND(pattes!L19="P-F-D",'positionnement modules'!L19&lt;&gt;"B",'positionnement modules'!M19&lt;&gt;"B"),"B-F-D",IF(AND('positionnement modules'!L19="B",'positionnement modules'!M19="B"),"B-F-D",IF(AND(pattes!L19="P-F-D",OR('positionnement modules'!L19="B",'positionnement modules'!M19="B")),"spe",""))))</f>
        <v/>
      </c>
      <c r="M19" s="51" t="str">
        <f>IF(pattes!M19="P-F-S","B-F-S",IF(AND(pattes!M19="P-F-D",'positionnement modules'!M19&lt;&gt;"B",'positionnement modules'!N19&lt;&gt;"B"),"B-F-D",IF(AND('positionnement modules'!M19="B",'positionnement modules'!N19="B"),"B-F-D",IF(AND(pattes!M19="P-F-D",OR('positionnement modules'!M19="B",'positionnement modules'!N19="B")),"spe",""))))</f>
        <v/>
      </c>
      <c r="N19" s="51" t="str">
        <f>IF(pattes!N19="P-F-S","B-F-S",IF(AND(pattes!N19="P-F-D",'positionnement modules'!N19&lt;&gt;"B",'positionnement modules'!O19&lt;&gt;"B"),"B-F-D",IF(AND('positionnement modules'!N19="B",'positionnement modules'!O19="B"),"B-F-D",IF(AND(pattes!N19="P-F-D",OR('positionnement modules'!N19="B",'positionnement modules'!O19="B")),"spe",""))))</f>
        <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
      </c>
      <c r="V19" s="51" t="str">
        <f>IF(pattes!V19="P-F-S","B-F-S",IF(AND(pattes!V19="P-F-D",'positionnement modules'!V19&lt;&gt;"B",'positionnement modules'!W19&lt;&gt;"B"),"B-F-D",IF(AND('positionnement modules'!V19="B",'positionnement modules'!W19="B"),"B-F-D",IF(AND(pattes!V19="P-F-D",OR('positionnement modules'!V19="B",'positionnement modules'!W19="B")),"spe",""))))</f>
        <v/>
      </c>
      <c r="W19" s="51" t="str">
        <f>IF(pattes!W19="P-F-S","B-F-S",IF(AND(pattes!W19="P-F-D",'positionnement modules'!W19&lt;&gt;"B",'positionnement modules'!X19&lt;&gt;"B"),"B-F-D",IF(AND('positionnement modules'!W19="B",'positionnement modules'!X19="B"),"B-F-D",IF(AND(pattes!W19="P-F-D",OR('positionnement modules'!W19="B",'positionnement modules'!X19="B")),"spe",""))))</f>
        <v/>
      </c>
      <c r="X19" s="51" t="str">
        <f>IF(pattes!X19="P-F-S","B-F-S",IF(AND(pattes!X19="P-F-D",'positionnement modules'!X19&lt;&gt;"B",'positionnement modules'!Y19&lt;&gt;"B"),"B-F-D",IF(AND('positionnement modules'!X19="B",'positionnement modules'!Y19="B"),"B-F-D",IF(AND(pattes!X19="P-F-D",OR('positionnement modules'!X19="B",'positionnement modules'!Y19="B")),"spe",""))))</f>
        <v/>
      </c>
      <c r="Y19" s="51" t="str">
        <f>IF(pattes!Y19="P-F-S","B-F-S",IF(AND(pattes!Y19="P-F-D",'positionnement modules'!Y19&lt;&gt;"B",'positionnement modules'!Z19&lt;&gt;"B"),"B-F-D",IF(AND('positionnement modules'!Y19="B",'positionnement modules'!Z19="B"),"B-F-D",IF(AND(pattes!Y19="P-F-D",OR('positionnement modules'!Y19="B",'positionnement modules'!Z19="B")),"spe",""))))</f>
        <v/>
      </c>
      <c r="Z19" s="51" t="str">
        <f>IF(pattes!Z19="P-F-S","B-F-S",IF(AND(pattes!Z19="P-F-D",'positionnement modules'!Z19&lt;&gt;"B",'positionnement modules'!AA19&lt;&gt;"B"),"B-F-D",IF(AND('positionnement modules'!Z19="B",'positionnement modules'!AA19="B"),"B-F-D",IF(AND(pattes!Z19="P-F-D",OR('positionnement modules'!Z19="B",'positionnement modules'!AA19="B")),"spe",""))))</f>
        <v/>
      </c>
      <c r="AA19" s="51" t="str">
        <f>IF(pattes!AA19="P-F-S","B-F-S",IF(AND(pattes!AA19="P-F-D",'positionnement modules'!AA19&lt;&gt;"B",'positionnement modules'!AB19&lt;&gt;"B"),"B-F-D",IF(AND('positionnement modules'!AA19="B",'positionnement modules'!AB19="B"),"B-F-D",IF(AND(pattes!AA19="P-F-D",OR('positionnement modules'!AA19="B",'positionnement modules'!AB19="B")),"spe",""))))</f>
        <v/>
      </c>
      <c r="AB19" s="51" t="str">
        <f>IF(pattes!AB19="P-F-S","B-F-S",IF(AND(pattes!AB19="P-F-D",'positionnement modules'!AB19&lt;&gt;"B",'positionnement modules'!AC19&lt;&gt;"B"),"B-F-D",IF(AND('positionnement modules'!AB19="B",'positionnement modules'!AC19="B"),"B-F-D",IF(AND(pattes!AB19="P-F-D",OR('positionnement modules'!AB19="B",'positionnement modules'!AC19="B")),"spe",""))))</f>
        <v/>
      </c>
      <c r="AC19" s="51" t="str">
        <f>IF(pattes!AC19="P-F-S","B-F-S",IF(AND(pattes!AC19="P-F-D",'positionnement modules'!AC19&lt;&gt;"B",'positionnement modules'!AD19&lt;&gt;"B"),"B-F-D",IF(AND('positionnement modules'!AC19="B",'positionnement modules'!AD19="B"),"B-F-D",IF(AND(pattes!AC19="P-F-D",OR('positionnement modules'!AC19="B",'positionnement modules'!AD19="B")),"spe",""))))</f>
        <v/>
      </c>
      <c r="AD19" s="51" t="str">
        <f>IF(pattes!AD19="P-F-S","B-F-S",IF(AND(pattes!AD19="P-F-D",'positionnement modules'!AD19&lt;&gt;"B",'positionnement modules'!AE19&lt;&gt;"B"),"B-F-D",IF(AND('positionnement modules'!AD19="B",'positionnement modules'!AE19="B"),"B-F-D",IF(AND(pattes!AD19="P-F-D",OR('positionnement modules'!AD19="B",'positionnement modules'!AE19="B")),"spe",""))))</f>
        <v/>
      </c>
      <c r="AE19" s="51" t="str">
        <f>IF(pattes!AE19="P-F-S","B-F-S",IF(AND(pattes!AE19="P-F-D",'positionnement modules'!AE19&lt;&gt;"B",'positionnement modules'!AF19&lt;&gt;"B"),"B-F-D",IF(AND('positionnement modules'!AE19="B",'positionnement modules'!AF19="B"),"B-F-D",IF(AND(pattes!AE19="P-F-D",OR('positionnement modules'!AE19="B",'positionnement modules'!AF19="B")),"spe",""))))</f>
        <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
      </c>
      <c r="AM19" s="51" t="str">
        <f>IF(pattes!AM19="P-F-S","B-F-S",IF(AND(pattes!AM19="P-F-D",'positionnement modules'!AM19&lt;&gt;"B",'positionnement modules'!AN19&lt;&gt;"B"),"B-F-D",IF(AND('positionnement modules'!AM19="B",'positionnement modules'!AN19="B"),"B-F-D",IF(AND(pattes!AM19="P-F-D",OR('positionnement modules'!AM19="B",'positionnement modules'!AN19="B")),"spe",""))))</f>
        <v/>
      </c>
      <c r="AN19" s="51" t="str">
        <f>IF(pattes!AN19="P-F-S","B-F-S",IF(AND(pattes!AN19="P-F-D",'positionnement modules'!AN19&lt;&gt;"B",'positionnement modules'!AO19&lt;&gt;"B"),"B-F-D",IF(AND('positionnement modules'!AN19="B",'positionnement modules'!AO19="B"),"B-F-D",IF(AND(pattes!AN19="P-F-D",OR('positionnement modules'!AN19="B",'positionnement modules'!AO19="B")),"spe",""))))</f>
        <v/>
      </c>
      <c r="AO19" s="51" t="str">
        <f>IF(pattes!AO19="P-F-S","B-F-S",IF(AND(pattes!AO19="P-F-D",'positionnement modules'!AO19&lt;&gt;"B",'positionnement modules'!AP19&lt;&gt;"B"),"B-F-D",IF(AND('positionnement modules'!AO19="B",'positionnement modules'!AP19="B"),"B-F-D",IF(AND(pattes!AO19="P-F-D",OR('positionnement modules'!AO19="B",'positionnement modules'!AP19="B")),"spe",""))))</f>
        <v/>
      </c>
      <c r="AP19" s="51" t="str">
        <f>IF(pattes!AP19="P-F-S","B-F-S",IF(AND(pattes!AP19="P-F-D",'positionnement modules'!AP19&lt;&gt;"B",'positionnement modules'!AQ19&lt;&gt;"B"),"B-F-D",IF(AND('positionnement modules'!AP19="B",'positionnement modules'!AQ19="B"),"B-F-D",IF(AND(pattes!AP19="P-F-D",OR('positionnement modules'!AP19="B",'positionnement modules'!AQ19="B")),"spe",""))))</f>
        <v/>
      </c>
      <c r="AQ19" s="51" t="str">
        <f>IF(pattes!AQ19="P-F-S","B-F-S",IF(AND(pattes!AQ19="P-F-D",'positionnement modules'!AQ19&lt;&gt;"B",'positionnement modules'!AR19&lt;&gt;"B"),"B-F-D",IF(AND('positionnement modules'!AQ19="B",'positionnement modules'!AR19="B"),"B-F-D",IF(AND(pattes!AQ19="P-F-D",OR('positionnement modules'!AQ19="B",'positionnement modules'!AR19="B")),"spe",""))))</f>
        <v/>
      </c>
      <c r="AR19" s="51" t="str">
        <f>IF(pattes!AR19="P-F-S","B-F-S",IF(AND(pattes!AR19="P-F-D",'positionnement modules'!AR19&lt;&gt;"B",'positionnement modules'!AS19&lt;&gt;"B"),"B-F-D",IF(AND('positionnement modules'!AR19="B",'positionnement modules'!AS19="B"),"B-F-D",IF(AND(pattes!AR19="P-F-D",OR('positionnement modules'!AR19="B",'positionnement modules'!AS19="B")),"spe",""))))</f>
        <v/>
      </c>
      <c r="AS19" s="51" t="str">
        <f>IF(pattes!AS19="P-F-S","B-F-S",IF(AND(pattes!AS19="P-F-D",'positionnement modules'!AS19&lt;&gt;"B",'positionnement modules'!AT19&lt;&gt;"B"),"B-F-D",IF(AND('positionnement modules'!AS19="B",'positionnement modules'!AT19="B"),"B-F-D",IF(AND(pattes!AS19="P-F-D",OR('positionnement modules'!AS19="B",'positionnement modules'!AT19="B")),"spe",""))))</f>
        <v/>
      </c>
      <c r="AT19" s="51" t="str">
        <f>IF(pattes!AT19="P-F-S","B-F-S",IF(AND(pattes!AT19="P-F-D",'positionnement modules'!AT19&lt;&gt;"B",'positionnement modules'!AU19&lt;&gt;"B"),"B-F-D",IF(AND('positionnement modules'!AT19="B",'positionnement modules'!AU19="B"),"B-F-D",IF(AND(pattes!AT19="P-F-D",OR('positionnement modules'!AT19="B",'positionnement modules'!AU19="B")),"spe",""))))</f>
        <v/>
      </c>
      <c r="AU19" s="51" t="str">
        <f>IF(pattes!AU19="P-F-S","B-F-S",IF(AND(pattes!AU19="P-F-D",'positionnement modules'!AU19&lt;&gt;"B",'positionnement modules'!AV19&lt;&gt;"B"),"B-F-D",IF(AND('positionnement modules'!AU19="B",'positionnement modules'!AV19="B"),"B-F-D",IF(AND(pattes!AU19="P-F-D",OR('positionnement modules'!AU19="B",'positionnement modules'!AV19="B")),"spe",""))))</f>
        <v/>
      </c>
      <c r="AV19" s="51" t="str">
        <f>IF(pattes!AV19="P-F-S","B-F-S",IF(AND(pattes!AV19="P-F-D",'positionnement modules'!AV19&lt;&gt;"B",'positionnement modules'!AW19&lt;&gt;"B"),"B-F-D",IF(AND('positionnement modules'!AV19="B",'positionnement modules'!AW19="B"),"B-F-D",IF(AND(pattes!AV19="P-F-D",OR('positionnement modules'!AV19="B",'positionnement modules'!AW19="B")),"spe",""))))</f>
        <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
      </c>
      <c r="BC19" s="51" t="str">
        <f>IF(pattes!BC19="P-F-S","B-F-S",IF(AND(pattes!BC19="P-F-D",'positionnement modules'!BC19&lt;&gt;"B",'positionnement modules'!BD19&lt;&gt;"B"),"B-F-D",IF(AND('positionnement modules'!BC19="B",'positionnement modules'!BD19="B"),"B-F-D",IF(AND(pattes!BC19="P-F-D",OR('positionnement modules'!BC19="B",'positionnement modules'!BD19="B")),"spe",""))))</f>
        <v/>
      </c>
      <c r="BD19" s="51" t="str">
        <f>IF(pattes!BD19="P-F-S","B-F-S",IF(AND(pattes!BD19="P-F-D",'positionnement modules'!BD19&lt;&gt;"B",'positionnement modules'!BE19&lt;&gt;"B"),"B-F-D",IF(AND('positionnement modules'!BD19="B",'positionnement modules'!BE19="B"),"B-F-D",IF(AND(pattes!BD19="P-F-D",OR('positionnement modules'!BD19="B",'positionnement modules'!BE19="B")),"spe",""))))</f>
        <v/>
      </c>
      <c r="BE19" s="51" t="str">
        <f>IF(pattes!BE19="P-F-S","B-F-S",IF(AND(pattes!BE19="P-F-D",'positionnement modules'!BE19&lt;&gt;"B",'positionnement modules'!BF19&lt;&gt;"B"),"B-F-D",IF(AND('positionnement modules'!BE19="B",'positionnement modules'!BF19="B"),"B-F-D",IF(AND(pattes!BE19="P-F-D",OR('positionnement modules'!BE19="B",'positionnement modules'!BF19="B")),"spe",""))))</f>
        <v/>
      </c>
      <c r="BF19" s="51" t="str">
        <f>IF(pattes!BF19="P-F-S","B-F-S",IF(AND(pattes!BF19="P-F-D",'positionnement modules'!BF19&lt;&gt;"B",'positionnement modules'!BG19&lt;&gt;"B"),"B-F-D",IF(AND('positionnement modules'!BF19="B",'positionnement modules'!BG19="B"),"B-F-D",IF(AND(pattes!BF19="P-F-D",OR('positionnement modules'!BF19="B",'positionnement modules'!BG19="B")),"spe",""))))</f>
        <v/>
      </c>
      <c r="BG19" s="51" t="str">
        <f>IF(pattes!BG19="P-F-S","B-F-S",IF(AND(pattes!BG19="P-F-D",'positionnement modules'!BG19&lt;&gt;"B",'positionnement modules'!BH19&lt;&gt;"B"),"B-F-D",IF(AND('positionnement modules'!BG19="B",'positionnement modules'!BH19="B"),"B-F-D",IF(AND(pattes!BG19="P-F-D",OR('positionnement modules'!BG19="B",'positionnement modules'!BH19="B")),"spe",""))))</f>
        <v/>
      </c>
      <c r="BH19" s="51" t="str">
        <f>IF(pattes!BH19="P-F-S","B-F-S",IF(AND(pattes!BH19="P-F-D",'positionnement modules'!BH19&lt;&gt;"B",'positionnement modules'!BI19&lt;&gt;"B"),"B-F-D",IF(AND('positionnement modules'!BH19="B",'positionnement modules'!BI19="B"),"B-F-D",IF(AND(pattes!BH19="P-F-D",OR('positionnement modules'!BH19="B",'positionnement modules'!BI19="B")),"spe",""))))</f>
        <v/>
      </c>
      <c r="BI19" s="51" t="str">
        <f>IF(pattes!BI19="P-F-S","B-F-S",IF(AND(pattes!BI19="P-F-D",'positionnement modules'!BI19&lt;&gt;"B",'positionnement modules'!BJ19&lt;&gt;"B"),"B-F-D",IF(AND('positionnement modules'!BI19="B",'positionnement modules'!BJ19="B"),"B-F-D",IF(AND(pattes!BI19="P-F-D",OR('positionnement modules'!BI19="B",'positionnement modules'!BJ19="B")),"spe",""))))</f>
        <v/>
      </c>
      <c r="BJ19" s="51" t="str">
        <f>IF(pattes!BJ19="P-F-S","B-F-S",IF(AND(pattes!BJ19="P-F-D",'positionnement modules'!BJ19&lt;&gt;"B",'positionnement modules'!BK19&lt;&gt;"B"),"B-F-D",IF(AND('positionnement modules'!BJ19="B",'positionnement modules'!BK19="B"),"B-F-D",IF(AND(pattes!BJ19="P-F-D",OR('positionnement modules'!BJ19="B",'positionnement modules'!BK19="B")),"spe",""))))</f>
        <v/>
      </c>
      <c r="BK19" s="51" t="str">
        <f>IF(pattes!BK19="P-F-S","B-F-S",IF(AND(pattes!BK19="P-F-D",'positionnement modules'!BK19&lt;&gt;"B",'positionnement modules'!BL19&lt;&gt;"B"),"B-F-D",IF(AND('positionnement modules'!BK19="B",'positionnement modules'!BL19="B"),"B-F-D",IF(AND(pattes!BK19="P-F-D",OR('positionnement modules'!BK19="B",'positionnement modules'!BL19="B")),"spe",""))))</f>
        <v/>
      </c>
      <c r="BL19" s="51" t="str">
        <f>IF(pattes!BL19="P-F-S","B-F-S",IF(AND(pattes!BL19="P-F-D",'positionnement modules'!BL19&lt;&gt;"B",'positionnement modules'!BM19&lt;&gt;"B"),"B-F-D",IF(AND('positionnement modules'!BL19="B",'positionnement modules'!BM19="B"),"B-F-D",IF(AND(pattes!BL19="P-F-D",OR('positionnement modules'!BL19="B",'positionnement modules'!BM19="B")),"spe",""))))</f>
        <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2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
      </c>
      <c r="E20" s="51" t="str">
        <f>IF(pattes!E20="P-F-S","B-F-S",IF(AND(pattes!E20="P-F-D",'positionnement modules'!E20&lt;&gt;"B",'positionnement modules'!F20&lt;&gt;"B"),"B-F-D",IF(AND('positionnement modules'!E20="B",'positionnement modules'!F20="B"),"B-F-D",IF(AND(pattes!E20="P-F-D",OR('positionnement modules'!E20="B",'positionnement modules'!F20="B")),"spe",""))))</f>
        <v/>
      </c>
      <c r="F20" s="51" t="str">
        <f>IF(pattes!F20="P-F-S","B-F-S",IF(AND(pattes!F20="P-F-D",'positionnement modules'!F20&lt;&gt;"B",'positionnement modules'!G20&lt;&gt;"B"),"B-F-D",IF(AND('positionnement modules'!F20="B",'positionnement modules'!G20="B"),"B-F-D",IF(AND(pattes!F20="P-F-D",OR('positionnement modules'!F20="B",'positionnement modules'!G20="B")),"spe",""))))</f>
        <v/>
      </c>
      <c r="G20" s="51" t="str">
        <f>IF(pattes!G20="P-F-S","B-F-S",IF(AND(pattes!G20="P-F-D",'positionnement modules'!G20&lt;&gt;"B",'positionnement modules'!H20&lt;&gt;"B"),"B-F-D",IF(AND('positionnement modules'!G20="B",'positionnement modules'!H20="B"),"B-F-D",IF(AND(pattes!G20="P-F-D",OR('positionnement modules'!G20="B",'positionnement modules'!H20="B")),"spe",""))))</f>
        <v/>
      </c>
      <c r="H20" s="51" t="str">
        <f>IF(pattes!H20="P-F-S","B-F-S",IF(AND(pattes!H20="P-F-D",'positionnement modules'!H20&lt;&gt;"B",'positionnement modules'!I20&lt;&gt;"B"),"B-F-D",IF(AND('positionnement modules'!H20="B",'positionnement modules'!I20="B"),"B-F-D",IF(AND(pattes!H20="P-F-D",OR('positionnement modules'!H20="B",'positionnement modules'!I20="B")),"spe",""))))</f>
        <v/>
      </c>
      <c r="I20" s="51" t="str">
        <f>IF(pattes!I20="P-F-S","B-F-S",IF(AND(pattes!I20="P-F-D",'positionnement modules'!I20&lt;&gt;"B",'positionnement modules'!J20&lt;&gt;"B"),"B-F-D",IF(AND('positionnement modules'!I20="B",'positionnement modules'!J20="B"),"B-F-D",IF(AND(pattes!I20="P-F-D",OR('positionnement modules'!I20="B",'positionnement modules'!J20="B")),"spe",""))))</f>
        <v/>
      </c>
      <c r="J20" s="51" t="str">
        <f>IF(pattes!J20="P-F-S","B-F-S",IF(AND(pattes!J20="P-F-D",'positionnement modules'!J20&lt;&gt;"B",'positionnement modules'!K20&lt;&gt;"B"),"B-F-D",IF(AND('positionnement modules'!J20="B",'positionnement modules'!K20="B"),"B-F-D",IF(AND(pattes!J20="P-F-D",OR('positionnement modules'!J20="B",'positionnement modules'!K20="B")),"spe",""))))</f>
        <v/>
      </c>
      <c r="K20" s="51" t="str">
        <f>IF(pattes!K20="P-F-S","B-F-S",IF(AND(pattes!K20="P-F-D",'positionnement modules'!K20&lt;&gt;"B",'positionnement modules'!L20&lt;&gt;"B"),"B-F-D",IF(AND('positionnement modules'!K20="B",'positionnement modules'!L20="B"),"B-F-D",IF(AND(pattes!K20="P-F-D",OR('positionnement modules'!K20="B",'positionnement modules'!L20="B")),"spe",""))))</f>
        <v/>
      </c>
      <c r="L20" s="51" t="str">
        <f>IF(pattes!L20="P-F-S","B-F-S",IF(AND(pattes!L20="P-F-D",'positionnement modules'!L20&lt;&gt;"B",'positionnement modules'!M20&lt;&gt;"B"),"B-F-D",IF(AND('positionnement modules'!L20="B",'positionnement modules'!M20="B"),"B-F-D",IF(AND(pattes!L20="P-F-D",OR('positionnement modules'!L20="B",'positionnement modules'!M20="B")),"spe",""))))</f>
        <v/>
      </c>
      <c r="M20" s="51" t="str">
        <f>IF(pattes!M20="P-F-S","B-F-S",IF(AND(pattes!M20="P-F-D",'positionnement modules'!M20&lt;&gt;"B",'positionnement modules'!N20&lt;&gt;"B"),"B-F-D",IF(AND('positionnement modules'!M20="B",'positionnement modules'!N20="B"),"B-F-D",IF(AND(pattes!M20="P-F-D",OR('positionnement modules'!M20="B",'positionnement modules'!N20="B")),"spe",""))))</f>
        <v/>
      </c>
      <c r="N20" s="51" t="str">
        <f>IF(pattes!N20="P-F-S","B-F-S",IF(AND(pattes!N20="P-F-D",'positionnement modules'!N20&lt;&gt;"B",'positionnement modules'!O20&lt;&gt;"B"),"B-F-D",IF(AND('positionnement modules'!N20="B",'positionnement modules'!O20="B"),"B-F-D",IF(AND(pattes!N20="P-F-D",OR('positionnement modules'!N20="B",'positionnement modules'!O20="B")),"spe",""))))</f>
        <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
      </c>
      <c r="V20" s="51" t="str">
        <f>IF(pattes!V20="P-F-S","B-F-S",IF(AND(pattes!V20="P-F-D",'positionnement modules'!V20&lt;&gt;"B",'positionnement modules'!W20&lt;&gt;"B"),"B-F-D",IF(AND('positionnement modules'!V20="B",'positionnement modules'!W20="B"),"B-F-D",IF(AND(pattes!V20="P-F-D",OR('positionnement modules'!V20="B",'positionnement modules'!W20="B")),"spe",""))))</f>
        <v/>
      </c>
      <c r="W20" s="51" t="str">
        <f>IF(pattes!W20="P-F-S","B-F-S",IF(AND(pattes!W20="P-F-D",'positionnement modules'!W20&lt;&gt;"B",'positionnement modules'!X20&lt;&gt;"B"),"B-F-D",IF(AND('positionnement modules'!W20="B",'positionnement modules'!X20="B"),"B-F-D",IF(AND(pattes!W20="P-F-D",OR('positionnement modules'!W20="B",'positionnement modules'!X20="B")),"spe",""))))</f>
        <v/>
      </c>
      <c r="X20" s="51" t="str">
        <f>IF(pattes!X20="P-F-S","B-F-S",IF(AND(pattes!X20="P-F-D",'positionnement modules'!X20&lt;&gt;"B",'positionnement modules'!Y20&lt;&gt;"B"),"B-F-D",IF(AND('positionnement modules'!X20="B",'positionnement modules'!Y20="B"),"B-F-D",IF(AND(pattes!X20="P-F-D",OR('positionnement modules'!X20="B",'positionnement modules'!Y20="B")),"spe",""))))</f>
        <v/>
      </c>
      <c r="Y20" s="51" t="str">
        <f>IF(pattes!Y20="P-F-S","B-F-S",IF(AND(pattes!Y20="P-F-D",'positionnement modules'!Y20&lt;&gt;"B",'positionnement modules'!Z20&lt;&gt;"B"),"B-F-D",IF(AND('positionnement modules'!Y20="B",'positionnement modules'!Z20="B"),"B-F-D",IF(AND(pattes!Y20="P-F-D",OR('positionnement modules'!Y20="B",'positionnement modules'!Z20="B")),"spe",""))))</f>
        <v/>
      </c>
      <c r="Z20" s="51" t="str">
        <f>IF(pattes!Z20="P-F-S","B-F-S",IF(AND(pattes!Z20="P-F-D",'positionnement modules'!Z20&lt;&gt;"B",'positionnement modules'!AA20&lt;&gt;"B"),"B-F-D",IF(AND('positionnement modules'!Z20="B",'positionnement modules'!AA20="B"),"B-F-D",IF(AND(pattes!Z20="P-F-D",OR('positionnement modules'!Z20="B",'positionnement modules'!AA20="B")),"spe",""))))</f>
        <v/>
      </c>
      <c r="AA20" s="51" t="str">
        <f>IF(pattes!AA20="P-F-S","B-F-S",IF(AND(pattes!AA20="P-F-D",'positionnement modules'!AA20&lt;&gt;"B",'positionnement modules'!AB20&lt;&gt;"B"),"B-F-D",IF(AND('positionnement modules'!AA20="B",'positionnement modules'!AB20="B"),"B-F-D",IF(AND(pattes!AA20="P-F-D",OR('positionnement modules'!AA20="B",'positionnement modules'!AB20="B")),"spe",""))))</f>
        <v/>
      </c>
      <c r="AB20" s="51" t="str">
        <f>IF(pattes!AB20="P-F-S","B-F-S",IF(AND(pattes!AB20="P-F-D",'positionnement modules'!AB20&lt;&gt;"B",'positionnement modules'!AC20&lt;&gt;"B"),"B-F-D",IF(AND('positionnement modules'!AB20="B",'positionnement modules'!AC20="B"),"B-F-D",IF(AND(pattes!AB20="P-F-D",OR('positionnement modules'!AB20="B",'positionnement modules'!AC20="B")),"spe",""))))</f>
        <v/>
      </c>
      <c r="AC20" s="51" t="str">
        <f>IF(pattes!AC20="P-F-S","B-F-S",IF(AND(pattes!AC20="P-F-D",'positionnement modules'!AC20&lt;&gt;"B",'positionnement modules'!AD20&lt;&gt;"B"),"B-F-D",IF(AND('positionnement modules'!AC20="B",'positionnement modules'!AD20="B"),"B-F-D",IF(AND(pattes!AC20="P-F-D",OR('positionnement modules'!AC20="B",'positionnement modules'!AD20="B")),"spe",""))))</f>
        <v/>
      </c>
      <c r="AD20" s="51" t="str">
        <f>IF(pattes!AD20="P-F-S","B-F-S",IF(AND(pattes!AD20="P-F-D",'positionnement modules'!AD20&lt;&gt;"B",'positionnement modules'!AE20&lt;&gt;"B"),"B-F-D",IF(AND('positionnement modules'!AD20="B",'positionnement modules'!AE20="B"),"B-F-D",IF(AND(pattes!AD20="P-F-D",OR('positionnement modules'!AD20="B",'positionnement modules'!AE20="B")),"spe",""))))</f>
        <v/>
      </c>
      <c r="AE20" s="51" t="str">
        <f>IF(pattes!AE20="P-F-S","B-F-S",IF(AND(pattes!AE20="P-F-D",'positionnement modules'!AE20&lt;&gt;"B",'positionnement modules'!AF20&lt;&gt;"B"),"B-F-D",IF(AND('positionnement modules'!AE20="B",'positionnement modules'!AF20="B"),"B-F-D",IF(AND(pattes!AE20="P-F-D",OR('positionnement modules'!AE20="B",'positionnement modules'!AF20="B")),"spe",""))))</f>
        <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
      </c>
      <c r="AM20" s="51" t="str">
        <f>IF(pattes!AM20="P-F-S","B-F-S",IF(AND(pattes!AM20="P-F-D",'positionnement modules'!AM20&lt;&gt;"B",'positionnement modules'!AN20&lt;&gt;"B"),"B-F-D",IF(AND('positionnement modules'!AM20="B",'positionnement modules'!AN20="B"),"B-F-D",IF(AND(pattes!AM20="P-F-D",OR('positionnement modules'!AM20="B",'positionnement modules'!AN20="B")),"spe",""))))</f>
        <v/>
      </c>
      <c r="AN20" s="51" t="str">
        <f>IF(pattes!AN20="P-F-S","B-F-S",IF(AND(pattes!AN20="P-F-D",'positionnement modules'!AN20&lt;&gt;"B",'positionnement modules'!AO20&lt;&gt;"B"),"B-F-D",IF(AND('positionnement modules'!AN20="B",'positionnement modules'!AO20="B"),"B-F-D",IF(AND(pattes!AN20="P-F-D",OR('positionnement modules'!AN20="B",'positionnement modules'!AO20="B")),"spe",""))))</f>
        <v/>
      </c>
      <c r="AO20" s="51" t="str">
        <f>IF(pattes!AO20="P-F-S","B-F-S",IF(AND(pattes!AO20="P-F-D",'positionnement modules'!AO20&lt;&gt;"B",'positionnement modules'!AP20&lt;&gt;"B"),"B-F-D",IF(AND('positionnement modules'!AO20="B",'positionnement modules'!AP20="B"),"B-F-D",IF(AND(pattes!AO20="P-F-D",OR('positionnement modules'!AO20="B",'positionnement modules'!AP20="B")),"spe",""))))</f>
        <v/>
      </c>
      <c r="AP20" s="51" t="str">
        <f>IF(pattes!AP20="P-F-S","B-F-S",IF(AND(pattes!AP20="P-F-D",'positionnement modules'!AP20&lt;&gt;"B",'positionnement modules'!AQ20&lt;&gt;"B"),"B-F-D",IF(AND('positionnement modules'!AP20="B",'positionnement modules'!AQ20="B"),"B-F-D",IF(AND(pattes!AP20="P-F-D",OR('positionnement modules'!AP20="B",'positionnement modules'!AQ20="B")),"spe",""))))</f>
        <v/>
      </c>
      <c r="AQ20" s="51" t="str">
        <f>IF(pattes!AQ20="P-F-S","B-F-S",IF(AND(pattes!AQ20="P-F-D",'positionnement modules'!AQ20&lt;&gt;"B",'positionnement modules'!AR20&lt;&gt;"B"),"B-F-D",IF(AND('positionnement modules'!AQ20="B",'positionnement modules'!AR20="B"),"B-F-D",IF(AND(pattes!AQ20="P-F-D",OR('positionnement modules'!AQ20="B",'positionnement modules'!AR20="B")),"spe",""))))</f>
        <v/>
      </c>
      <c r="AR20" s="51" t="str">
        <f>IF(pattes!AR20="P-F-S","B-F-S",IF(AND(pattes!AR20="P-F-D",'positionnement modules'!AR20&lt;&gt;"B",'positionnement modules'!AS20&lt;&gt;"B"),"B-F-D",IF(AND('positionnement modules'!AR20="B",'positionnement modules'!AS20="B"),"B-F-D",IF(AND(pattes!AR20="P-F-D",OR('positionnement modules'!AR20="B",'positionnement modules'!AS20="B")),"spe",""))))</f>
        <v/>
      </c>
      <c r="AS20" s="51" t="str">
        <f>IF(pattes!AS20="P-F-S","B-F-S",IF(AND(pattes!AS20="P-F-D",'positionnement modules'!AS20&lt;&gt;"B",'positionnement modules'!AT20&lt;&gt;"B"),"B-F-D",IF(AND('positionnement modules'!AS20="B",'positionnement modules'!AT20="B"),"B-F-D",IF(AND(pattes!AS20="P-F-D",OR('positionnement modules'!AS20="B",'positionnement modules'!AT20="B")),"spe",""))))</f>
        <v/>
      </c>
      <c r="AT20" s="51" t="str">
        <f>IF(pattes!AT20="P-F-S","B-F-S",IF(AND(pattes!AT20="P-F-D",'positionnement modules'!AT20&lt;&gt;"B",'positionnement modules'!AU20&lt;&gt;"B"),"B-F-D",IF(AND('positionnement modules'!AT20="B",'positionnement modules'!AU20="B"),"B-F-D",IF(AND(pattes!AT20="P-F-D",OR('positionnement modules'!AT20="B",'positionnement modules'!AU20="B")),"spe",""))))</f>
        <v/>
      </c>
      <c r="AU20" s="51" t="str">
        <f>IF(pattes!AU20="P-F-S","B-F-S",IF(AND(pattes!AU20="P-F-D",'positionnement modules'!AU20&lt;&gt;"B",'positionnement modules'!AV20&lt;&gt;"B"),"B-F-D",IF(AND('positionnement modules'!AU20="B",'positionnement modules'!AV20="B"),"B-F-D",IF(AND(pattes!AU20="P-F-D",OR('positionnement modules'!AU20="B",'positionnement modules'!AV20="B")),"spe",""))))</f>
        <v/>
      </c>
      <c r="AV20" s="51" t="str">
        <f>IF(pattes!AV20="P-F-S","B-F-S",IF(AND(pattes!AV20="P-F-D",'positionnement modules'!AV20&lt;&gt;"B",'positionnement modules'!AW20&lt;&gt;"B"),"B-F-D",IF(AND('positionnement modules'!AV20="B",'positionnement modules'!AW20="B"),"B-F-D",IF(AND(pattes!AV20="P-F-D",OR('positionnement modules'!AV20="B",'positionnement modules'!AW20="B")),"spe",""))))</f>
        <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
      </c>
      <c r="BC20" s="51" t="str">
        <f>IF(pattes!BC20="P-F-S","B-F-S",IF(AND(pattes!BC20="P-F-D",'positionnement modules'!BC20&lt;&gt;"B",'positionnement modules'!BD20&lt;&gt;"B"),"B-F-D",IF(AND('positionnement modules'!BC20="B",'positionnement modules'!BD20="B"),"B-F-D",IF(AND(pattes!BC20="P-F-D",OR('positionnement modules'!BC20="B",'positionnement modules'!BD20="B")),"spe",""))))</f>
        <v/>
      </c>
      <c r="BD20" s="51" t="str">
        <f>IF(pattes!BD20="P-F-S","B-F-S",IF(AND(pattes!BD20="P-F-D",'positionnement modules'!BD20&lt;&gt;"B",'positionnement modules'!BE20&lt;&gt;"B"),"B-F-D",IF(AND('positionnement modules'!BD20="B",'positionnement modules'!BE20="B"),"B-F-D",IF(AND(pattes!BD20="P-F-D",OR('positionnement modules'!BD20="B",'positionnement modules'!BE20="B")),"spe",""))))</f>
        <v/>
      </c>
      <c r="BE20" s="51" t="str">
        <f>IF(pattes!BE20="P-F-S","B-F-S",IF(AND(pattes!BE20="P-F-D",'positionnement modules'!BE20&lt;&gt;"B",'positionnement modules'!BF20&lt;&gt;"B"),"B-F-D",IF(AND('positionnement modules'!BE20="B",'positionnement modules'!BF20="B"),"B-F-D",IF(AND(pattes!BE20="P-F-D",OR('positionnement modules'!BE20="B",'positionnement modules'!BF20="B")),"spe",""))))</f>
        <v/>
      </c>
      <c r="BF20" s="51" t="str">
        <f>IF(pattes!BF20="P-F-S","B-F-S",IF(AND(pattes!BF20="P-F-D",'positionnement modules'!BF20&lt;&gt;"B",'positionnement modules'!BG20&lt;&gt;"B"),"B-F-D",IF(AND('positionnement modules'!BF20="B",'positionnement modules'!BG20="B"),"B-F-D",IF(AND(pattes!BF20="P-F-D",OR('positionnement modules'!BF20="B",'positionnement modules'!BG20="B")),"spe",""))))</f>
        <v/>
      </c>
      <c r="BG20" s="51" t="str">
        <f>IF(pattes!BG20="P-F-S","B-F-S",IF(AND(pattes!BG20="P-F-D",'positionnement modules'!BG20&lt;&gt;"B",'positionnement modules'!BH20&lt;&gt;"B"),"B-F-D",IF(AND('positionnement modules'!BG20="B",'positionnement modules'!BH20="B"),"B-F-D",IF(AND(pattes!BG20="P-F-D",OR('positionnement modules'!BG20="B",'positionnement modules'!BH20="B")),"spe",""))))</f>
        <v/>
      </c>
      <c r="BH20" s="51" t="str">
        <f>IF(pattes!BH20="P-F-S","B-F-S",IF(AND(pattes!BH20="P-F-D",'positionnement modules'!BH20&lt;&gt;"B",'positionnement modules'!BI20&lt;&gt;"B"),"B-F-D",IF(AND('positionnement modules'!BH20="B",'positionnement modules'!BI20="B"),"B-F-D",IF(AND(pattes!BH20="P-F-D",OR('positionnement modules'!BH20="B",'positionnement modules'!BI20="B")),"spe",""))))</f>
        <v/>
      </c>
      <c r="BI20" s="51" t="str">
        <f>IF(pattes!BI20="P-F-S","B-F-S",IF(AND(pattes!BI20="P-F-D",'positionnement modules'!BI20&lt;&gt;"B",'positionnement modules'!BJ20&lt;&gt;"B"),"B-F-D",IF(AND('positionnement modules'!BI20="B",'positionnement modules'!BJ20="B"),"B-F-D",IF(AND(pattes!BI20="P-F-D",OR('positionnement modules'!BI20="B",'positionnement modules'!BJ20="B")),"spe",""))))</f>
        <v/>
      </c>
      <c r="BJ20" s="51" t="str">
        <f>IF(pattes!BJ20="P-F-S","B-F-S",IF(AND(pattes!BJ20="P-F-D",'positionnement modules'!BJ20&lt;&gt;"B",'positionnement modules'!BK20&lt;&gt;"B"),"B-F-D",IF(AND('positionnement modules'!BJ20="B",'positionnement modules'!BK20="B"),"B-F-D",IF(AND(pattes!BJ20="P-F-D",OR('positionnement modules'!BJ20="B",'positionnement modules'!BK20="B")),"spe",""))))</f>
        <v/>
      </c>
      <c r="BK20" s="51" t="str">
        <f>IF(pattes!BK20="P-F-S","B-F-S",IF(AND(pattes!BK20="P-F-D",'positionnement modules'!BK20&lt;&gt;"B",'positionnement modules'!BL20&lt;&gt;"B"),"B-F-D",IF(AND('positionnement modules'!BK20="B",'positionnement modules'!BL20="B"),"B-F-D",IF(AND(pattes!BK20="P-F-D",OR('positionnement modules'!BK20="B",'positionnement modules'!BL20="B")),"spe",""))))</f>
        <v/>
      </c>
      <c r="BL20" s="51" t="str">
        <f>IF(pattes!BL20="P-F-S","B-F-S",IF(AND(pattes!BL20="P-F-D",'positionnement modules'!BL20&lt;&gt;"B",'positionnement modules'!BM20&lt;&gt;"B"),"B-F-D",IF(AND('positionnement modules'!BL20="B",'positionnement modules'!BM20="B"),"B-F-D",IF(AND(pattes!BL20="P-F-D",OR('positionnement modules'!BL20="B",'positionnement modules'!BM20="B")),"spe",""))))</f>
        <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2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
      </c>
      <c r="E21" s="51" t="str">
        <f>IF(pattes!E21="P-F-S","B-F-S",IF(AND(pattes!E21="P-F-D",'positionnement modules'!E21&lt;&gt;"B",'positionnement modules'!F21&lt;&gt;"B"),"B-F-D",IF(AND('positionnement modules'!E21="B",'positionnement modules'!F21="B"),"B-F-D",IF(AND(pattes!E21="P-F-D",OR('positionnement modules'!E21="B",'positionnement modules'!F21="B")),"spe",""))))</f>
        <v/>
      </c>
      <c r="F21" s="51" t="str">
        <f>IF(pattes!F21="P-F-S","B-F-S",IF(AND(pattes!F21="P-F-D",'positionnement modules'!F21&lt;&gt;"B",'positionnement modules'!G21&lt;&gt;"B"),"B-F-D",IF(AND('positionnement modules'!F21="B",'positionnement modules'!G21="B"),"B-F-D",IF(AND(pattes!F21="P-F-D",OR('positionnement modules'!F21="B",'positionnement modules'!G21="B")),"spe",""))))</f>
        <v/>
      </c>
      <c r="G21" s="51" t="str">
        <f>IF(pattes!G21="P-F-S","B-F-S",IF(AND(pattes!G21="P-F-D",'positionnement modules'!G21&lt;&gt;"B",'positionnement modules'!H21&lt;&gt;"B"),"B-F-D",IF(AND('positionnement modules'!G21="B",'positionnement modules'!H21="B"),"B-F-D",IF(AND(pattes!G21="P-F-D",OR('positionnement modules'!G21="B",'positionnement modules'!H21="B")),"spe",""))))</f>
        <v/>
      </c>
      <c r="H21" s="51" t="str">
        <f>IF(pattes!H21="P-F-S","B-F-S",IF(AND(pattes!H21="P-F-D",'positionnement modules'!H21&lt;&gt;"B",'positionnement modules'!I21&lt;&gt;"B"),"B-F-D",IF(AND('positionnement modules'!H21="B",'positionnement modules'!I21="B"),"B-F-D",IF(AND(pattes!H21="P-F-D",OR('positionnement modules'!H21="B",'positionnement modules'!I21="B")),"spe",""))))</f>
        <v/>
      </c>
      <c r="I21" s="51" t="str">
        <f>IF(pattes!I21="P-F-S","B-F-S",IF(AND(pattes!I21="P-F-D",'positionnement modules'!I21&lt;&gt;"B",'positionnement modules'!J21&lt;&gt;"B"),"B-F-D",IF(AND('positionnement modules'!I21="B",'positionnement modules'!J21="B"),"B-F-D",IF(AND(pattes!I21="P-F-D",OR('positionnement modules'!I21="B",'positionnement modules'!J21="B")),"spe",""))))</f>
        <v/>
      </c>
      <c r="J21" s="51" t="str">
        <f>IF(pattes!J21="P-F-S","B-F-S",IF(AND(pattes!J21="P-F-D",'positionnement modules'!J21&lt;&gt;"B",'positionnement modules'!K21&lt;&gt;"B"),"B-F-D",IF(AND('positionnement modules'!J21="B",'positionnement modules'!K21="B"),"B-F-D",IF(AND(pattes!J21="P-F-D",OR('positionnement modules'!J21="B",'positionnement modules'!K21="B")),"spe",""))))</f>
        <v/>
      </c>
      <c r="K21" s="51" t="str">
        <f>IF(pattes!K21="P-F-S","B-F-S",IF(AND(pattes!K21="P-F-D",'positionnement modules'!K21&lt;&gt;"B",'positionnement modules'!L21&lt;&gt;"B"),"B-F-D",IF(AND('positionnement modules'!K21="B",'positionnement modules'!L21="B"),"B-F-D",IF(AND(pattes!K21="P-F-D",OR('positionnement modules'!K21="B",'positionnement modules'!L21="B")),"spe",""))))</f>
        <v/>
      </c>
      <c r="L21" s="51" t="str">
        <f>IF(pattes!L21="P-F-S","B-F-S",IF(AND(pattes!L21="P-F-D",'positionnement modules'!L21&lt;&gt;"B",'positionnement modules'!M21&lt;&gt;"B"),"B-F-D",IF(AND('positionnement modules'!L21="B",'positionnement modules'!M21="B"),"B-F-D",IF(AND(pattes!L21="P-F-D",OR('positionnement modules'!L21="B",'positionnement modules'!M21="B")),"spe",""))))</f>
        <v/>
      </c>
      <c r="M21" s="51" t="str">
        <f>IF(pattes!M21="P-F-S","B-F-S",IF(AND(pattes!M21="P-F-D",'positionnement modules'!M21&lt;&gt;"B",'positionnement modules'!N21&lt;&gt;"B"),"B-F-D",IF(AND('positionnement modules'!M21="B",'positionnement modules'!N21="B"),"B-F-D",IF(AND(pattes!M21="P-F-D",OR('positionnement modules'!M21="B",'positionnement modules'!N21="B")),"spe",""))))</f>
        <v/>
      </c>
      <c r="N21" s="51" t="str">
        <f>IF(pattes!N21="P-F-S","B-F-S",IF(AND(pattes!N21="P-F-D",'positionnement modules'!N21&lt;&gt;"B",'positionnement modules'!O21&lt;&gt;"B"),"B-F-D",IF(AND('positionnement modules'!N21="B",'positionnement modules'!O21="B"),"B-F-D",IF(AND(pattes!N21="P-F-D",OR('positionnement modules'!N21="B",'positionnement modules'!O21="B")),"spe",""))))</f>
        <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
      </c>
      <c r="V21" s="51" t="str">
        <f>IF(pattes!V21="P-F-S","B-F-S",IF(AND(pattes!V21="P-F-D",'positionnement modules'!V21&lt;&gt;"B",'positionnement modules'!W21&lt;&gt;"B"),"B-F-D",IF(AND('positionnement modules'!V21="B",'positionnement modules'!W21="B"),"B-F-D",IF(AND(pattes!V21="P-F-D",OR('positionnement modules'!V21="B",'positionnement modules'!W21="B")),"spe",""))))</f>
        <v/>
      </c>
      <c r="W21" s="51" t="str">
        <f>IF(pattes!W21="P-F-S","B-F-S",IF(AND(pattes!W21="P-F-D",'positionnement modules'!W21&lt;&gt;"B",'positionnement modules'!X21&lt;&gt;"B"),"B-F-D",IF(AND('positionnement modules'!W21="B",'positionnement modules'!X21="B"),"B-F-D",IF(AND(pattes!W21="P-F-D",OR('positionnement modules'!W21="B",'positionnement modules'!X21="B")),"spe",""))))</f>
        <v/>
      </c>
      <c r="X21" s="51" t="str">
        <f>IF(pattes!X21="P-F-S","B-F-S",IF(AND(pattes!X21="P-F-D",'positionnement modules'!X21&lt;&gt;"B",'positionnement modules'!Y21&lt;&gt;"B"),"B-F-D",IF(AND('positionnement modules'!X21="B",'positionnement modules'!Y21="B"),"B-F-D",IF(AND(pattes!X21="P-F-D",OR('positionnement modules'!X21="B",'positionnement modules'!Y21="B")),"spe",""))))</f>
        <v/>
      </c>
      <c r="Y21" s="51" t="str">
        <f>IF(pattes!Y21="P-F-S","B-F-S",IF(AND(pattes!Y21="P-F-D",'positionnement modules'!Y21&lt;&gt;"B",'positionnement modules'!Z21&lt;&gt;"B"),"B-F-D",IF(AND('positionnement modules'!Y21="B",'positionnement modules'!Z21="B"),"B-F-D",IF(AND(pattes!Y21="P-F-D",OR('positionnement modules'!Y21="B",'positionnement modules'!Z21="B")),"spe",""))))</f>
        <v/>
      </c>
      <c r="Z21" s="51" t="str">
        <f>IF(pattes!Z21="P-F-S","B-F-S",IF(AND(pattes!Z21="P-F-D",'positionnement modules'!Z21&lt;&gt;"B",'positionnement modules'!AA21&lt;&gt;"B"),"B-F-D",IF(AND('positionnement modules'!Z21="B",'positionnement modules'!AA21="B"),"B-F-D",IF(AND(pattes!Z21="P-F-D",OR('positionnement modules'!Z21="B",'positionnement modules'!AA21="B")),"spe",""))))</f>
        <v/>
      </c>
      <c r="AA21" s="51" t="str">
        <f>IF(pattes!AA21="P-F-S","B-F-S",IF(AND(pattes!AA21="P-F-D",'positionnement modules'!AA21&lt;&gt;"B",'positionnement modules'!AB21&lt;&gt;"B"),"B-F-D",IF(AND('positionnement modules'!AA21="B",'positionnement modules'!AB21="B"),"B-F-D",IF(AND(pattes!AA21="P-F-D",OR('positionnement modules'!AA21="B",'positionnement modules'!AB21="B")),"spe",""))))</f>
        <v/>
      </c>
      <c r="AB21" s="51" t="str">
        <f>IF(pattes!AB21="P-F-S","B-F-S",IF(AND(pattes!AB21="P-F-D",'positionnement modules'!AB21&lt;&gt;"B",'positionnement modules'!AC21&lt;&gt;"B"),"B-F-D",IF(AND('positionnement modules'!AB21="B",'positionnement modules'!AC21="B"),"B-F-D",IF(AND(pattes!AB21="P-F-D",OR('positionnement modules'!AB21="B",'positionnement modules'!AC21="B")),"spe",""))))</f>
        <v/>
      </c>
      <c r="AC21" s="51" t="str">
        <f>IF(pattes!AC21="P-F-S","B-F-S",IF(AND(pattes!AC21="P-F-D",'positionnement modules'!AC21&lt;&gt;"B",'positionnement modules'!AD21&lt;&gt;"B"),"B-F-D",IF(AND('positionnement modules'!AC21="B",'positionnement modules'!AD21="B"),"B-F-D",IF(AND(pattes!AC21="P-F-D",OR('positionnement modules'!AC21="B",'positionnement modules'!AD21="B")),"spe",""))))</f>
        <v/>
      </c>
      <c r="AD21" s="51" t="str">
        <f>IF(pattes!AD21="P-F-S","B-F-S",IF(AND(pattes!AD21="P-F-D",'positionnement modules'!AD21&lt;&gt;"B",'positionnement modules'!AE21&lt;&gt;"B"),"B-F-D",IF(AND('positionnement modules'!AD21="B",'positionnement modules'!AE21="B"),"B-F-D",IF(AND(pattes!AD21="P-F-D",OR('positionnement modules'!AD21="B",'positionnement modules'!AE21="B")),"spe",""))))</f>
        <v/>
      </c>
      <c r="AE21" s="51" t="str">
        <f>IF(pattes!AE21="P-F-S","B-F-S",IF(AND(pattes!AE21="P-F-D",'positionnement modules'!AE21&lt;&gt;"B",'positionnement modules'!AF21&lt;&gt;"B"),"B-F-D",IF(AND('positionnement modules'!AE21="B",'positionnement modules'!AF21="B"),"B-F-D",IF(AND(pattes!AE21="P-F-D",OR('positionnement modules'!AE21="B",'positionnement modules'!AF21="B")),"spe",""))))</f>
        <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
      </c>
      <c r="AM21" s="51" t="str">
        <f>IF(pattes!AM21="P-F-S","B-F-S",IF(AND(pattes!AM21="P-F-D",'positionnement modules'!AM21&lt;&gt;"B",'positionnement modules'!AN21&lt;&gt;"B"),"B-F-D",IF(AND('positionnement modules'!AM21="B",'positionnement modules'!AN21="B"),"B-F-D",IF(AND(pattes!AM21="P-F-D",OR('positionnement modules'!AM21="B",'positionnement modules'!AN21="B")),"spe",""))))</f>
        <v/>
      </c>
      <c r="AN21" s="51" t="str">
        <f>IF(pattes!AN21="P-F-S","B-F-S",IF(AND(pattes!AN21="P-F-D",'positionnement modules'!AN21&lt;&gt;"B",'positionnement modules'!AO21&lt;&gt;"B"),"B-F-D",IF(AND('positionnement modules'!AN21="B",'positionnement modules'!AO21="B"),"B-F-D",IF(AND(pattes!AN21="P-F-D",OR('positionnement modules'!AN21="B",'positionnement modules'!AO21="B")),"spe",""))))</f>
        <v/>
      </c>
      <c r="AO21" s="51" t="str">
        <f>IF(pattes!AO21="P-F-S","B-F-S",IF(AND(pattes!AO21="P-F-D",'positionnement modules'!AO21&lt;&gt;"B",'positionnement modules'!AP21&lt;&gt;"B"),"B-F-D",IF(AND('positionnement modules'!AO21="B",'positionnement modules'!AP21="B"),"B-F-D",IF(AND(pattes!AO21="P-F-D",OR('positionnement modules'!AO21="B",'positionnement modules'!AP21="B")),"spe",""))))</f>
        <v/>
      </c>
      <c r="AP21" s="51" t="str">
        <f>IF(pattes!AP21="P-F-S","B-F-S",IF(AND(pattes!AP21="P-F-D",'positionnement modules'!AP21&lt;&gt;"B",'positionnement modules'!AQ21&lt;&gt;"B"),"B-F-D",IF(AND('positionnement modules'!AP21="B",'positionnement modules'!AQ21="B"),"B-F-D",IF(AND(pattes!AP21="P-F-D",OR('positionnement modules'!AP21="B",'positionnement modules'!AQ21="B")),"spe",""))))</f>
        <v/>
      </c>
      <c r="AQ21" s="51" t="str">
        <f>IF(pattes!AQ21="P-F-S","B-F-S",IF(AND(pattes!AQ21="P-F-D",'positionnement modules'!AQ21&lt;&gt;"B",'positionnement modules'!AR21&lt;&gt;"B"),"B-F-D",IF(AND('positionnement modules'!AQ21="B",'positionnement modules'!AR21="B"),"B-F-D",IF(AND(pattes!AQ21="P-F-D",OR('positionnement modules'!AQ21="B",'positionnement modules'!AR21="B")),"spe",""))))</f>
        <v/>
      </c>
      <c r="AR21" s="51" t="str">
        <f>IF(pattes!AR21="P-F-S","B-F-S",IF(AND(pattes!AR21="P-F-D",'positionnement modules'!AR21&lt;&gt;"B",'positionnement modules'!AS21&lt;&gt;"B"),"B-F-D",IF(AND('positionnement modules'!AR21="B",'positionnement modules'!AS21="B"),"B-F-D",IF(AND(pattes!AR21="P-F-D",OR('positionnement modules'!AR21="B",'positionnement modules'!AS21="B")),"spe",""))))</f>
        <v/>
      </c>
      <c r="AS21" s="51" t="str">
        <f>IF(pattes!AS21="P-F-S","B-F-S",IF(AND(pattes!AS21="P-F-D",'positionnement modules'!AS21&lt;&gt;"B",'positionnement modules'!AT21&lt;&gt;"B"),"B-F-D",IF(AND('positionnement modules'!AS21="B",'positionnement modules'!AT21="B"),"B-F-D",IF(AND(pattes!AS21="P-F-D",OR('positionnement modules'!AS21="B",'positionnement modules'!AT21="B")),"spe",""))))</f>
        <v/>
      </c>
      <c r="AT21" s="51" t="str">
        <f>IF(pattes!AT21="P-F-S","B-F-S",IF(AND(pattes!AT21="P-F-D",'positionnement modules'!AT21&lt;&gt;"B",'positionnement modules'!AU21&lt;&gt;"B"),"B-F-D",IF(AND('positionnement modules'!AT21="B",'positionnement modules'!AU21="B"),"B-F-D",IF(AND(pattes!AT21="P-F-D",OR('positionnement modules'!AT21="B",'positionnement modules'!AU21="B")),"spe",""))))</f>
        <v/>
      </c>
      <c r="AU21" s="51" t="str">
        <f>IF(pattes!AU21="P-F-S","B-F-S",IF(AND(pattes!AU21="P-F-D",'positionnement modules'!AU21&lt;&gt;"B",'positionnement modules'!AV21&lt;&gt;"B"),"B-F-D",IF(AND('positionnement modules'!AU21="B",'positionnement modules'!AV21="B"),"B-F-D",IF(AND(pattes!AU21="P-F-D",OR('positionnement modules'!AU21="B",'positionnement modules'!AV21="B")),"spe",""))))</f>
        <v/>
      </c>
      <c r="AV21" s="51" t="str">
        <f>IF(pattes!AV21="P-F-S","B-F-S",IF(AND(pattes!AV21="P-F-D",'positionnement modules'!AV21&lt;&gt;"B",'positionnement modules'!AW21&lt;&gt;"B"),"B-F-D",IF(AND('positionnement modules'!AV21="B",'positionnement modules'!AW21="B"),"B-F-D",IF(AND(pattes!AV21="P-F-D",OR('positionnement modules'!AV21="B",'positionnement modules'!AW21="B")),"spe",""))))</f>
        <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
      </c>
      <c r="BC21" s="51" t="str">
        <f>IF(pattes!BC21="P-F-S","B-F-S",IF(AND(pattes!BC21="P-F-D",'positionnement modules'!BC21&lt;&gt;"B",'positionnement modules'!BD21&lt;&gt;"B"),"B-F-D",IF(AND('positionnement modules'!BC21="B",'positionnement modules'!BD21="B"),"B-F-D",IF(AND(pattes!BC21="P-F-D",OR('positionnement modules'!BC21="B",'positionnement modules'!BD21="B")),"spe",""))))</f>
        <v/>
      </c>
      <c r="BD21" s="51" t="str">
        <f>IF(pattes!BD21="P-F-S","B-F-S",IF(AND(pattes!BD21="P-F-D",'positionnement modules'!BD21&lt;&gt;"B",'positionnement modules'!BE21&lt;&gt;"B"),"B-F-D",IF(AND('positionnement modules'!BD21="B",'positionnement modules'!BE21="B"),"B-F-D",IF(AND(pattes!BD21="P-F-D",OR('positionnement modules'!BD21="B",'positionnement modules'!BE21="B")),"spe",""))))</f>
        <v/>
      </c>
      <c r="BE21" s="51" t="str">
        <f>IF(pattes!BE21="P-F-S","B-F-S",IF(AND(pattes!BE21="P-F-D",'positionnement modules'!BE21&lt;&gt;"B",'positionnement modules'!BF21&lt;&gt;"B"),"B-F-D",IF(AND('positionnement modules'!BE21="B",'positionnement modules'!BF21="B"),"B-F-D",IF(AND(pattes!BE21="P-F-D",OR('positionnement modules'!BE21="B",'positionnement modules'!BF21="B")),"spe",""))))</f>
        <v/>
      </c>
      <c r="BF21" s="51" t="str">
        <f>IF(pattes!BF21="P-F-S","B-F-S",IF(AND(pattes!BF21="P-F-D",'positionnement modules'!BF21&lt;&gt;"B",'positionnement modules'!BG21&lt;&gt;"B"),"B-F-D",IF(AND('positionnement modules'!BF21="B",'positionnement modules'!BG21="B"),"B-F-D",IF(AND(pattes!BF21="P-F-D",OR('positionnement modules'!BF21="B",'positionnement modules'!BG21="B")),"spe",""))))</f>
        <v/>
      </c>
      <c r="BG21" s="51" t="str">
        <f>IF(pattes!BG21="P-F-S","B-F-S",IF(AND(pattes!BG21="P-F-D",'positionnement modules'!BG21&lt;&gt;"B",'positionnement modules'!BH21&lt;&gt;"B"),"B-F-D",IF(AND('positionnement modules'!BG21="B",'positionnement modules'!BH21="B"),"B-F-D",IF(AND(pattes!BG21="P-F-D",OR('positionnement modules'!BG21="B",'positionnement modules'!BH21="B")),"spe",""))))</f>
        <v/>
      </c>
      <c r="BH21" s="51" t="str">
        <f>IF(pattes!BH21="P-F-S","B-F-S",IF(AND(pattes!BH21="P-F-D",'positionnement modules'!BH21&lt;&gt;"B",'positionnement modules'!BI21&lt;&gt;"B"),"B-F-D",IF(AND('positionnement modules'!BH21="B",'positionnement modules'!BI21="B"),"B-F-D",IF(AND(pattes!BH21="P-F-D",OR('positionnement modules'!BH21="B",'positionnement modules'!BI21="B")),"spe",""))))</f>
        <v/>
      </c>
      <c r="BI21" s="51" t="str">
        <f>IF(pattes!BI21="P-F-S","B-F-S",IF(AND(pattes!BI21="P-F-D",'positionnement modules'!BI21&lt;&gt;"B",'positionnement modules'!BJ21&lt;&gt;"B"),"B-F-D",IF(AND('positionnement modules'!BI21="B",'positionnement modules'!BJ21="B"),"B-F-D",IF(AND(pattes!BI21="P-F-D",OR('positionnement modules'!BI21="B",'positionnement modules'!BJ21="B")),"spe",""))))</f>
        <v/>
      </c>
      <c r="BJ21" s="51" t="str">
        <f>IF(pattes!BJ21="P-F-S","B-F-S",IF(AND(pattes!BJ21="P-F-D",'positionnement modules'!BJ21&lt;&gt;"B",'positionnement modules'!BK21&lt;&gt;"B"),"B-F-D",IF(AND('positionnement modules'!BJ21="B",'positionnement modules'!BK21="B"),"B-F-D",IF(AND(pattes!BJ21="P-F-D",OR('positionnement modules'!BJ21="B",'positionnement modules'!BK21="B")),"spe",""))))</f>
        <v/>
      </c>
      <c r="BK21" s="51" t="str">
        <f>IF(pattes!BK21="P-F-S","B-F-S",IF(AND(pattes!BK21="P-F-D",'positionnement modules'!BK21&lt;&gt;"B",'positionnement modules'!BL21&lt;&gt;"B"),"B-F-D",IF(AND('positionnement modules'!BK21="B",'positionnement modules'!BL21="B"),"B-F-D",IF(AND(pattes!BK21="P-F-D",OR('positionnement modules'!BK21="B",'positionnement modules'!BL21="B")),"spe",""))))</f>
        <v/>
      </c>
      <c r="BL21" s="51" t="str">
        <f>IF(pattes!BL21="P-F-S","B-F-S",IF(AND(pattes!BL21="P-F-D",'positionnement modules'!BL21&lt;&gt;"B",'positionnement modules'!BM21&lt;&gt;"B"),"B-F-D",IF(AND('positionnement modules'!BL21="B",'positionnement modules'!BM21="B"),"B-F-D",IF(AND(pattes!BL21="P-F-D",OR('positionnement modules'!BL21="B",'positionnement modules'!BM21="B")),"spe",""))))</f>
        <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2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3">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3">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25"/>
    <row r="26" spans="2:109" ht="21" customHeight="1" x14ac:dyDescent="0.25"/>
    <row r="27" spans="2:109" ht="21" customHeight="1" x14ac:dyDescent="0.25"/>
    <row r="28" spans="2:109" ht="21" customHeight="1" x14ac:dyDescent="0.25">
      <c r="B28" s="353" t="s">
        <v>37</v>
      </c>
      <c r="C28" s="353"/>
      <c r="D28" s="353"/>
      <c r="E28" s="353"/>
      <c r="F28" s="353"/>
      <c r="G28" s="353"/>
      <c r="H28" s="353"/>
      <c r="I28" s="353"/>
      <c r="J28" s="353"/>
      <c r="K28" s="353"/>
      <c r="L28" s="353"/>
      <c r="M28" s="353"/>
      <c r="N28" s="353"/>
      <c r="O28" s="353"/>
      <c r="P28" s="353"/>
      <c r="Q28" s="353"/>
    </row>
    <row r="29" spans="2:109" ht="21" customHeight="1" thickBot="1" x14ac:dyDescent="0.3">
      <c r="B29" s="159"/>
      <c r="C29" s="159"/>
      <c r="D29" s="159"/>
      <c r="E29" s="159"/>
      <c r="F29" s="159"/>
      <c r="G29" s="159"/>
      <c r="H29" s="159"/>
      <c r="I29" s="159"/>
      <c r="J29" s="159"/>
      <c r="K29" s="159"/>
      <c r="L29" s="159"/>
      <c r="M29" s="159"/>
      <c r="N29" s="159"/>
      <c r="O29" s="159"/>
      <c r="P29" s="159"/>
      <c r="Q29" s="159"/>
    </row>
    <row r="30" spans="2:109" ht="21" customHeight="1" thickBot="1" x14ac:dyDescent="0.3">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2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2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2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2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2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2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2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2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2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2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2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2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2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2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2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2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2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2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25">
      <c r="B49" s="4" t="str">
        <f>IF(pattes!B49="P-F-S","B-F-S",IF(AND(pattes!B49="P-F-D",'positionnement modules'!B49&lt;&gt;"B",'positionnement modules'!C49&lt;&gt;"B"),"B-F-D",IF(AND('positionnement modules'!B49="B",'positionnement modules'!C49="B"),"B-F-D",IF(AND(pattes!B49="P-F-D",OR('positionnement modules'!B49="B",'positionnement modules'!C49="B")),"spe",""))))</f>
        <v/>
      </c>
      <c r="C49" s="50" t="str">
        <f>IF(pattes!C49="P-F-S","B-F-S",IF(AND(pattes!C49="P-F-D",'positionnement modules'!C49&lt;&gt;"B",'positionnement modules'!D49&lt;&gt;"B"),"B-F-D",IF(AND('positionnement modules'!C49="B",'positionnement modules'!D49="B"),"B-F-D",IF(AND(pattes!C49="P-F-D",OR('positionnement modules'!C49="B",'positionnement modules'!D49="B")),"spe",""))))</f>
        <v/>
      </c>
      <c r="D49" s="51" t="str">
        <f>IF(pattes!D49="P-F-S","B-F-S",IF(AND(pattes!D49="P-F-D",'positionnement modules'!D49&lt;&gt;"B",'positionnement modules'!E49&lt;&gt;"B"),"B-F-D",IF(AND('positionnement modules'!D49="B",'positionnement modules'!E49="B"),"B-F-D",IF(AND(pattes!D49="P-F-D",OR('positionnement modules'!D49="B",'positionnement modules'!E49="B")),"spe",""))))</f>
        <v/>
      </c>
      <c r="E49" s="51" t="str">
        <f>IF(pattes!E49="P-F-S","B-F-S",IF(AND(pattes!E49="P-F-D",'positionnement modules'!E49&lt;&gt;"B",'positionnement modules'!F49&lt;&gt;"B"),"B-F-D",IF(AND('positionnement modules'!E49="B",'positionnement modules'!F49="B"),"B-F-D",IF(AND(pattes!E49="P-F-D",OR('positionnement modules'!E49="B",'positionnement modules'!F49="B")),"spe",""))))</f>
        <v/>
      </c>
      <c r="F49" s="51" t="str">
        <f>IF(pattes!F49="P-F-S","B-F-S",IF(AND(pattes!F49="P-F-D",'positionnement modules'!F49&lt;&gt;"B",'positionnement modules'!G49&lt;&gt;"B"),"B-F-D",IF(AND('positionnement modules'!F49="B",'positionnement modules'!G49="B"),"B-F-D",IF(AND(pattes!F49="P-F-D",OR('positionnement modules'!F49="B",'positionnement modules'!G49="B")),"spe",""))))</f>
        <v/>
      </c>
      <c r="G49" s="51" t="str">
        <f>IF(pattes!G49="P-F-S","B-F-S",IF(AND(pattes!G49="P-F-D",'positionnement modules'!G49&lt;&gt;"B",'positionnement modules'!H49&lt;&gt;"B"),"B-F-D",IF(AND('positionnement modules'!G49="B",'positionnement modules'!H49="B"),"B-F-D",IF(AND(pattes!G49="P-F-D",OR('positionnement modules'!G49="B",'positionnement modules'!H49="B")),"spe",""))))</f>
        <v/>
      </c>
      <c r="H49" s="51" t="str">
        <f>IF(pattes!H49="P-F-S","B-F-S",IF(AND(pattes!H49="P-F-D",'positionnement modules'!H49&lt;&gt;"B",'positionnement modules'!I49&lt;&gt;"B"),"B-F-D",IF(AND('positionnement modules'!H49="B",'positionnement modules'!I49="B"),"B-F-D",IF(AND(pattes!H49="P-F-D",OR('positionnement modules'!H49="B",'positionnement modules'!I49="B")),"spe",""))))</f>
        <v/>
      </c>
      <c r="I49" s="51" t="str">
        <f>IF(pattes!I49="P-F-S","B-F-S",IF(AND(pattes!I49="P-F-D",'positionnement modules'!I49&lt;&gt;"B",'positionnement modules'!J49&lt;&gt;"B"),"B-F-D",IF(AND('positionnement modules'!I49="B",'positionnement modules'!J49="B"),"B-F-D",IF(AND(pattes!I49="P-F-D",OR('positionnement modules'!I49="B",'positionnement modules'!J49="B")),"spe",""))))</f>
        <v/>
      </c>
      <c r="J49" s="51" t="str">
        <f>IF(pattes!J49="P-F-S","B-F-S",IF(AND(pattes!J49="P-F-D",'positionnement modules'!J49&lt;&gt;"B",'positionnement modules'!K49&lt;&gt;"B"),"B-F-D",IF(AND('positionnement modules'!J49="B",'positionnement modules'!K49="B"),"B-F-D",IF(AND(pattes!J49="P-F-D",OR('positionnement modules'!J49="B",'positionnement modules'!K49="B")),"spe",""))))</f>
        <v/>
      </c>
      <c r="K49" s="51" t="str">
        <f>IF(pattes!K49="P-F-S","B-F-S",IF(AND(pattes!K49="P-F-D",'positionnement modules'!K49&lt;&gt;"B",'positionnement modules'!L49&lt;&gt;"B"),"B-F-D",IF(AND('positionnement modules'!K49="B",'positionnement modules'!L49="B"),"B-F-D",IF(AND(pattes!K49="P-F-D",OR('positionnement modules'!K49="B",'positionnement modules'!L49="B")),"spe",""))))</f>
        <v/>
      </c>
      <c r="L49" s="51" t="str">
        <f>IF(pattes!L49="P-F-S","B-F-S",IF(AND(pattes!L49="P-F-D",'positionnement modules'!L49&lt;&gt;"B",'positionnement modules'!M49&lt;&gt;"B"),"B-F-D",IF(AND('positionnement modules'!L49="B",'positionnement modules'!M49="B"),"B-F-D",IF(AND(pattes!L49="P-F-D",OR('positionnement modules'!L49="B",'positionnement modules'!M49="B")),"spe",""))))</f>
        <v/>
      </c>
      <c r="M49" s="51" t="str">
        <f>IF(pattes!M49="P-F-S","B-F-S",IF(AND(pattes!M49="P-F-D",'positionnement modules'!M49&lt;&gt;"B",'positionnement modules'!N49&lt;&gt;"B"),"B-F-D",IF(AND('positionnement modules'!M49="B",'positionnement modules'!N49="B"),"B-F-D",IF(AND(pattes!M49="P-F-D",OR('positionnement modules'!M49="B",'positionnement modules'!N49="B")),"spe",""))))</f>
        <v/>
      </c>
      <c r="N49" s="51" t="str">
        <f>IF(pattes!N49="P-F-S","B-F-S",IF(AND(pattes!N49="P-F-D",'positionnement modules'!N49&lt;&gt;"B",'positionnement modules'!O49&lt;&gt;"B"),"B-F-D",IF(AND('positionnement modules'!N49="B",'positionnement modules'!O49="B"),"B-F-D",IF(AND(pattes!N49="P-F-D",OR('positionnement modules'!N49="B",'positionnement modules'!O49="B")),"spe",""))))</f>
        <v/>
      </c>
      <c r="O49" s="51" t="str">
        <f>IF(pattes!O49="P-F-S","B-F-S",IF(AND(pattes!O49="P-F-D",'positionnement modules'!O49&lt;&gt;"B",'positionnement modules'!P49&lt;&gt;"B"),"B-F-D",IF(AND('positionnement modules'!O49="B",'positionnement modules'!P49="B"),"B-F-D",IF(AND(pattes!O49="P-F-D",OR('positionnement modules'!O49="B",'positionnement modules'!P49="B")),"spe",""))))</f>
        <v/>
      </c>
      <c r="P49" s="51" t="str">
        <f>IF(pattes!P49="P-F-S","B-F-S",IF(AND(pattes!P49="P-F-D",'positionnement modules'!P49&lt;&gt;"B",'positionnement modules'!Q49&lt;&gt;"B"),"B-F-D",IF(AND('positionnement modules'!P49="B",'positionnement modules'!Q49="B"),"B-F-D",IF(AND(pattes!P49="P-F-D",OR('positionnement modules'!P49="B",'positionnement modules'!Q49="B")),"spe",""))))</f>
        <v/>
      </c>
      <c r="Q49" s="51" t="str">
        <f>IF(pattes!Q49="P-F-S","B-F-S",IF(AND(pattes!Q49="P-F-D",'positionnement modules'!Q49&lt;&gt;"B",'positionnement modules'!R49&lt;&gt;"B"),"B-F-D",IF(AND('positionnement modules'!Q49="B",'positionnement modules'!R49="B"),"B-F-D",IF(AND(pattes!Q49="P-F-D",OR('positionnement modules'!Q49="B",'positionnement modules'!R49="B")),"spe",""))))</f>
        <v/>
      </c>
      <c r="R49" s="51" t="str">
        <f>IF(pattes!R49="P-F-S","B-F-S",IF(AND(pattes!R49="P-F-D",'positionnement modules'!R49&lt;&gt;"B",'positionnement modules'!S49&lt;&gt;"B"),"B-F-D",IF(AND('positionnement modules'!R49="B",'positionnement modules'!S49="B"),"B-F-D",IF(AND(pattes!R49="P-F-D",OR('positionnement modules'!R49="B",'positionnement modules'!S49="B")),"spe",""))))</f>
        <v/>
      </c>
      <c r="S49" s="51" t="str">
        <f>IF(pattes!S49="P-F-S","B-F-S",IF(AND(pattes!S49="P-F-D",'positionnement modules'!S49&lt;&gt;"B",'positionnement modules'!T49&lt;&gt;"B"),"B-F-D",IF(AND('positionnement modules'!S49="B",'positionnement modules'!T49="B"),"B-F-D",IF(AND(pattes!S49="P-F-D",OR('positionnement modules'!S49="B",'positionnement modules'!T49="B")),"spe",""))))</f>
        <v/>
      </c>
      <c r="T49" s="51" t="str">
        <f>IF(pattes!T49="P-F-S","B-F-S",IF(AND(pattes!T49="P-F-D",'positionnement modules'!T49&lt;&gt;"B",'positionnement modules'!U49&lt;&gt;"B"),"B-F-D",IF(AND('positionnement modules'!T49="B",'positionnement modules'!U49="B"),"B-F-D",IF(AND(pattes!T49="P-F-D",OR('positionnement modules'!T49="B",'positionnement modules'!U49="B")),"spe",""))))</f>
        <v/>
      </c>
      <c r="U49" s="51" t="str">
        <f>IF(pattes!U49="P-F-S","B-F-S",IF(AND(pattes!U49="P-F-D",'positionnement modules'!U49&lt;&gt;"B",'positionnement modules'!V49&lt;&gt;"B"),"B-F-D",IF(AND('positionnement modules'!U49="B",'positionnement modules'!V49="B"),"B-F-D",IF(AND(pattes!U49="P-F-D",OR('positionnement modules'!U49="B",'positionnement modules'!V49="B")),"spe",""))))</f>
        <v/>
      </c>
      <c r="V49" s="51" t="str">
        <f>IF(pattes!V49="P-F-S","B-F-S",IF(AND(pattes!V49="P-F-D",'positionnement modules'!V49&lt;&gt;"B",'positionnement modules'!W49&lt;&gt;"B"),"B-F-D",IF(AND('positionnement modules'!V49="B",'positionnement modules'!W49="B"),"B-F-D",IF(AND(pattes!V49="P-F-D",OR('positionnement modules'!V49="B",'positionnement modules'!W49="B")),"spe",""))))</f>
        <v/>
      </c>
      <c r="W49" s="51" t="str">
        <f>IF(pattes!W49="P-F-S","B-F-S",IF(AND(pattes!W49="P-F-D",'positionnement modules'!W49&lt;&gt;"B",'positionnement modules'!X49&lt;&gt;"B"),"B-F-D",IF(AND('positionnement modules'!W49="B",'positionnement modules'!X49="B"),"B-F-D",IF(AND(pattes!W49="P-F-D",OR('positionnement modules'!W49="B",'positionnement modules'!X49="B")),"spe",""))))</f>
        <v/>
      </c>
      <c r="X49" s="51" t="str">
        <f>IF(pattes!X49="P-F-S","B-F-S",IF(AND(pattes!X49="P-F-D",'positionnement modules'!X49&lt;&gt;"B",'positionnement modules'!Y49&lt;&gt;"B"),"B-F-D",IF(AND('positionnement modules'!X49="B",'positionnement modules'!Y49="B"),"B-F-D",IF(AND(pattes!X49="P-F-D",OR('positionnement modules'!X49="B",'positionnement modules'!Y49="B")),"spe",""))))</f>
        <v/>
      </c>
      <c r="Y49" s="51" t="str">
        <f>IF(pattes!Y49="P-F-S","B-F-S",IF(AND(pattes!Y49="P-F-D",'positionnement modules'!Y49&lt;&gt;"B",'positionnement modules'!Z49&lt;&gt;"B"),"B-F-D",IF(AND('positionnement modules'!Y49="B",'positionnement modules'!Z49="B"),"B-F-D",IF(AND(pattes!Y49="P-F-D",OR('positionnement modules'!Y49="B",'positionnement modules'!Z49="B")),"spe",""))))</f>
        <v/>
      </c>
      <c r="Z49" s="51" t="str">
        <f>IF(pattes!Z49="P-F-S","B-F-S",IF(AND(pattes!Z49="P-F-D",'positionnement modules'!Z49&lt;&gt;"B",'positionnement modules'!AA49&lt;&gt;"B"),"B-F-D",IF(AND('positionnement modules'!Z49="B",'positionnement modules'!AA49="B"),"B-F-D",IF(AND(pattes!Z49="P-F-D",OR('positionnement modules'!Z49="B",'positionnement modules'!AA49="B")),"spe",""))))</f>
        <v/>
      </c>
      <c r="AA49" s="51" t="str">
        <f>IF(pattes!AA49="P-F-S","B-F-S",IF(AND(pattes!AA49="P-F-D",'positionnement modules'!AA49&lt;&gt;"B",'positionnement modules'!AB49&lt;&gt;"B"),"B-F-D",IF(AND('positionnement modules'!AA49="B",'positionnement modules'!AB49="B"),"B-F-D",IF(AND(pattes!AA49="P-F-D",OR('positionnement modules'!AA49="B",'positionnement modules'!AB49="B")),"spe",""))))</f>
        <v/>
      </c>
      <c r="AB49" s="51" t="str">
        <f>IF(pattes!AB49="P-F-S","B-F-S",IF(AND(pattes!AB49="P-F-D",'positionnement modules'!AB49&lt;&gt;"B",'positionnement modules'!AC49&lt;&gt;"B"),"B-F-D",IF(AND('positionnement modules'!AB49="B",'positionnement modules'!AC49="B"),"B-F-D",IF(AND(pattes!AB49="P-F-D",OR('positionnement modules'!AB49="B",'positionnement modules'!AC49="B")),"spe",""))))</f>
        <v/>
      </c>
      <c r="AC49" s="51" t="str">
        <f>IF(pattes!AC49="P-F-S","B-F-S",IF(AND(pattes!AC49="P-F-D",'positionnement modules'!AC49&lt;&gt;"B",'positionnement modules'!AD49&lt;&gt;"B"),"B-F-D",IF(AND('positionnement modules'!AC49="B",'positionnement modules'!AD49="B"),"B-F-D",IF(AND(pattes!AC49="P-F-D",OR('positionnement modules'!AC49="B",'positionnement modules'!AD49="B")),"spe",""))))</f>
        <v/>
      </c>
      <c r="AD49" s="51" t="str">
        <f>IF(pattes!AD49="P-F-S","B-F-S",IF(AND(pattes!AD49="P-F-D",'positionnement modules'!AD49&lt;&gt;"B",'positionnement modules'!AE49&lt;&gt;"B"),"B-F-D",IF(AND('positionnement modules'!AD49="B",'positionnement modules'!AE49="B"),"B-F-D",IF(AND(pattes!AD49="P-F-D",OR('positionnement modules'!AD49="B",'positionnement modules'!AE49="B")),"spe",""))))</f>
        <v/>
      </c>
      <c r="AE49" s="51" t="str">
        <f>IF(pattes!AE49="P-F-S","B-F-S",IF(AND(pattes!AE49="P-F-D",'positionnement modules'!AE49&lt;&gt;"B",'positionnement modules'!AF49&lt;&gt;"B"),"B-F-D",IF(AND('positionnement modules'!AE49="B",'positionnement modules'!AF49="B"),"B-F-D",IF(AND(pattes!AE49="P-F-D",OR('positionnement modules'!AE49="B",'positionnement modules'!AF49="B")),"spe",""))))</f>
        <v/>
      </c>
      <c r="AF49" s="51" t="str">
        <f>IF(pattes!AF49="P-F-S","B-F-S",IF(AND(pattes!AF49="P-F-D",'positionnement modules'!AF49&lt;&gt;"B",'positionnement modules'!AG49&lt;&gt;"B"),"B-F-D",IF(AND('positionnement modules'!AF49="B",'positionnement modules'!AG49="B"),"B-F-D",IF(AND(pattes!AF49="P-F-D",OR('positionnement modules'!AF49="B",'positionnement modules'!AG49="B")),"spe",""))))</f>
        <v/>
      </c>
      <c r="AG49" s="51" t="str">
        <f>IF(pattes!AG49="P-F-S","B-F-S",IF(AND(pattes!AG49="P-F-D",'positionnement modules'!AG49&lt;&gt;"B",'positionnement modules'!AH49&lt;&gt;"B"),"B-F-D",IF(AND('positionnement modules'!AG49="B",'positionnement modules'!AH49="B"),"B-F-D",IF(AND(pattes!AG49="P-F-D",OR('positionnement modules'!AG49="B",'positionnement modules'!AH49="B")),"spe",""))))</f>
        <v/>
      </c>
      <c r="AH49" s="51" t="str">
        <f>IF(pattes!AH49="P-F-S","B-F-S",IF(AND(pattes!AH49="P-F-D",'positionnement modules'!AH49&lt;&gt;"B",'positionnement modules'!AI49&lt;&gt;"B"),"B-F-D",IF(AND('positionnement modules'!AH49="B",'positionnement modules'!AI49="B"),"B-F-D",IF(AND(pattes!AH49="P-F-D",OR('positionnement modules'!AH49="B",'positionnement modules'!AI49="B")),"spe",""))))</f>
        <v/>
      </c>
      <c r="AI49" s="51" t="str">
        <f>IF(pattes!AI49="P-F-S","B-F-S",IF(AND(pattes!AI49="P-F-D",'positionnement modules'!AI49&lt;&gt;"B",'positionnement modules'!AJ49&lt;&gt;"B"),"B-F-D",IF(AND('positionnement modules'!AI49="B",'positionnement modules'!AJ49="B"),"B-F-D",IF(AND(pattes!AI49="P-F-D",OR('positionnement modules'!AI49="B",'positionnement modules'!AJ49="B")),"spe",""))))</f>
        <v/>
      </c>
      <c r="AJ49" s="51" t="str">
        <f>IF(pattes!AJ49="P-F-S","B-F-S",IF(AND(pattes!AJ49="P-F-D",'positionnement modules'!AJ49&lt;&gt;"B",'positionnement modules'!AK49&lt;&gt;"B"),"B-F-D",IF(AND('positionnement modules'!AJ49="B",'positionnement modules'!AK49="B"),"B-F-D",IF(AND(pattes!AJ49="P-F-D",OR('positionnement modules'!AJ49="B",'positionnement modules'!AK49="B")),"spe",""))))</f>
        <v/>
      </c>
      <c r="AK49" s="51" t="str">
        <f>IF(pattes!AK49="P-F-S","B-F-S",IF(AND(pattes!AK49="P-F-D",'positionnement modules'!AK49&lt;&gt;"B",'positionnement modules'!AL49&lt;&gt;"B"),"B-F-D",IF(AND('positionnement modules'!AK49="B",'positionnement modules'!AL49="B"),"B-F-D",IF(AND(pattes!AK49="P-F-D",OR('positionnement modules'!AK49="B",'positionnement modules'!AL49="B")),"spe",""))))</f>
        <v/>
      </c>
      <c r="AL49" s="51" t="str">
        <f>IF(pattes!AL49="P-F-S","B-F-S",IF(AND(pattes!AL49="P-F-D",'positionnement modules'!AL49&lt;&gt;"B",'positionnement modules'!AM49&lt;&gt;"B"),"B-F-D",IF(AND('positionnement modules'!AL49="B",'positionnement modules'!AM49="B"),"B-F-D",IF(AND(pattes!AL49="P-F-D",OR('positionnement modules'!AL49="B",'positionnement modules'!AM49="B")),"spe",""))))</f>
        <v/>
      </c>
      <c r="AM49" s="51" t="str">
        <f>IF(pattes!AM49="P-F-S","B-F-S",IF(AND(pattes!AM49="P-F-D",'positionnement modules'!AM49&lt;&gt;"B",'positionnement modules'!AN49&lt;&gt;"B"),"B-F-D",IF(AND('positionnement modules'!AM49="B",'positionnement modules'!AN49="B"),"B-F-D",IF(AND(pattes!AM49="P-F-D",OR('positionnement modules'!AM49="B",'positionnement modules'!AN49="B")),"spe",""))))</f>
        <v/>
      </c>
      <c r="AN49" s="51" t="str">
        <f>IF(pattes!AN49="P-F-S","B-F-S",IF(AND(pattes!AN49="P-F-D",'positionnement modules'!AN49&lt;&gt;"B",'positionnement modules'!AO49&lt;&gt;"B"),"B-F-D",IF(AND('positionnement modules'!AN49="B",'positionnement modules'!AO49="B"),"B-F-D",IF(AND(pattes!AN49="P-F-D",OR('positionnement modules'!AN49="B",'positionnement modules'!AO49="B")),"spe",""))))</f>
        <v/>
      </c>
      <c r="AO49" s="51" t="str">
        <f>IF(pattes!AO49="P-F-S","B-F-S",IF(AND(pattes!AO49="P-F-D",'positionnement modules'!AO49&lt;&gt;"B",'positionnement modules'!AP49&lt;&gt;"B"),"B-F-D",IF(AND('positionnement modules'!AO49="B",'positionnement modules'!AP49="B"),"B-F-D",IF(AND(pattes!AO49="P-F-D",OR('positionnement modules'!AO49="B",'positionnement modules'!AP49="B")),"spe",""))))</f>
        <v/>
      </c>
      <c r="AP49" s="51" t="str">
        <f>IF(pattes!AP49="P-F-S","B-F-S",IF(AND(pattes!AP49="P-F-D",'positionnement modules'!AP49&lt;&gt;"B",'positionnement modules'!AQ49&lt;&gt;"B"),"B-F-D",IF(AND('positionnement modules'!AP49="B",'positionnement modules'!AQ49="B"),"B-F-D",IF(AND(pattes!AP49="P-F-D",OR('positionnement modules'!AP49="B",'positionnement modules'!AQ49="B")),"spe",""))))</f>
        <v/>
      </c>
      <c r="AQ49" s="51" t="str">
        <f>IF(pattes!AQ49="P-F-S","B-F-S",IF(AND(pattes!AQ49="P-F-D",'positionnement modules'!AQ49&lt;&gt;"B",'positionnement modules'!AR49&lt;&gt;"B"),"B-F-D",IF(AND('positionnement modules'!AQ49="B",'positionnement modules'!AR49="B"),"B-F-D",IF(AND(pattes!AQ49="P-F-D",OR('positionnement modules'!AQ49="B",'positionnement modules'!AR49="B")),"spe",""))))</f>
        <v/>
      </c>
      <c r="AR49" s="51" t="str">
        <f>IF(pattes!AR49="P-F-S","B-F-S",IF(AND(pattes!AR49="P-F-D",'positionnement modules'!AR49&lt;&gt;"B",'positionnement modules'!AS49&lt;&gt;"B"),"B-F-D",IF(AND('positionnement modules'!AR49="B",'positionnement modules'!AS49="B"),"B-F-D",IF(AND(pattes!AR49="P-F-D",OR('positionnement modules'!AR49="B",'positionnement modules'!AS49="B")),"spe",""))))</f>
        <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25">
      <c r="B50" s="4" t="str">
        <f>IF(pattes!B50="P-F-S","B-F-S",IF(AND(pattes!B50="P-F-D",'positionnement modules'!B50&lt;&gt;"B",'positionnement modules'!C50&lt;&gt;"B"),"B-F-D",IF(AND('positionnement modules'!B50="B",'positionnement modules'!C50="B"),"B-F-D",IF(AND(pattes!B50="P-F-D",OR('positionnement modules'!B50="B",'positionnement modules'!C50="B")),"spe",""))))</f>
        <v/>
      </c>
      <c r="C50" s="50" t="str">
        <f>IF(pattes!C50="P-F-S","B-F-S",IF(AND(pattes!C50="P-F-D",'positionnement modules'!C50&lt;&gt;"B",'positionnement modules'!D50&lt;&gt;"B"),"B-F-D",IF(AND('positionnement modules'!C50="B",'positionnement modules'!D50="B"),"B-F-D",IF(AND(pattes!C50="P-F-D",OR('positionnement modules'!C50="B",'positionnement modules'!D50="B")),"spe",""))))</f>
        <v/>
      </c>
      <c r="D50" s="51" t="str">
        <f>IF(pattes!D50="P-F-S","B-F-S",IF(AND(pattes!D50="P-F-D",'positionnement modules'!D50&lt;&gt;"B",'positionnement modules'!E50&lt;&gt;"B"),"B-F-D",IF(AND('positionnement modules'!D50="B",'positionnement modules'!E50="B"),"B-F-D",IF(AND(pattes!D50="P-F-D",OR('positionnement modules'!D50="B",'positionnement modules'!E50="B")),"spe",""))))</f>
        <v/>
      </c>
      <c r="E50" s="51" t="str">
        <f>IF(pattes!E50="P-F-S","B-F-S",IF(AND(pattes!E50="P-F-D",'positionnement modules'!E50&lt;&gt;"B",'positionnement modules'!F50&lt;&gt;"B"),"B-F-D",IF(AND('positionnement modules'!E50="B",'positionnement modules'!F50="B"),"B-F-D",IF(AND(pattes!E50="P-F-D",OR('positionnement modules'!E50="B",'positionnement modules'!F50="B")),"spe",""))))</f>
        <v/>
      </c>
      <c r="F50" s="51" t="str">
        <f>IF(pattes!F50="P-F-S","B-F-S",IF(AND(pattes!F50="P-F-D",'positionnement modules'!F50&lt;&gt;"B",'positionnement modules'!G50&lt;&gt;"B"),"B-F-D",IF(AND('positionnement modules'!F50="B",'positionnement modules'!G50="B"),"B-F-D",IF(AND(pattes!F50="P-F-D",OR('positionnement modules'!F50="B",'positionnement modules'!G50="B")),"spe",""))))</f>
        <v/>
      </c>
      <c r="G50" s="51" t="str">
        <f>IF(pattes!G50="P-F-S","B-F-S",IF(AND(pattes!G50="P-F-D",'positionnement modules'!G50&lt;&gt;"B",'positionnement modules'!H50&lt;&gt;"B"),"B-F-D",IF(AND('positionnement modules'!G50="B",'positionnement modules'!H50="B"),"B-F-D",IF(AND(pattes!G50="P-F-D",OR('positionnement modules'!G50="B",'positionnement modules'!H50="B")),"spe",""))))</f>
        <v/>
      </c>
      <c r="H50" s="51" t="str">
        <f>IF(pattes!H50="P-F-S","B-F-S",IF(AND(pattes!H50="P-F-D",'positionnement modules'!H50&lt;&gt;"B",'positionnement modules'!I50&lt;&gt;"B"),"B-F-D",IF(AND('positionnement modules'!H50="B",'positionnement modules'!I50="B"),"B-F-D",IF(AND(pattes!H50="P-F-D",OR('positionnement modules'!H50="B",'positionnement modules'!I50="B")),"spe",""))))</f>
        <v/>
      </c>
      <c r="I50" s="51" t="str">
        <f>IF(pattes!I50="P-F-S","B-F-S",IF(AND(pattes!I50="P-F-D",'positionnement modules'!I50&lt;&gt;"B",'positionnement modules'!J50&lt;&gt;"B"),"B-F-D",IF(AND('positionnement modules'!I50="B",'positionnement modules'!J50="B"),"B-F-D",IF(AND(pattes!I50="P-F-D",OR('positionnement modules'!I50="B",'positionnement modules'!J50="B")),"spe",""))))</f>
        <v/>
      </c>
      <c r="J50" s="51" t="str">
        <f>IF(pattes!J50="P-F-S","B-F-S",IF(AND(pattes!J50="P-F-D",'positionnement modules'!J50&lt;&gt;"B",'positionnement modules'!K50&lt;&gt;"B"),"B-F-D",IF(AND('positionnement modules'!J50="B",'positionnement modules'!K50="B"),"B-F-D",IF(AND(pattes!J50="P-F-D",OR('positionnement modules'!J50="B",'positionnement modules'!K50="B")),"spe",""))))</f>
        <v/>
      </c>
      <c r="K50" s="51" t="str">
        <f>IF(pattes!K50="P-F-S","B-F-S",IF(AND(pattes!K50="P-F-D",'positionnement modules'!K50&lt;&gt;"B",'positionnement modules'!L50&lt;&gt;"B"),"B-F-D",IF(AND('positionnement modules'!K50="B",'positionnement modules'!L50="B"),"B-F-D",IF(AND(pattes!K50="P-F-D",OR('positionnement modules'!K50="B",'positionnement modules'!L50="B")),"spe",""))))</f>
        <v/>
      </c>
      <c r="L50" s="51" t="str">
        <f>IF(pattes!L50="P-F-S","B-F-S",IF(AND(pattes!L50="P-F-D",'positionnement modules'!L50&lt;&gt;"B",'positionnement modules'!M50&lt;&gt;"B"),"B-F-D",IF(AND('positionnement modules'!L50="B",'positionnement modules'!M50="B"),"B-F-D",IF(AND(pattes!L50="P-F-D",OR('positionnement modules'!L50="B",'positionnement modules'!M50="B")),"spe",""))))</f>
        <v/>
      </c>
      <c r="M50" s="51" t="str">
        <f>IF(pattes!M50="P-F-S","B-F-S",IF(AND(pattes!M50="P-F-D",'positionnement modules'!M50&lt;&gt;"B",'positionnement modules'!N50&lt;&gt;"B"),"B-F-D",IF(AND('positionnement modules'!M50="B",'positionnement modules'!N50="B"),"B-F-D",IF(AND(pattes!M50="P-F-D",OR('positionnement modules'!M50="B",'positionnement modules'!N50="B")),"spe",""))))</f>
        <v/>
      </c>
      <c r="N50" s="51" t="str">
        <f>IF(pattes!N50="P-F-S","B-F-S",IF(AND(pattes!N50="P-F-D",'positionnement modules'!N50&lt;&gt;"B",'positionnement modules'!O50&lt;&gt;"B"),"B-F-D",IF(AND('positionnement modules'!N50="B",'positionnement modules'!O50="B"),"B-F-D",IF(AND(pattes!N50="P-F-D",OR('positionnement modules'!N50="B",'positionnement modules'!O50="B")),"spe",""))))</f>
        <v/>
      </c>
      <c r="O50" s="51" t="str">
        <f>IF(pattes!O50="P-F-S","B-F-S",IF(AND(pattes!O50="P-F-D",'positionnement modules'!O50&lt;&gt;"B",'positionnement modules'!P50&lt;&gt;"B"),"B-F-D",IF(AND('positionnement modules'!O50="B",'positionnement modules'!P50="B"),"B-F-D",IF(AND(pattes!O50="P-F-D",OR('positionnement modules'!O50="B",'positionnement modules'!P50="B")),"spe",""))))</f>
        <v/>
      </c>
      <c r="P50" s="51" t="str">
        <f>IF(pattes!P50="P-F-S","B-F-S",IF(AND(pattes!P50="P-F-D",'positionnement modules'!P50&lt;&gt;"B",'positionnement modules'!Q50&lt;&gt;"B"),"B-F-D",IF(AND('positionnement modules'!P50="B",'positionnement modules'!Q50="B"),"B-F-D",IF(AND(pattes!P50="P-F-D",OR('positionnement modules'!P50="B",'positionnement modules'!Q50="B")),"spe",""))))</f>
        <v/>
      </c>
      <c r="Q50" s="51" t="str">
        <f>IF(pattes!Q50="P-F-S","B-F-S",IF(AND(pattes!Q50="P-F-D",'positionnement modules'!Q50&lt;&gt;"B",'positionnement modules'!R50&lt;&gt;"B"),"B-F-D",IF(AND('positionnement modules'!Q50="B",'positionnement modules'!R50="B"),"B-F-D",IF(AND(pattes!Q50="P-F-D",OR('positionnement modules'!Q50="B",'positionnement modules'!R50="B")),"spe",""))))</f>
        <v/>
      </c>
      <c r="R50" s="51" t="str">
        <f>IF(pattes!R50="P-F-S","B-F-S",IF(AND(pattes!R50="P-F-D",'positionnement modules'!R50&lt;&gt;"B",'positionnement modules'!S50&lt;&gt;"B"),"B-F-D",IF(AND('positionnement modules'!R50="B",'positionnement modules'!S50="B"),"B-F-D",IF(AND(pattes!R50="P-F-D",OR('positionnement modules'!R50="B",'positionnement modules'!S50="B")),"spe",""))))</f>
        <v/>
      </c>
      <c r="S50" s="51" t="str">
        <f>IF(pattes!S50="P-F-S","B-F-S",IF(AND(pattes!S50="P-F-D",'positionnement modules'!S50&lt;&gt;"B",'positionnement modules'!T50&lt;&gt;"B"),"B-F-D",IF(AND('positionnement modules'!S50="B",'positionnement modules'!T50="B"),"B-F-D",IF(AND(pattes!S50="P-F-D",OR('positionnement modules'!S50="B",'positionnement modules'!T50="B")),"spe",""))))</f>
        <v/>
      </c>
      <c r="T50" s="51" t="str">
        <f>IF(pattes!T50="P-F-S","B-F-S",IF(AND(pattes!T50="P-F-D",'positionnement modules'!T50&lt;&gt;"B",'positionnement modules'!U50&lt;&gt;"B"),"B-F-D",IF(AND('positionnement modules'!T50="B",'positionnement modules'!U50="B"),"B-F-D",IF(AND(pattes!T50="P-F-D",OR('positionnement modules'!T50="B",'positionnement modules'!U50="B")),"spe",""))))</f>
        <v/>
      </c>
      <c r="U50" s="51" t="str">
        <f>IF(pattes!U50="P-F-S","B-F-S",IF(AND(pattes!U50="P-F-D",'positionnement modules'!U50&lt;&gt;"B",'positionnement modules'!V50&lt;&gt;"B"),"B-F-D",IF(AND('positionnement modules'!U50="B",'positionnement modules'!V50="B"),"B-F-D",IF(AND(pattes!U50="P-F-D",OR('positionnement modules'!U50="B",'positionnement modules'!V50="B")),"spe",""))))</f>
        <v/>
      </c>
      <c r="V50" s="51" t="str">
        <f>IF(pattes!V50="P-F-S","B-F-S",IF(AND(pattes!V50="P-F-D",'positionnement modules'!V50&lt;&gt;"B",'positionnement modules'!W50&lt;&gt;"B"),"B-F-D",IF(AND('positionnement modules'!V50="B",'positionnement modules'!W50="B"),"B-F-D",IF(AND(pattes!V50="P-F-D",OR('positionnement modules'!V50="B",'positionnement modules'!W50="B")),"spe",""))))</f>
        <v/>
      </c>
      <c r="W50" s="51" t="str">
        <f>IF(pattes!W50="P-F-S","B-F-S",IF(AND(pattes!W50="P-F-D",'positionnement modules'!W50&lt;&gt;"B",'positionnement modules'!X50&lt;&gt;"B"),"B-F-D",IF(AND('positionnement modules'!W50="B",'positionnement modules'!X50="B"),"B-F-D",IF(AND(pattes!W50="P-F-D",OR('positionnement modules'!W50="B",'positionnement modules'!X50="B")),"spe",""))))</f>
        <v/>
      </c>
      <c r="X50" s="51" t="str">
        <f>IF(pattes!X50="P-F-S","B-F-S",IF(AND(pattes!X50="P-F-D",'positionnement modules'!X50&lt;&gt;"B",'positionnement modules'!Y50&lt;&gt;"B"),"B-F-D",IF(AND('positionnement modules'!X50="B",'positionnement modules'!Y50="B"),"B-F-D",IF(AND(pattes!X50="P-F-D",OR('positionnement modules'!X50="B",'positionnement modules'!Y50="B")),"spe",""))))</f>
        <v/>
      </c>
      <c r="Y50" s="51" t="str">
        <f>IF(pattes!Y50="P-F-S","B-F-S",IF(AND(pattes!Y50="P-F-D",'positionnement modules'!Y50&lt;&gt;"B",'positionnement modules'!Z50&lt;&gt;"B"),"B-F-D",IF(AND('positionnement modules'!Y50="B",'positionnement modules'!Z50="B"),"B-F-D",IF(AND(pattes!Y50="P-F-D",OR('positionnement modules'!Y50="B",'positionnement modules'!Z50="B")),"spe",""))))</f>
        <v/>
      </c>
      <c r="Z50" s="51" t="str">
        <f>IF(pattes!Z50="P-F-S","B-F-S",IF(AND(pattes!Z50="P-F-D",'positionnement modules'!Z50&lt;&gt;"B",'positionnement modules'!AA50&lt;&gt;"B"),"B-F-D",IF(AND('positionnement modules'!Z50="B",'positionnement modules'!AA50="B"),"B-F-D",IF(AND(pattes!Z50="P-F-D",OR('positionnement modules'!Z50="B",'positionnement modules'!AA50="B")),"spe",""))))</f>
        <v/>
      </c>
      <c r="AA50" s="51" t="str">
        <f>IF(pattes!AA50="P-F-S","B-F-S",IF(AND(pattes!AA50="P-F-D",'positionnement modules'!AA50&lt;&gt;"B",'positionnement modules'!AB50&lt;&gt;"B"),"B-F-D",IF(AND('positionnement modules'!AA50="B",'positionnement modules'!AB50="B"),"B-F-D",IF(AND(pattes!AA50="P-F-D",OR('positionnement modules'!AA50="B",'positionnement modules'!AB50="B")),"spe",""))))</f>
        <v/>
      </c>
      <c r="AB50" s="51" t="str">
        <f>IF(pattes!AB50="P-F-S","B-F-S",IF(AND(pattes!AB50="P-F-D",'positionnement modules'!AB50&lt;&gt;"B",'positionnement modules'!AC50&lt;&gt;"B"),"B-F-D",IF(AND('positionnement modules'!AB50="B",'positionnement modules'!AC50="B"),"B-F-D",IF(AND(pattes!AB50="P-F-D",OR('positionnement modules'!AB50="B",'positionnement modules'!AC50="B")),"spe",""))))</f>
        <v/>
      </c>
      <c r="AC50" s="51" t="str">
        <f>IF(pattes!AC50="P-F-S","B-F-S",IF(AND(pattes!AC50="P-F-D",'positionnement modules'!AC50&lt;&gt;"B",'positionnement modules'!AD50&lt;&gt;"B"),"B-F-D",IF(AND('positionnement modules'!AC50="B",'positionnement modules'!AD50="B"),"B-F-D",IF(AND(pattes!AC50="P-F-D",OR('positionnement modules'!AC50="B",'positionnement modules'!AD50="B")),"spe",""))))</f>
        <v/>
      </c>
      <c r="AD50" s="51" t="str">
        <f>IF(pattes!AD50="P-F-S","B-F-S",IF(AND(pattes!AD50="P-F-D",'positionnement modules'!AD50&lt;&gt;"B",'positionnement modules'!AE50&lt;&gt;"B"),"B-F-D",IF(AND('positionnement modules'!AD50="B",'positionnement modules'!AE50="B"),"B-F-D",IF(AND(pattes!AD50="P-F-D",OR('positionnement modules'!AD50="B",'positionnement modules'!AE50="B")),"spe",""))))</f>
        <v/>
      </c>
      <c r="AE50" s="51" t="str">
        <f>IF(pattes!AE50="P-F-S","B-F-S",IF(AND(pattes!AE50="P-F-D",'positionnement modules'!AE50&lt;&gt;"B",'positionnement modules'!AF50&lt;&gt;"B"),"B-F-D",IF(AND('positionnement modules'!AE50="B",'positionnement modules'!AF50="B"),"B-F-D",IF(AND(pattes!AE50="P-F-D",OR('positionnement modules'!AE50="B",'positionnement modules'!AF50="B")),"spe",""))))</f>
        <v/>
      </c>
      <c r="AF50" s="51" t="str">
        <f>IF(pattes!AF50="P-F-S","B-F-S",IF(AND(pattes!AF50="P-F-D",'positionnement modules'!AF50&lt;&gt;"B",'positionnement modules'!AG50&lt;&gt;"B"),"B-F-D",IF(AND('positionnement modules'!AF50="B",'positionnement modules'!AG50="B"),"B-F-D",IF(AND(pattes!AF50="P-F-D",OR('positionnement modules'!AF50="B",'positionnement modules'!AG50="B")),"spe",""))))</f>
        <v/>
      </c>
      <c r="AG50" s="51" t="str">
        <f>IF(pattes!AG50="P-F-S","B-F-S",IF(AND(pattes!AG50="P-F-D",'positionnement modules'!AG50&lt;&gt;"B",'positionnement modules'!AH50&lt;&gt;"B"),"B-F-D",IF(AND('positionnement modules'!AG50="B",'positionnement modules'!AH50="B"),"B-F-D",IF(AND(pattes!AG50="P-F-D",OR('positionnement modules'!AG50="B",'positionnement modules'!AH50="B")),"spe",""))))</f>
        <v/>
      </c>
      <c r="AH50" s="51" t="str">
        <f>IF(pattes!AH50="P-F-S","B-F-S",IF(AND(pattes!AH50="P-F-D",'positionnement modules'!AH50&lt;&gt;"B",'positionnement modules'!AI50&lt;&gt;"B"),"B-F-D",IF(AND('positionnement modules'!AH50="B",'positionnement modules'!AI50="B"),"B-F-D",IF(AND(pattes!AH50="P-F-D",OR('positionnement modules'!AH50="B",'positionnement modules'!AI50="B")),"spe",""))))</f>
        <v/>
      </c>
      <c r="AI50" s="51" t="str">
        <f>IF(pattes!AI50="P-F-S","B-F-S",IF(AND(pattes!AI50="P-F-D",'positionnement modules'!AI50&lt;&gt;"B",'positionnement modules'!AJ50&lt;&gt;"B"),"B-F-D",IF(AND('positionnement modules'!AI50="B",'positionnement modules'!AJ50="B"),"B-F-D",IF(AND(pattes!AI50="P-F-D",OR('positionnement modules'!AI50="B",'positionnement modules'!AJ50="B")),"spe",""))))</f>
        <v/>
      </c>
      <c r="AJ50" s="51" t="str">
        <f>IF(pattes!AJ50="P-F-S","B-F-S",IF(AND(pattes!AJ50="P-F-D",'positionnement modules'!AJ50&lt;&gt;"B",'positionnement modules'!AK50&lt;&gt;"B"),"B-F-D",IF(AND('positionnement modules'!AJ50="B",'positionnement modules'!AK50="B"),"B-F-D",IF(AND(pattes!AJ50="P-F-D",OR('positionnement modules'!AJ50="B",'positionnement modules'!AK50="B")),"spe",""))))</f>
        <v/>
      </c>
      <c r="AK50" s="51" t="str">
        <f>IF(pattes!AK50="P-F-S","B-F-S",IF(AND(pattes!AK50="P-F-D",'positionnement modules'!AK50&lt;&gt;"B",'positionnement modules'!AL50&lt;&gt;"B"),"B-F-D",IF(AND('positionnement modules'!AK50="B",'positionnement modules'!AL50="B"),"B-F-D",IF(AND(pattes!AK50="P-F-D",OR('positionnement modules'!AK50="B",'positionnement modules'!AL50="B")),"spe",""))))</f>
        <v/>
      </c>
      <c r="AL50" s="51" t="str">
        <f>IF(pattes!AL50="P-F-S","B-F-S",IF(AND(pattes!AL50="P-F-D",'positionnement modules'!AL50&lt;&gt;"B",'positionnement modules'!AM50&lt;&gt;"B"),"B-F-D",IF(AND('positionnement modules'!AL50="B",'positionnement modules'!AM50="B"),"B-F-D",IF(AND(pattes!AL50="P-F-D",OR('positionnement modules'!AL50="B",'positionnement modules'!AM50="B")),"spe",""))))</f>
        <v/>
      </c>
      <c r="AM50" s="51" t="str">
        <f>IF(pattes!AM50="P-F-S","B-F-S",IF(AND(pattes!AM50="P-F-D",'positionnement modules'!AM50&lt;&gt;"B",'positionnement modules'!AN50&lt;&gt;"B"),"B-F-D",IF(AND('positionnement modules'!AM50="B",'positionnement modules'!AN50="B"),"B-F-D",IF(AND(pattes!AM50="P-F-D",OR('positionnement modules'!AM50="B",'positionnement modules'!AN50="B")),"spe",""))))</f>
        <v/>
      </c>
      <c r="AN50" s="51" t="str">
        <f>IF(pattes!AN50="P-F-S","B-F-S",IF(AND(pattes!AN50="P-F-D",'positionnement modules'!AN50&lt;&gt;"B",'positionnement modules'!AO50&lt;&gt;"B"),"B-F-D",IF(AND('positionnement modules'!AN50="B",'positionnement modules'!AO50="B"),"B-F-D",IF(AND(pattes!AN50="P-F-D",OR('positionnement modules'!AN50="B",'positionnement modules'!AO50="B")),"spe",""))))</f>
        <v/>
      </c>
      <c r="AO50" s="51" t="str">
        <f>IF(pattes!AO50="P-F-S","B-F-S",IF(AND(pattes!AO50="P-F-D",'positionnement modules'!AO50&lt;&gt;"B",'positionnement modules'!AP50&lt;&gt;"B"),"B-F-D",IF(AND('positionnement modules'!AO50="B",'positionnement modules'!AP50="B"),"B-F-D",IF(AND(pattes!AO50="P-F-D",OR('positionnement modules'!AO50="B",'positionnement modules'!AP50="B")),"spe",""))))</f>
        <v/>
      </c>
      <c r="AP50" s="51" t="str">
        <f>IF(pattes!AP50="P-F-S","B-F-S",IF(AND(pattes!AP50="P-F-D",'positionnement modules'!AP50&lt;&gt;"B",'positionnement modules'!AQ50&lt;&gt;"B"),"B-F-D",IF(AND('positionnement modules'!AP50="B",'positionnement modules'!AQ50="B"),"B-F-D",IF(AND(pattes!AP50="P-F-D",OR('positionnement modules'!AP50="B",'positionnement modules'!AQ50="B")),"spe",""))))</f>
        <v/>
      </c>
      <c r="AQ50" s="51" t="str">
        <f>IF(pattes!AQ50="P-F-S","B-F-S",IF(AND(pattes!AQ50="P-F-D",'positionnement modules'!AQ50&lt;&gt;"B",'positionnement modules'!AR50&lt;&gt;"B"),"B-F-D",IF(AND('positionnement modules'!AQ50="B",'positionnement modules'!AR50="B"),"B-F-D",IF(AND(pattes!AQ50="P-F-D",OR('positionnement modules'!AQ50="B",'positionnement modules'!AR50="B")),"spe",""))))</f>
        <v/>
      </c>
      <c r="AR50" s="51" t="str">
        <f>IF(pattes!AR50="P-F-S","B-F-S",IF(AND(pattes!AR50="P-F-D",'positionnement modules'!AR50&lt;&gt;"B",'positionnement modules'!AS50&lt;&gt;"B"),"B-F-D",IF(AND('positionnement modules'!AR50="B",'positionnement modules'!AS50="B"),"B-F-D",IF(AND(pattes!AR50="P-F-D",OR('positionnement modules'!AR50="B",'positionnement modules'!AS50="B")),"spe",""))))</f>
        <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3">
      <c r="B51" s="4" t="str">
        <f>IF(pattes!B51="P-F-S","B-F-S",IF(AND(pattes!B51="P-F-D",'positionnement modules'!B51&lt;&gt;"B",'positionnement modules'!C51&lt;&gt;"B"),"B-F-D",IF(AND('positionnement modules'!B51="B",'positionnement modules'!C51="B"),"B-F-D",IF(AND(pattes!B51="P-F-D",OR('positionnement modules'!B51="B",'positionnement modules'!C51="B")),"spe",""))))</f>
        <v/>
      </c>
      <c r="C51" s="50" t="str">
        <f>IF(pattes!C51="P-F-S","B-F-S",IF(AND(pattes!C51="P-F-D",'positionnement modules'!C51&lt;&gt;"B",'positionnement modules'!D51&lt;&gt;"B"),"B-F-D",IF(AND('positionnement modules'!C51="B",'positionnement modules'!D51="B"),"B-F-D",IF(AND(pattes!C51="P-F-D",OR('positionnement modules'!C51="B",'positionnement modules'!D51="B")),"spe",""))))</f>
        <v/>
      </c>
      <c r="D51" s="51" t="str">
        <f>IF(pattes!D51="P-F-S","B-F-S",IF(AND(pattes!D51="P-F-D",'positionnement modules'!D51&lt;&gt;"B",'positionnement modules'!E51&lt;&gt;"B"),"B-F-D",IF(AND('positionnement modules'!D51="B",'positionnement modules'!E51="B"),"B-F-D",IF(AND(pattes!D51="P-F-D",OR('positionnement modules'!D51="B",'positionnement modules'!E51="B")),"spe",""))))</f>
        <v/>
      </c>
      <c r="E51" s="51" t="str">
        <f>IF(pattes!E51="P-F-S","B-F-S",IF(AND(pattes!E51="P-F-D",'positionnement modules'!E51&lt;&gt;"B",'positionnement modules'!F51&lt;&gt;"B"),"B-F-D",IF(AND('positionnement modules'!E51="B",'positionnement modules'!F51="B"),"B-F-D",IF(AND(pattes!E51="P-F-D",OR('positionnement modules'!E51="B",'positionnement modules'!F51="B")),"spe",""))))</f>
        <v/>
      </c>
      <c r="F51" s="51" t="str">
        <f>IF(pattes!F51="P-F-S","B-F-S",IF(AND(pattes!F51="P-F-D",'positionnement modules'!F51&lt;&gt;"B",'positionnement modules'!G51&lt;&gt;"B"),"B-F-D",IF(AND('positionnement modules'!F51="B",'positionnement modules'!G51="B"),"B-F-D",IF(AND(pattes!F51="P-F-D",OR('positionnement modules'!F51="B",'positionnement modules'!G51="B")),"spe",""))))</f>
        <v/>
      </c>
      <c r="G51" s="51" t="str">
        <f>IF(pattes!G51="P-F-S","B-F-S",IF(AND(pattes!G51="P-F-D",'positionnement modules'!G51&lt;&gt;"B",'positionnement modules'!H51&lt;&gt;"B"),"B-F-D",IF(AND('positionnement modules'!G51="B",'positionnement modules'!H51="B"),"B-F-D",IF(AND(pattes!G51="P-F-D",OR('positionnement modules'!G51="B",'positionnement modules'!H51="B")),"spe",""))))</f>
        <v/>
      </c>
      <c r="H51" s="51" t="str">
        <f>IF(pattes!H51="P-F-S","B-F-S",IF(AND(pattes!H51="P-F-D",'positionnement modules'!H51&lt;&gt;"B",'positionnement modules'!I51&lt;&gt;"B"),"B-F-D",IF(AND('positionnement modules'!H51="B",'positionnement modules'!I51="B"),"B-F-D",IF(AND(pattes!H51="P-F-D",OR('positionnement modules'!H51="B",'positionnement modules'!I51="B")),"spe",""))))</f>
        <v/>
      </c>
      <c r="I51" s="51" t="str">
        <f>IF(pattes!I51="P-F-S","B-F-S",IF(AND(pattes!I51="P-F-D",'positionnement modules'!I51&lt;&gt;"B",'positionnement modules'!J51&lt;&gt;"B"),"B-F-D",IF(AND('positionnement modules'!I51="B",'positionnement modules'!J51="B"),"B-F-D",IF(AND(pattes!I51="P-F-D",OR('positionnement modules'!I51="B",'positionnement modules'!J51="B")),"spe",""))))</f>
        <v/>
      </c>
      <c r="J51" s="51" t="str">
        <f>IF(pattes!J51="P-F-S","B-F-S",IF(AND(pattes!J51="P-F-D",'positionnement modules'!J51&lt;&gt;"B",'positionnement modules'!K51&lt;&gt;"B"),"B-F-D",IF(AND('positionnement modules'!J51="B",'positionnement modules'!K51="B"),"B-F-D",IF(AND(pattes!J51="P-F-D",OR('positionnement modules'!J51="B",'positionnement modules'!K51="B")),"spe",""))))</f>
        <v/>
      </c>
      <c r="K51" s="51" t="str">
        <f>IF(pattes!K51="P-F-S","B-F-S",IF(AND(pattes!K51="P-F-D",'positionnement modules'!K51&lt;&gt;"B",'positionnement modules'!L51&lt;&gt;"B"),"B-F-D",IF(AND('positionnement modules'!K51="B",'positionnement modules'!L51="B"),"B-F-D",IF(AND(pattes!K51="P-F-D",OR('positionnement modules'!K51="B",'positionnement modules'!L51="B")),"spe",""))))</f>
        <v/>
      </c>
      <c r="L51" s="51" t="str">
        <f>IF(pattes!L51="P-F-S","B-F-S",IF(AND(pattes!L51="P-F-D",'positionnement modules'!L51&lt;&gt;"B",'positionnement modules'!M51&lt;&gt;"B"),"B-F-D",IF(AND('positionnement modules'!L51="B",'positionnement modules'!M51="B"),"B-F-D",IF(AND(pattes!L51="P-F-D",OR('positionnement modules'!L51="B",'positionnement modules'!M51="B")),"spe",""))))</f>
        <v/>
      </c>
      <c r="M51" s="51" t="str">
        <f>IF(pattes!M51="P-F-S","B-F-S",IF(AND(pattes!M51="P-F-D",'positionnement modules'!M51&lt;&gt;"B",'positionnement modules'!N51&lt;&gt;"B"),"B-F-D",IF(AND('positionnement modules'!M51="B",'positionnement modules'!N51="B"),"B-F-D",IF(AND(pattes!M51="P-F-D",OR('positionnement modules'!M51="B",'positionnement modules'!N51="B")),"spe",""))))</f>
        <v/>
      </c>
      <c r="N51" s="51" t="str">
        <f>IF(pattes!N51="P-F-S","B-F-S",IF(AND(pattes!N51="P-F-D",'positionnement modules'!N51&lt;&gt;"B",'positionnement modules'!O51&lt;&gt;"B"),"B-F-D",IF(AND('positionnement modules'!N51="B",'positionnement modules'!O51="B"),"B-F-D",IF(AND(pattes!N51="P-F-D",OR('positionnement modules'!N51="B",'positionnement modules'!O51="B")),"spe",""))))</f>
        <v/>
      </c>
      <c r="O51" s="51" t="str">
        <f>IF(pattes!O51="P-F-S","B-F-S",IF(AND(pattes!O51="P-F-D",'positionnement modules'!O51&lt;&gt;"B",'positionnement modules'!P51&lt;&gt;"B"),"B-F-D",IF(AND('positionnement modules'!O51="B",'positionnement modules'!P51="B"),"B-F-D",IF(AND(pattes!O51="P-F-D",OR('positionnement modules'!O51="B",'positionnement modules'!P51="B")),"spe",""))))</f>
        <v/>
      </c>
      <c r="P51" s="51" t="str">
        <f>IF(pattes!P51="P-F-S","B-F-S",IF(AND(pattes!P51="P-F-D",'positionnement modules'!P51&lt;&gt;"B",'positionnement modules'!Q51&lt;&gt;"B"),"B-F-D",IF(AND('positionnement modules'!P51="B",'positionnement modules'!Q51="B"),"B-F-D",IF(AND(pattes!P51="P-F-D",OR('positionnement modules'!P51="B",'positionnement modules'!Q51="B")),"spe",""))))</f>
        <v/>
      </c>
      <c r="Q51" s="51" t="str">
        <f>IF(pattes!Q51="P-F-S","B-F-S",IF(AND(pattes!Q51="P-F-D",'positionnement modules'!Q51&lt;&gt;"B",'positionnement modules'!R51&lt;&gt;"B"),"B-F-D",IF(AND('positionnement modules'!Q51="B",'positionnement modules'!R51="B"),"B-F-D",IF(AND(pattes!Q51="P-F-D",OR('positionnement modules'!Q51="B",'positionnement modules'!R51="B")),"spe",""))))</f>
        <v/>
      </c>
      <c r="R51" s="51" t="str">
        <f>IF(pattes!R51="P-F-S","B-F-S",IF(AND(pattes!R51="P-F-D",'positionnement modules'!R51&lt;&gt;"B",'positionnement modules'!S51&lt;&gt;"B"),"B-F-D",IF(AND('positionnement modules'!R51="B",'positionnement modules'!S51="B"),"B-F-D",IF(AND(pattes!R51="P-F-D",OR('positionnement modules'!R51="B",'positionnement modules'!S51="B")),"spe",""))))</f>
        <v/>
      </c>
      <c r="S51" s="51" t="str">
        <f>IF(pattes!S51="P-F-S","B-F-S",IF(AND(pattes!S51="P-F-D",'positionnement modules'!S51&lt;&gt;"B",'positionnement modules'!T51&lt;&gt;"B"),"B-F-D",IF(AND('positionnement modules'!S51="B",'positionnement modules'!T51="B"),"B-F-D",IF(AND(pattes!S51="P-F-D",OR('positionnement modules'!S51="B",'positionnement modules'!T51="B")),"spe",""))))</f>
        <v/>
      </c>
      <c r="T51" s="51" t="str">
        <f>IF(pattes!T51="P-F-S","B-F-S",IF(AND(pattes!T51="P-F-D",'positionnement modules'!T51&lt;&gt;"B",'positionnement modules'!U51&lt;&gt;"B"),"B-F-D",IF(AND('positionnement modules'!T51="B",'positionnement modules'!U51="B"),"B-F-D",IF(AND(pattes!T51="P-F-D",OR('positionnement modules'!T51="B",'positionnement modules'!U51="B")),"spe",""))))</f>
        <v/>
      </c>
      <c r="U51" s="51" t="str">
        <f>IF(pattes!U51="P-F-S","B-F-S",IF(AND(pattes!U51="P-F-D",'positionnement modules'!U51&lt;&gt;"B",'positionnement modules'!V51&lt;&gt;"B"),"B-F-D",IF(AND('positionnement modules'!U51="B",'positionnement modules'!V51="B"),"B-F-D",IF(AND(pattes!U51="P-F-D",OR('positionnement modules'!U51="B",'positionnement modules'!V51="B")),"spe",""))))</f>
        <v/>
      </c>
      <c r="V51" s="51" t="str">
        <f>IF(pattes!V51="P-F-S","B-F-S",IF(AND(pattes!V51="P-F-D",'positionnement modules'!V51&lt;&gt;"B",'positionnement modules'!W51&lt;&gt;"B"),"B-F-D",IF(AND('positionnement modules'!V51="B",'positionnement modules'!W51="B"),"B-F-D",IF(AND(pattes!V51="P-F-D",OR('positionnement modules'!V51="B",'positionnement modules'!W51="B")),"spe",""))))</f>
        <v/>
      </c>
      <c r="W51" s="51" t="str">
        <f>IF(pattes!W51="P-F-S","B-F-S",IF(AND(pattes!W51="P-F-D",'positionnement modules'!W51&lt;&gt;"B",'positionnement modules'!X51&lt;&gt;"B"),"B-F-D",IF(AND('positionnement modules'!W51="B",'positionnement modules'!X51="B"),"B-F-D",IF(AND(pattes!W51="P-F-D",OR('positionnement modules'!W51="B",'positionnement modules'!X51="B")),"spe",""))))</f>
        <v/>
      </c>
      <c r="X51" s="51" t="str">
        <f>IF(pattes!X51="P-F-S","B-F-S",IF(AND(pattes!X51="P-F-D",'positionnement modules'!X51&lt;&gt;"B",'positionnement modules'!Y51&lt;&gt;"B"),"B-F-D",IF(AND('positionnement modules'!X51="B",'positionnement modules'!Y51="B"),"B-F-D",IF(AND(pattes!X51="P-F-D",OR('positionnement modules'!X51="B",'positionnement modules'!Y51="B")),"spe",""))))</f>
        <v/>
      </c>
      <c r="Y51" s="51" t="str">
        <f>IF(pattes!Y51="P-F-S","B-F-S",IF(AND(pattes!Y51="P-F-D",'positionnement modules'!Y51&lt;&gt;"B",'positionnement modules'!Z51&lt;&gt;"B"),"B-F-D",IF(AND('positionnement modules'!Y51="B",'positionnement modules'!Z51="B"),"B-F-D",IF(AND(pattes!Y51="P-F-D",OR('positionnement modules'!Y51="B",'positionnement modules'!Z51="B")),"spe",""))))</f>
        <v/>
      </c>
      <c r="Z51" s="51" t="str">
        <f>IF(pattes!Z51="P-F-S","B-F-S",IF(AND(pattes!Z51="P-F-D",'positionnement modules'!Z51&lt;&gt;"B",'positionnement modules'!AA51&lt;&gt;"B"),"B-F-D",IF(AND('positionnement modules'!Z51="B",'positionnement modules'!AA51="B"),"B-F-D",IF(AND(pattes!Z51="P-F-D",OR('positionnement modules'!Z51="B",'positionnement modules'!AA51="B")),"spe",""))))</f>
        <v/>
      </c>
      <c r="AA51" s="51" t="str">
        <f>IF(pattes!AA51="P-F-S","B-F-S",IF(AND(pattes!AA51="P-F-D",'positionnement modules'!AA51&lt;&gt;"B",'positionnement modules'!AB51&lt;&gt;"B"),"B-F-D",IF(AND('positionnement modules'!AA51="B",'positionnement modules'!AB51="B"),"B-F-D",IF(AND(pattes!AA51="P-F-D",OR('positionnement modules'!AA51="B",'positionnement modules'!AB51="B")),"spe",""))))</f>
        <v/>
      </c>
      <c r="AB51" s="51" t="str">
        <f>IF(pattes!AB51="P-F-S","B-F-S",IF(AND(pattes!AB51="P-F-D",'positionnement modules'!AB51&lt;&gt;"B",'positionnement modules'!AC51&lt;&gt;"B"),"B-F-D",IF(AND('positionnement modules'!AB51="B",'positionnement modules'!AC51="B"),"B-F-D",IF(AND(pattes!AB51="P-F-D",OR('positionnement modules'!AB51="B",'positionnement modules'!AC51="B")),"spe",""))))</f>
        <v/>
      </c>
      <c r="AC51" s="51" t="str">
        <f>IF(pattes!AC51="P-F-S","B-F-S",IF(AND(pattes!AC51="P-F-D",'positionnement modules'!AC51&lt;&gt;"B",'positionnement modules'!AD51&lt;&gt;"B"),"B-F-D",IF(AND('positionnement modules'!AC51="B",'positionnement modules'!AD51="B"),"B-F-D",IF(AND(pattes!AC51="P-F-D",OR('positionnement modules'!AC51="B",'positionnement modules'!AD51="B")),"spe",""))))</f>
        <v/>
      </c>
      <c r="AD51" s="51" t="str">
        <f>IF(pattes!AD51="P-F-S","B-F-S",IF(AND(pattes!AD51="P-F-D",'positionnement modules'!AD51&lt;&gt;"B",'positionnement modules'!AE51&lt;&gt;"B"),"B-F-D",IF(AND('positionnement modules'!AD51="B",'positionnement modules'!AE51="B"),"B-F-D",IF(AND(pattes!AD51="P-F-D",OR('positionnement modules'!AD51="B",'positionnement modules'!AE51="B")),"spe",""))))</f>
        <v/>
      </c>
      <c r="AE51" s="51" t="str">
        <f>IF(pattes!AE51="P-F-S","B-F-S",IF(AND(pattes!AE51="P-F-D",'positionnement modules'!AE51&lt;&gt;"B",'positionnement modules'!AF51&lt;&gt;"B"),"B-F-D",IF(AND('positionnement modules'!AE51="B",'positionnement modules'!AF51="B"),"B-F-D",IF(AND(pattes!AE51="P-F-D",OR('positionnement modules'!AE51="B",'positionnement modules'!AF51="B")),"spe",""))))</f>
        <v/>
      </c>
      <c r="AF51" s="51" t="str">
        <f>IF(pattes!AF51="P-F-S","B-F-S",IF(AND(pattes!AF51="P-F-D",'positionnement modules'!AF51&lt;&gt;"B",'positionnement modules'!AG51&lt;&gt;"B"),"B-F-D",IF(AND('positionnement modules'!AF51="B",'positionnement modules'!AG51="B"),"B-F-D",IF(AND(pattes!AF51="P-F-D",OR('positionnement modules'!AF51="B",'positionnement modules'!AG51="B")),"spe",""))))</f>
        <v/>
      </c>
      <c r="AG51" s="51" t="str">
        <f>IF(pattes!AG51="P-F-S","B-F-S",IF(AND(pattes!AG51="P-F-D",'positionnement modules'!AG51&lt;&gt;"B",'positionnement modules'!AH51&lt;&gt;"B"),"B-F-D",IF(AND('positionnement modules'!AG51="B",'positionnement modules'!AH51="B"),"B-F-D",IF(AND(pattes!AG51="P-F-D",OR('positionnement modules'!AG51="B",'positionnement modules'!AH51="B")),"spe",""))))</f>
        <v/>
      </c>
      <c r="AH51" s="51" t="str">
        <f>IF(pattes!AH51="P-F-S","B-F-S",IF(AND(pattes!AH51="P-F-D",'positionnement modules'!AH51&lt;&gt;"B",'positionnement modules'!AI51&lt;&gt;"B"),"B-F-D",IF(AND('positionnement modules'!AH51="B",'positionnement modules'!AI51="B"),"B-F-D",IF(AND(pattes!AH51="P-F-D",OR('positionnement modules'!AH51="B",'positionnement modules'!AI51="B")),"spe",""))))</f>
        <v/>
      </c>
      <c r="AI51" s="51" t="str">
        <f>IF(pattes!AI51="P-F-S","B-F-S",IF(AND(pattes!AI51="P-F-D",'positionnement modules'!AI51&lt;&gt;"B",'positionnement modules'!AJ51&lt;&gt;"B"),"B-F-D",IF(AND('positionnement modules'!AI51="B",'positionnement modules'!AJ51="B"),"B-F-D",IF(AND(pattes!AI51="P-F-D",OR('positionnement modules'!AI51="B",'positionnement modules'!AJ51="B")),"spe",""))))</f>
        <v/>
      </c>
      <c r="AJ51" s="51" t="str">
        <f>IF(pattes!AJ51="P-F-S","B-F-S",IF(AND(pattes!AJ51="P-F-D",'positionnement modules'!AJ51&lt;&gt;"B",'positionnement modules'!AK51&lt;&gt;"B"),"B-F-D",IF(AND('positionnement modules'!AJ51="B",'positionnement modules'!AK51="B"),"B-F-D",IF(AND(pattes!AJ51="P-F-D",OR('positionnement modules'!AJ51="B",'positionnement modules'!AK51="B")),"spe",""))))</f>
        <v/>
      </c>
      <c r="AK51" s="51" t="str">
        <f>IF(pattes!AK51="P-F-S","B-F-S",IF(AND(pattes!AK51="P-F-D",'positionnement modules'!AK51&lt;&gt;"B",'positionnement modules'!AL51&lt;&gt;"B"),"B-F-D",IF(AND('positionnement modules'!AK51="B",'positionnement modules'!AL51="B"),"B-F-D",IF(AND(pattes!AK51="P-F-D",OR('positionnement modules'!AK51="B",'positionnement modules'!AL51="B")),"spe",""))))</f>
        <v/>
      </c>
      <c r="AL51" s="51" t="str">
        <f>IF(pattes!AL51="P-F-S","B-F-S",IF(AND(pattes!AL51="P-F-D",'positionnement modules'!AL51&lt;&gt;"B",'positionnement modules'!AM51&lt;&gt;"B"),"B-F-D",IF(AND('positionnement modules'!AL51="B",'positionnement modules'!AM51="B"),"B-F-D",IF(AND(pattes!AL51="P-F-D",OR('positionnement modules'!AL51="B",'positionnement modules'!AM51="B")),"spe",""))))</f>
        <v/>
      </c>
      <c r="AM51" s="51" t="str">
        <f>IF(pattes!AM51="P-F-S","B-F-S",IF(AND(pattes!AM51="P-F-D",'positionnement modules'!AM51&lt;&gt;"B",'positionnement modules'!AN51&lt;&gt;"B"),"B-F-D",IF(AND('positionnement modules'!AM51="B",'positionnement modules'!AN51="B"),"B-F-D",IF(AND(pattes!AM51="P-F-D",OR('positionnement modules'!AM51="B",'positionnement modules'!AN51="B")),"spe",""))))</f>
        <v/>
      </c>
      <c r="AN51" s="51" t="str">
        <f>IF(pattes!AN51="P-F-S","B-F-S",IF(AND(pattes!AN51="P-F-D",'positionnement modules'!AN51&lt;&gt;"B",'positionnement modules'!AO51&lt;&gt;"B"),"B-F-D",IF(AND('positionnement modules'!AN51="B",'positionnement modules'!AO51="B"),"B-F-D",IF(AND(pattes!AN51="P-F-D",OR('positionnement modules'!AN51="B",'positionnement modules'!AO51="B")),"spe",""))))</f>
        <v/>
      </c>
      <c r="AO51" s="51" t="str">
        <f>IF(pattes!AO51="P-F-S","B-F-S",IF(AND(pattes!AO51="P-F-D",'positionnement modules'!AO51&lt;&gt;"B",'positionnement modules'!AP51&lt;&gt;"B"),"B-F-D",IF(AND('positionnement modules'!AO51="B",'positionnement modules'!AP51="B"),"B-F-D",IF(AND(pattes!AO51="P-F-D",OR('positionnement modules'!AO51="B",'positionnement modules'!AP51="B")),"spe",""))))</f>
        <v/>
      </c>
      <c r="AP51" s="51" t="str">
        <f>IF(pattes!AP51="P-F-S","B-F-S",IF(AND(pattes!AP51="P-F-D",'positionnement modules'!AP51&lt;&gt;"B",'positionnement modules'!AQ51&lt;&gt;"B"),"B-F-D",IF(AND('positionnement modules'!AP51="B",'positionnement modules'!AQ51="B"),"B-F-D",IF(AND(pattes!AP51="P-F-D",OR('positionnement modules'!AP51="B",'positionnement modules'!AQ51="B")),"spe",""))))</f>
        <v/>
      </c>
      <c r="AQ51" s="51" t="str">
        <f>IF(pattes!AQ51="P-F-S","B-F-S",IF(AND(pattes!AQ51="P-F-D",'positionnement modules'!AQ51&lt;&gt;"B",'positionnement modules'!AR51&lt;&gt;"B"),"B-F-D",IF(AND('positionnement modules'!AQ51="B",'positionnement modules'!AR51="B"),"B-F-D",IF(AND(pattes!AQ51="P-F-D",OR('positionnement modules'!AQ51="B",'positionnement modules'!AR51="B")),"spe",""))))</f>
        <v/>
      </c>
      <c r="AR51" s="51" t="str">
        <f>IF(pattes!AR51="P-F-S","B-F-S",IF(AND(pattes!AR51="P-F-D",'positionnement modules'!AR51&lt;&gt;"B",'positionnement modules'!AS51&lt;&gt;"B"),"B-F-D",IF(AND('positionnement modules'!AR51="B",'positionnement modules'!AS51="B"),"B-F-D",IF(AND(pattes!AR51="P-F-D",OR('positionnement modules'!AR51="B",'positionnement modules'!AS51="B")),"spe",""))))</f>
        <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3">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25"/>
    <row r="54" spans="2:109" ht="21" customHeight="1" x14ac:dyDescent="0.25"/>
  </sheetData>
  <sheetProtection sheet="1" objects="1" scenarios="1"/>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5:R11 C4:R4 B30:DE52">
    <cfRule type="containsText" dxfId="288" priority="32" operator="containsText" text="B-F-D">
      <formula>NOT(ISERROR(SEARCH("B-F-D",B4)))</formula>
    </cfRule>
    <cfRule type="containsText" dxfId="287" priority="33" operator="containsText" text="B-F-S">
      <formula>NOT(ISERROR(SEARCH("B-F-S",B4)))</formula>
    </cfRule>
  </conditionalFormatting>
  <conditionalFormatting sqref="S4:AH11">
    <cfRule type="containsText" dxfId="286" priority="28" operator="containsText" text="B-F-D">
      <formula>NOT(ISERROR(SEARCH("B-F-D",S4)))</formula>
    </cfRule>
    <cfRule type="containsText" dxfId="285" priority="29" operator="containsText" text="B-F-S">
      <formula>NOT(ISERROR(SEARCH("B-F-S",S4)))</formula>
    </cfRule>
  </conditionalFormatting>
  <conditionalFormatting sqref="B17:R24">
    <cfRule type="containsText" dxfId="284" priority="26" operator="containsText" text="B-F-D">
      <formula>NOT(ISERROR(SEARCH("B-F-D",B17)))</formula>
    </cfRule>
    <cfRule type="containsText" dxfId="283" priority="27" operator="containsText" text="B-F-S">
      <formula>NOT(ISERROR(SEARCH("B-F-S",B17)))</formula>
    </cfRule>
  </conditionalFormatting>
  <conditionalFormatting sqref="S17:AH24">
    <cfRule type="containsText" dxfId="282" priority="24" operator="containsText" text="B-F-D">
      <formula>NOT(ISERROR(SEARCH("B-F-D",S17)))</formula>
    </cfRule>
    <cfRule type="containsText" dxfId="281" priority="25" operator="containsText" text="B-F-S">
      <formula>NOT(ISERROR(SEARCH("B-F-S",S17)))</formula>
    </cfRule>
  </conditionalFormatting>
  <conditionalFormatting sqref="AJ4:AY11">
    <cfRule type="containsText" dxfId="280" priority="16" operator="containsText" text="B-F-D">
      <formula>NOT(ISERROR(SEARCH("B-F-D",AJ4)))</formula>
    </cfRule>
    <cfRule type="containsText" dxfId="279" priority="17" operator="containsText" text="B-F-S">
      <formula>NOT(ISERROR(SEARCH("B-F-S",AJ4)))</formula>
    </cfRule>
  </conditionalFormatting>
  <conditionalFormatting sqref="AJ17:AY24">
    <cfRule type="containsText" dxfId="278" priority="14" operator="containsText" text="B-F-D">
      <formula>NOT(ISERROR(SEARCH("B-F-D",AJ17)))</formula>
    </cfRule>
    <cfRule type="containsText" dxfId="277" priority="15" operator="containsText" text="B-F-S">
      <formula>NOT(ISERROR(SEARCH("B-F-S",AJ17)))</formula>
    </cfRule>
  </conditionalFormatting>
  <conditionalFormatting sqref="BA4:BP11">
    <cfRule type="containsText" dxfId="276" priority="10" operator="containsText" text="B-F-D">
      <formula>NOT(ISERROR(SEARCH("B-F-D",BA4)))</formula>
    </cfRule>
    <cfRule type="containsText" dxfId="275" priority="11" operator="containsText" text="B-F-S">
      <formula>NOT(ISERROR(SEARCH("B-F-S",BA4)))</formula>
    </cfRule>
  </conditionalFormatting>
  <conditionalFormatting sqref="BA17:BP24">
    <cfRule type="containsText" dxfId="274" priority="8" operator="containsText" text="B-F-D">
      <formula>NOT(ISERROR(SEARCH("B-F-D",BA17)))</formula>
    </cfRule>
    <cfRule type="containsText" dxfId="273" priority="9" operator="containsText" text="B-F-S">
      <formula>NOT(ISERROR(SEARCH("B-F-S",BA17)))</formula>
    </cfRule>
  </conditionalFormatting>
  <conditionalFormatting sqref="B5:Q11 S4:AH11 AJ4:AY11 BA4:BP11 B17:Q24 S17:AH24 AJ17:AY24 BA17:BP24 C4:Q4 B30:DE52">
    <cfRule type="containsText" dxfId="272" priority="3" stopIfTrue="1" operator="containsText" text="3B-F-S">
      <formula>NOT(ISERROR(SEARCH("3B-F-S",B4)))</formula>
    </cfRule>
  </conditionalFormatting>
  <conditionalFormatting sqref="B4">
    <cfRule type="containsText" dxfId="271" priority="1" operator="containsText" text="B-F-D">
      <formula>NOT(ISERROR(SEARCH("B-F-D",B4)))</formula>
    </cfRule>
    <cfRule type="containsText" dxfId="270" priority="2" operator="containsText" text="B-F-S">
      <formula>NOT(ISERROR(SEARCH("B-F-S",B4)))</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EP56"/>
  <sheetViews>
    <sheetView zoomScale="80" zoomScaleNormal="80" workbookViewId="0">
      <selection activeCell="R9" sqref="R9"/>
    </sheetView>
  </sheetViews>
  <sheetFormatPr baseColWidth="10" defaultColWidth="9.140625" defaultRowHeight="15" customHeight="1" x14ac:dyDescent="0.25"/>
  <cols>
    <col min="1" max="109" width="3.140625" customWidth="1"/>
  </cols>
  <sheetData>
    <row r="1" spans="1:71" ht="21" customHeight="1" x14ac:dyDescent="0.25">
      <c r="B1" t="s">
        <v>48</v>
      </c>
    </row>
    <row r="2" spans="1:71"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c r="BQ2" s="61"/>
      <c r="BR2" s="61"/>
      <c r="BS2" s="61"/>
    </row>
    <row r="3" spans="1:71" ht="21" customHeight="1" thickBot="1" x14ac:dyDescent="0.3">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3">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2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
      </c>
      <c r="H5" s="48" t="str">
        <f>IF(AND(structure!H5&lt;&gt;"M",structure!I5="M"),"P-F-S",IF(AND(structure!H5="M",structure!I5&lt;&gt;"M"),"P-F-S",IF(AND(structure!H5="M",structure!I5="M"),"P-F-D","")))</f>
        <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0</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2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
      </c>
      <c r="H6" s="51" t="str">
        <f>IF(AND(structure!H6&lt;&gt;"M",structure!I6="M"),"P-F-S",IF(AND(structure!H6="M",structure!I6&lt;&gt;"M"),"P-F-S",IF(AND(structure!H6="M",structure!I6="M"),"P-F-D","")))</f>
        <v/>
      </c>
      <c r="I6" s="51" t="str">
        <f>IF(AND(structure!I6&lt;&gt;"M",structure!J6="M"),"P-F-S",IF(AND(structure!I6="M",structure!J6&lt;&gt;"M"),"P-F-S",IF(AND(structure!I6="M",structure!J6="M"),"P-F-D","")))</f>
        <v/>
      </c>
      <c r="J6" s="51" t="str">
        <f>IF(AND(structure!J6&lt;&gt;"M",structure!K6="M"),"P-F-S",IF(AND(structure!J6="M",structure!K6&lt;&gt;"M"),"P-F-S",IF(AND(structure!J6="M",structure!K6="M"),"P-F-D","")))</f>
        <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0</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
      </c>
      <c r="X6" s="51" t="str">
        <f>IF(AND(structure!X6&lt;&gt;"M",structure!Y6="M"),"P-F-S",IF(AND(structure!X6="M",structure!Y6&lt;&gt;"M"),"P-F-S",IF(AND(structure!X6="M",structure!Y6="M"),"P-F-D","")))</f>
        <v/>
      </c>
      <c r="Y6" s="51" t="str">
        <f>IF(AND(structure!Y6&lt;&gt;"M",structure!Z6="M"),"P-F-S",IF(AND(structure!Y6="M",structure!Z6&lt;&gt;"M"),"P-F-S",IF(AND(structure!Y6="M",structure!Z6="M"),"P-F-D","")))</f>
        <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0</v>
      </c>
      <c r="AJ6" s="4" t="str">
        <f>IF(AND(structure!AJ6&lt;&gt;"M",structure!AK6="M"),"P-F-S",IF(AND(structure!AJ6="M",structure!AK6&lt;&gt;"M"),"P-F-S",IF(AND(structure!AJ6="M",structure!AK6="M"),"P-F-D","")))</f>
        <v/>
      </c>
      <c r="AK6" s="50" t="str">
        <f>IF(AND(structure!AK6&lt;&gt;"M",structure!AL6="M"),"P-F-S",IF(AND(structure!AK6="M",structure!AL6&lt;&gt;"M"),"P-F-S",IF(AND(structure!AK6="M",structure!AL6="M"),"P-F-D","")))</f>
        <v/>
      </c>
      <c r="AL6" s="51" t="str">
        <f>IF(AND(structure!AL6&lt;&gt;"M",structure!AM6="M"),"P-F-S",IF(AND(structure!AL6="M",structure!AM6&lt;&gt;"M"),"P-F-S",IF(AND(structure!AL6="M",structure!AM6="M"),"P-F-D","")))</f>
        <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0</v>
      </c>
      <c r="BA6" s="4" t="str">
        <f>IF(AND(structure!BA6&lt;&gt;"M",structure!BB6="M"),"P-F-S",IF(AND(structure!BA6="M",structure!BB6&lt;&gt;"M"),"P-F-S",IF(AND(structure!BA6="M",structure!BB6="M"),"P-F-D","")))</f>
        <v/>
      </c>
      <c r="BB6" s="50" t="str">
        <f>IF(AND(structure!BB6&lt;&gt;"M",structure!BC6="M"),"P-F-S",IF(AND(structure!BB6="M",structure!BC6&lt;&gt;"M"),"P-F-S",IF(AND(structure!BB6="M",structure!BC6="M"),"P-F-D","")))</f>
        <v/>
      </c>
      <c r="BC6" s="51" t="str">
        <f>IF(AND(structure!BC6&lt;&gt;"M",structure!BD6="M"),"P-F-S",IF(AND(structure!BC6="M",structure!BD6&lt;&gt;"M"),"P-F-S",IF(AND(structure!BC6="M",structure!BD6="M"),"P-F-D","")))</f>
        <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0</v>
      </c>
      <c r="BR6" s="9"/>
      <c r="BS6" s="9"/>
    </row>
    <row r="7" spans="1:71" ht="21" customHeight="1" x14ac:dyDescent="0.2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
      </c>
      <c r="H7" s="51" t="str">
        <f>IF(AND(structure!H7&lt;&gt;"M",structure!I7="M"),"P-F-S",IF(AND(structure!H7="M",structure!I7&lt;&gt;"M"),"P-F-S",IF(AND(structure!H7="M",structure!I7="M"),"P-F-D","")))</f>
        <v/>
      </c>
      <c r="I7" s="51" t="str">
        <f>IF(AND(structure!I7&lt;&gt;"M",structure!J7="M"),"P-F-S",IF(AND(structure!I7="M",structure!J7&lt;&gt;"M"),"P-F-S",IF(AND(structure!I7="M",structure!J7="M"),"P-F-D","")))</f>
        <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0</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
      </c>
      <c r="X7" s="51" t="str">
        <f>IF(AND(structure!X7&lt;&gt;"M",structure!Y7="M"),"P-F-S",IF(AND(structure!X7="M",structure!Y7&lt;&gt;"M"),"P-F-S",IF(AND(structure!X7="M",structure!Y7="M"),"P-F-D","")))</f>
        <v/>
      </c>
      <c r="Y7" s="51" t="str">
        <f>IF(AND(structure!Y7&lt;&gt;"M",structure!Z7="M"),"P-F-S",IF(AND(structure!Y7="M",structure!Z7&lt;&gt;"M"),"P-F-S",IF(AND(structure!Y7="M",structure!Z7="M"),"P-F-D","")))</f>
        <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0</v>
      </c>
      <c r="AJ7" s="4" t="str">
        <f>IF(AND(structure!AJ7&lt;&gt;"M",structure!AK7="M"),"P-F-S",IF(AND(structure!AJ7="M",structure!AK7&lt;&gt;"M"),"P-F-S",IF(AND(structure!AJ7="M",structure!AK7="M"),"P-F-D","")))</f>
        <v/>
      </c>
      <c r="AK7" s="50" t="str">
        <f>IF(AND(structure!AK7&lt;&gt;"M",structure!AL7="M"),"P-F-S",IF(AND(structure!AK7="M",structure!AL7&lt;&gt;"M"),"P-F-S",IF(AND(structure!AK7="M",structure!AL7="M"),"P-F-D","")))</f>
        <v/>
      </c>
      <c r="AL7" s="51" t="str">
        <f>IF(AND(structure!AL7&lt;&gt;"M",structure!AM7="M"),"P-F-S",IF(AND(structure!AL7="M",structure!AM7&lt;&gt;"M"),"P-F-S",IF(AND(structure!AL7="M",structure!AM7="M"),"P-F-D","")))</f>
        <v/>
      </c>
      <c r="AM7" s="51" t="str">
        <f>IF(AND(structure!AM7&lt;&gt;"M",structure!AN7="M"),"P-F-S",IF(AND(structure!AM7="M",structure!AN7&lt;&gt;"M"),"P-F-S",IF(AND(structure!AM7="M",structure!AN7="M"),"P-F-D","")))</f>
        <v/>
      </c>
      <c r="AN7" s="51" t="str">
        <f>IF(AND(structure!AN7&lt;&gt;"M",structure!AO7="M"),"P-F-S",IF(AND(structure!AN7="M",structure!AO7&lt;&gt;"M"),"P-F-S",IF(AND(structure!AN7="M",structure!AO7="M"),"P-F-D","")))</f>
        <v/>
      </c>
      <c r="AO7" s="51" t="str">
        <f>IF(AND(structure!AO7&lt;&gt;"M",structure!AP7="M"),"P-F-S",IF(AND(structure!AO7="M",structure!AP7&lt;&gt;"M"),"P-F-S",IF(AND(structure!AO7="M",structure!AP7="M"),"P-F-D","")))</f>
        <v/>
      </c>
      <c r="AP7" s="51" t="str">
        <f>IF(AND(structure!AP7&lt;&gt;"M",structure!AQ7="M"),"P-F-S",IF(AND(structure!AP7="M",structure!AQ7&lt;&gt;"M"),"P-F-S",IF(AND(structure!AP7="M",structure!AQ7="M"),"P-F-D","")))</f>
        <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0</v>
      </c>
      <c r="BA7" s="4" t="str">
        <f>IF(AND(structure!BA7&lt;&gt;"M",structure!BB7="M"),"P-F-S",IF(AND(structure!BA7="M",structure!BB7&lt;&gt;"M"),"P-F-S",IF(AND(structure!BA7="M",structure!BB7="M"),"P-F-D","")))</f>
        <v/>
      </c>
      <c r="BB7" s="50" t="str">
        <f>IF(AND(structure!BB7&lt;&gt;"M",structure!BC7="M"),"P-F-S",IF(AND(structure!BB7="M",structure!BC7&lt;&gt;"M"),"P-F-S",IF(AND(structure!BB7="M",structure!BC7="M"),"P-F-D","")))</f>
        <v/>
      </c>
      <c r="BC7" s="51" t="str">
        <f>IF(AND(structure!BC7&lt;&gt;"M",structure!BD7="M"),"P-F-S",IF(AND(structure!BC7="M",structure!BD7&lt;&gt;"M"),"P-F-S",IF(AND(structure!BC7="M",structure!BD7="M"),"P-F-D","")))</f>
        <v/>
      </c>
      <c r="BD7" s="51" t="str">
        <f>IF(AND(structure!BD7&lt;&gt;"M",structure!BE7="M"),"P-F-S",IF(AND(structure!BD7="M",structure!BE7&lt;&gt;"M"),"P-F-S",IF(AND(structure!BD7="M",structure!BE7="M"),"P-F-D","")))</f>
        <v/>
      </c>
      <c r="BE7" s="51" t="str">
        <f>IF(AND(structure!BE7&lt;&gt;"M",structure!BF7="M"),"P-F-S",IF(AND(structure!BE7="M",structure!BF7&lt;&gt;"M"),"P-F-S",IF(AND(structure!BE7="M",structure!BF7="M"),"P-F-D","")))</f>
        <v/>
      </c>
      <c r="BF7" s="51" t="str">
        <f>IF(AND(structure!BF7&lt;&gt;"M",structure!BG7="M"),"P-F-S",IF(AND(structure!BF7="M",structure!BG7&lt;&gt;"M"),"P-F-S",IF(AND(structure!BF7="M",structure!BG7="M"),"P-F-D","")))</f>
        <v/>
      </c>
      <c r="BG7" s="51" t="str">
        <f>IF(AND(structure!BG7&lt;&gt;"M",structure!BH7="M"),"P-F-S",IF(AND(structure!BG7="M",structure!BH7&lt;&gt;"M"),"P-F-S",IF(AND(structure!BG7="M",structure!BH7="M"),"P-F-D","")))</f>
        <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0</v>
      </c>
      <c r="BR7" s="9"/>
      <c r="BS7" s="9"/>
    </row>
    <row r="8" spans="1:71" ht="21" customHeight="1" x14ac:dyDescent="0.2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
      </c>
      <c r="H8" s="51" t="str">
        <f>IF(AND(structure!H8&lt;&gt;"M",structure!I8="M"),"P-F-S",IF(AND(structure!H8="M",structure!I8&lt;&gt;"M"),"P-F-S",IF(AND(structure!H8="M",structure!I8="M"),"P-F-D","")))</f>
        <v/>
      </c>
      <c r="I8" s="51" t="str">
        <f>IF(AND(structure!I8&lt;&gt;"M",structure!J8="M"),"P-F-S",IF(AND(structure!I8="M",structure!J8&lt;&gt;"M"),"P-F-S",IF(AND(structure!I8="M",structure!J8="M"),"P-F-D","")))</f>
        <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0</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
      </c>
      <c r="X8" s="51" t="str">
        <f>IF(AND(structure!X8&lt;&gt;"M",structure!Y8="M"),"P-F-S",IF(AND(structure!X8="M",structure!Y8&lt;&gt;"M"),"P-F-S",IF(AND(structure!X8="M",structure!Y8="M"),"P-F-D","")))</f>
        <v/>
      </c>
      <c r="Y8" s="51" t="str">
        <f>IF(AND(structure!Y8&lt;&gt;"M",structure!Z8="M"),"P-F-S",IF(AND(structure!Y8="M",structure!Z8&lt;&gt;"M"),"P-F-S",IF(AND(structure!Y8="M",structure!Z8="M"),"P-F-D","")))</f>
        <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0</v>
      </c>
      <c r="AJ8" s="4" t="str">
        <f>IF(AND(structure!AJ8&lt;&gt;"M",structure!AK8="M"),"P-F-S",IF(AND(structure!AJ8="M",structure!AK8&lt;&gt;"M"),"P-F-S",IF(AND(structure!AJ8="M",structure!AK8="M"),"P-F-D","")))</f>
        <v/>
      </c>
      <c r="AK8" s="50" t="str">
        <f>IF(AND(structure!AK8&lt;&gt;"M",structure!AL8="M"),"P-F-S",IF(AND(structure!AK8="M",structure!AL8&lt;&gt;"M"),"P-F-S",IF(AND(structure!AK8="M",structure!AL8="M"),"P-F-D","")))</f>
        <v/>
      </c>
      <c r="AL8" s="51" t="str">
        <f>IF(AND(structure!AL8&lt;&gt;"M",structure!AM8="M"),"P-F-S",IF(AND(structure!AL8="M",structure!AM8&lt;&gt;"M"),"P-F-S",IF(AND(structure!AL8="M",structure!AM8="M"),"P-F-D","")))</f>
        <v/>
      </c>
      <c r="AM8" s="51" t="str">
        <f>IF(AND(structure!AM8&lt;&gt;"M",structure!AN8="M"),"P-F-S",IF(AND(structure!AM8="M",structure!AN8&lt;&gt;"M"),"P-F-S",IF(AND(structure!AM8="M",structure!AN8="M"),"P-F-D","")))</f>
        <v/>
      </c>
      <c r="AN8" s="51" t="str">
        <f>IF(AND(structure!AN8&lt;&gt;"M",structure!AO8="M"),"P-F-S",IF(AND(structure!AN8="M",structure!AO8&lt;&gt;"M"),"P-F-S",IF(AND(structure!AN8="M",structure!AO8="M"),"P-F-D","")))</f>
        <v/>
      </c>
      <c r="AO8" s="51" t="str">
        <f>IF(AND(structure!AO8&lt;&gt;"M",structure!AP8="M"),"P-F-S",IF(AND(structure!AO8="M",structure!AP8&lt;&gt;"M"),"P-F-S",IF(AND(structure!AO8="M",structure!AP8="M"),"P-F-D","")))</f>
        <v/>
      </c>
      <c r="AP8" s="51" t="str">
        <f>IF(AND(structure!AP8&lt;&gt;"M",structure!AQ8="M"),"P-F-S",IF(AND(structure!AP8="M",structure!AQ8&lt;&gt;"M"),"P-F-S",IF(AND(structure!AP8="M",structure!AQ8="M"),"P-F-D","")))</f>
        <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0</v>
      </c>
      <c r="BA8" s="4" t="str">
        <f>IF(AND(structure!BA8&lt;&gt;"M",structure!BB8="M"),"P-F-S",IF(AND(structure!BA8="M",structure!BB8&lt;&gt;"M"),"P-F-S",IF(AND(structure!BA8="M",structure!BB8="M"),"P-F-D","")))</f>
        <v/>
      </c>
      <c r="BB8" s="50" t="str">
        <f>IF(AND(structure!BB8&lt;&gt;"M",structure!BC8="M"),"P-F-S",IF(AND(structure!BB8="M",structure!BC8&lt;&gt;"M"),"P-F-S",IF(AND(structure!BB8="M",structure!BC8="M"),"P-F-D","")))</f>
        <v/>
      </c>
      <c r="BC8" s="51" t="str">
        <f>IF(AND(structure!BC8&lt;&gt;"M",structure!BD8="M"),"P-F-S",IF(AND(structure!BC8="M",structure!BD8&lt;&gt;"M"),"P-F-S",IF(AND(structure!BC8="M",structure!BD8="M"),"P-F-D","")))</f>
        <v/>
      </c>
      <c r="BD8" s="51" t="str">
        <f>IF(AND(structure!BD8&lt;&gt;"M",structure!BE8="M"),"P-F-S",IF(AND(structure!BD8="M",structure!BE8&lt;&gt;"M"),"P-F-S",IF(AND(structure!BD8="M",structure!BE8="M"),"P-F-D","")))</f>
        <v/>
      </c>
      <c r="BE8" s="51" t="str">
        <f>IF(AND(structure!BE8&lt;&gt;"M",structure!BF8="M"),"P-F-S",IF(AND(structure!BE8="M",structure!BF8&lt;&gt;"M"),"P-F-S",IF(AND(structure!BE8="M",structure!BF8="M"),"P-F-D","")))</f>
        <v/>
      </c>
      <c r="BF8" s="51" t="str">
        <f>IF(AND(structure!BF8&lt;&gt;"M",structure!BG8="M"),"P-F-S",IF(AND(structure!BF8="M",structure!BG8&lt;&gt;"M"),"P-F-S",IF(AND(structure!BF8="M",structure!BG8="M"),"P-F-D","")))</f>
        <v/>
      </c>
      <c r="BG8" s="51" t="str">
        <f>IF(AND(structure!BG8&lt;&gt;"M",structure!BH8="M"),"P-F-S",IF(AND(structure!BG8="M",structure!BH8&lt;&gt;"M"),"P-F-S",IF(AND(structure!BG8="M",structure!BH8="M"),"P-F-D","")))</f>
        <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0</v>
      </c>
      <c r="BR8" s="9"/>
      <c r="BS8" s="9"/>
    </row>
    <row r="9" spans="1:71" ht="21" customHeight="1" x14ac:dyDescent="0.2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
      </c>
      <c r="H9" s="51" t="str">
        <f>IF(AND(structure!H9&lt;&gt;"M",structure!I9="M"),"P-F-S",IF(AND(structure!H9="M",structure!I9&lt;&gt;"M"),"P-F-S",IF(AND(structure!H9="M",structure!I9="M"),"P-F-D","")))</f>
        <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0</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
      </c>
      <c r="AL9" s="51" t="str">
        <f>IF(AND(structure!AL9&lt;&gt;"M",structure!AM9="M"),"P-F-S",IF(AND(structure!AL9="M",structure!AM9&lt;&gt;"M"),"P-F-S",IF(AND(structure!AL9="M",structure!AM9="M"),"P-F-D","")))</f>
        <v/>
      </c>
      <c r="AM9" s="51" t="str">
        <f>IF(AND(structure!AM9&lt;&gt;"M",structure!AN9="M"),"P-F-S",IF(AND(structure!AM9="M",structure!AN9&lt;&gt;"M"),"P-F-S",IF(AND(structure!AM9="M",structure!AN9="M"),"P-F-D","")))</f>
        <v/>
      </c>
      <c r="AN9" s="51" t="str">
        <f>IF(AND(structure!AN9&lt;&gt;"M",structure!AO9="M"),"P-F-S",IF(AND(structure!AN9="M",structure!AO9&lt;&gt;"M"),"P-F-S",IF(AND(structure!AN9="M",structure!AO9="M"),"P-F-D","")))</f>
        <v/>
      </c>
      <c r="AO9" s="51" t="str">
        <f>IF(AND(structure!AO9&lt;&gt;"M",structure!AP9="M"),"P-F-S",IF(AND(structure!AO9="M",structure!AP9&lt;&gt;"M"),"P-F-S",IF(AND(structure!AO9="M",structure!AP9="M"),"P-F-D","")))</f>
        <v/>
      </c>
      <c r="AP9" s="51" t="str">
        <f>IF(AND(structure!AP9&lt;&gt;"M",structure!AQ9="M"),"P-F-S",IF(AND(structure!AP9="M",structure!AQ9&lt;&gt;"M"),"P-F-S",IF(AND(structure!AP9="M",structure!AQ9="M"),"P-F-D","")))</f>
        <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0</v>
      </c>
      <c r="BA9" s="4" t="str">
        <f>IF(AND(structure!BA9&lt;&gt;"M",structure!BB9="M"),"P-F-S",IF(AND(structure!BA9="M",structure!BB9&lt;&gt;"M"),"P-F-S",IF(AND(structure!BA9="M",structure!BB9="M"),"P-F-D","")))</f>
        <v/>
      </c>
      <c r="BB9" s="50" t="str">
        <f>IF(AND(structure!BB9&lt;&gt;"M",structure!BC9="M"),"P-F-S",IF(AND(structure!BB9="M",structure!BC9&lt;&gt;"M"),"P-F-S",IF(AND(structure!BB9="M",structure!BC9="M"),"P-F-D","")))</f>
        <v/>
      </c>
      <c r="BC9" s="51" t="str">
        <f>IF(AND(structure!BC9&lt;&gt;"M",structure!BD9="M"),"P-F-S",IF(AND(structure!BC9="M",structure!BD9&lt;&gt;"M"),"P-F-S",IF(AND(structure!BC9="M",structure!BD9="M"),"P-F-D","")))</f>
        <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0</v>
      </c>
      <c r="BR9" s="9"/>
      <c r="BS9" s="9"/>
    </row>
    <row r="10" spans="1:71" ht="21" customHeight="1" thickBot="1" x14ac:dyDescent="0.3">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
      </c>
      <c r="H10" s="54" t="str">
        <f>IF(AND(structure!H10&lt;&gt;"M",structure!I10="M"),"P-F-S",IF(AND(structure!H10="M",structure!I10&lt;&gt;"M"),"P-F-S",IF(AND(structure!H10="M",structure!I10="M"),"P-F-D","")))</f>
        <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0</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3">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c r="BQ15" s="61"/>
      <c r="BR15" s="61"/>
      <c r="BS15" s="61"/>
    </row>
    <row r="16" spans="1:71" ht="21" customHeight="1" thickBot="1" x14ac:dyDescent="0.3">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3">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2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2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
      </c>
      <c r="E19" s="51" t="str">
        <f>IF(AND(structure!E19&lt;&gt;"M",structure!F19="M"),"P-F-S",IF(AND(structure!E19="M",structure!F19&lt;&gt;"M"),"P-F-S",IF(AND(structure!E19="M",structure!F19="M"),"P-F-D","")))</f>
        <v/>
      </c>
      <c r="F19" s="51" t="str">
        <f>IF(AND(structure!F19&lt;&gt;"M",structure!G19="M"),"P-F-S",IF(AND(structure!F19="M",structure!G19&lt;&gt;"M"),"P-F-S",IF(AND(structure!F19="M",structure!G19="M"),"P-F-D","")))</f>
        <v/>
      </c>
      <c r="G19" s="51" t="str">
        <f>IF(AND(structure!G19&lt;&gt;"M",structure!H19="M"),"P-F-S",IF(AND(structure!G19="M",structure!H19&lt;&gt;"M"),"P-F-S",IF(AND(structure!G19="M",structure!H19="M"),"P-F-D","")))</f>
        <v/>
      </c>
      <c r="H19" s="51" t="str">
        <f>IF(AND(structure!H19&lt;&gt;"M",structure!I19="M"),"P-F-S",IF(AND(structure!H19="M",structure!I19&lt;&gt;"M"),"P-F-S",IF(AND(structure!H19="M",structure!I19="M"),"P-F-D","")))</f>
        <v/>
      </c>
      <c r="I19" s="51" t="str">
        <f>IF(AND(structure!I19&lt;&gt;"M",structure!J19="M"),"P-F-S",IF(AND(structure!I19="M",structure!J19&lt;&gt;"M"),"P-F-S",IF(AND(structure!I19="M",structure!J19="M"),"P-F-D","")))</f>
        <v/>
      </c>
      <c r="J19" s="51" t="str">
        <f>IF(AND(structure!J19&lt;&gt;"M",structure!K19="M"),"P-F-S",IF(AND(structure!J19="M",structure!K19&lt;&gt;"M"),"P-F-S",IF(AND(structure!J19="M",structure!K19="M"),"P-F-D","")))</f>
        <v/>
      </c>
      <c r="K19" s="51" t="str">
        <f>IF(AND(structure!K19&lt;&gt;"M",structure!L19="M"),"P-F-S",IF(AND(structure!K19="M",structure!L19&lt;&gt;"M"),"P-F-S",IF(AND(structure!K19="M",structure!L19="M"),"P-F-D","")))</f>
        <v/>
      </c>
      <c r="L19" s="51" t="str">
        <f>IF(AND(structure!L19&lt;&gt;"M",structure!M19="M"),"P-F-S",IF(AND(structure!L19="M",structure!M19&lt;&gt;"M"),"P-F-S",IF(AND(structure!L19="M",structure!M19="M"),"P-F-D","")))</f>
        <v/>
      </c>
      <c r="M19" s="51" t="str">
        <f>IF(AND(structure!M19&lt;&gt;"M",structure!N19="M"),"P-F-S",IF(AND(structure!M19="M",structure!N19&lt;&gt;"M"),"P-F-S",IF(AND(structure!M19="M",structure!N19="M"),"P-F-D","")))</f>
        <v/>
      </c>
      <c r="N19" s="51" t="str">
        <f>IF(AND(structure!N19&lt;&gt;"M",structure!O19="M"),"P-F-S",IF(AND(structure!N19="M",structure!O19&lt;&gt;"M"),"P-F-S",IF(AND(structure!N19="M",structure!O19="M"),"P-F-D","")))</f>
        <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0</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
      </c>
      <c r="V19" s="51" t="str">
        <f>IF(AND(structure!V19&lt;&gt;"M",structure!W19="M"),"P-F-S",IF(AND(structure!V19="M",structure!W19&lt;&gt;"M"),"P-F-S",IF(AND(structure!V19="M",structure!W19="M"),"P-F-D","")))</f>
        <v/>
      </c>
      <c r="W19" s="51" t="str">
        <f>IF(AND(structure!W19&lt;&gt;"M",structure!X19="M"),"P-F-S",IF(AND(structure!W19="M",structure!X19&lt;&gt;"M"),"P-F-S",IF(AND(structure!W19="M",structure!X19="M"),"P-F-D","")))</f>
        <v/>
      </c>
      <c r="X19" s="51" t="str">
        <f>IF(AND(structure!X19&lt;&gt;"M",structure!Y19="M"),"P-F-S",IF(AND(structure!X19="M",structure!Y19&lt;&gt;"M"),"P-F-S",IF(AND(structure!X19="M",structure!Y19="M"),"P-F-D","")))</f>
        <v/>
      </c>
      <c r="Y19" s="51" t="str">
        <f>IF(AND(structure!Y19&lt;&gt;"M",structure!Z19="M"),"P-F-S",IF(AND(structure!Y19="M",structure!Z19&lt;&gt;"M"),"P-F-S",IF(AND(structure!Y19="M",structure!Z19="M"),"P-F-D","")))</f>
        <v/>
      </c>
      <c r="Z19" s="51" t="str">
        <f>IF(AND(structure!Z19&lt;&gt;"M",structure!AA19="M"),"P-F-S",IF(AND(structure!Z19="M",structure!AA19&lt;&gt;"M"),"P-F-S",IF(AND(structure!Z19="M",structure!AA19="M"),"P-F-D","")))</f>
        <v/>
      </c>
      <c r="AA19" s="51" t="str">
        <f>IF(AND(structure!AA19&lt;&gt;"M",structure!AB19="M"),"P-F-S",IF(AND(structure!AA19="M",structure!AB19&lt;&gt;"M"),"P-F-S",IF(AND(structure!AA19="M",structure!AB19="M"),"P-F-D","")))</f>
        <v/>
      </c>
      <c r="AB19" s="51" t="str">
        <f>IF(AND(structure!AB19&lt;&gt;"M",structure!AC19="M"),"P-F-S",IF(AND(structure!AB19="M",structure!AC19&lt;&gt;"M"),"P-F-S",IF(AND(structure!AB19="M",structure!AC19="M"),"P-F-D","")))</f>
        <v/>
      </c>
      <c r="AC19" s="51" t="str">
        <f>IF(AND(structure!AC19&lt;&gt;"M",structure!AD19="M"),"P-F-S",IF(AND(structure!AC19="M",structure!AD19&lt;&gt;"M"),"P-F-S",IF(AND(structure!AC19="M",structure!AD19="M"),"P-F-D","")))</f>
        <v/>
      </c>
      <c r="AD19" s="51" t="str">
        <f>IF(AND(structure!AD19&lt;&gt;"M",structure!AE19="M"),"P-F-S",IF(AND(structure!AD19="M",structure!AE19&lt;&gt;"M"),"P-F-S",IF(AND(structure!AD19="M",structure!AE19="M"),"P-F-D","")))</f>
        <v/>
      </c>
      <c r="AE19" s="51" t="str">
        <f>IF(AND(structure!AE19&lt;&gt;"M",structure!AF19="M"),"P-F-S",IF(AND(structure!AE19="M",structure!AF19&lt;&gt;"M"),"P-F-S",IF(AND(structure!AE19="M",structure!AF19="M"),"P-F-D","")))</f>
        <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0</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
      </c>
      <c r="AM19" s="51" t="str">
        <f>IF(AND(structure!AM19&lt;&gt;"M",structure!AN19="M"),"P-F-S",IF(AND(structure!AM19="M",structure!AN19&lt;&gt;"M"),"P-F-S",IF(AND(structure!AM19="M",structure!AN19="M"),"P-F-D","")))</f>
        <v/>
      </c>
      <c r="AN19" s="51" t="str">
        <f>IF(AND(structure!AN19&lt;&gt;"M",structure!AO19="M"),"P-F-S",IF(AND(structure!AN19="M",structure!AO19&lt;&gt;"M"),"P-F-S",IF(AND(structure!AN19="M",structure!AO19="M"),"P-F-D","")))</f>
        <v/>
      </c>
      <c r="AO19" s="51" t="str">
        <f>IF(AND(structure!AO19&lt;&gt;"M",structure!AP19="M"),"P-F-S",IF(AND(structure!AO19="M",structure!AP19&lt;&gt;"M"),"P-F-S",IF(AND(structure!AO19="M",structure!AP19="M"),"P-F-D","")))</f>
        <v/>
      </c>
      <c r="AP19" s="51" t="str">
        <f>IF(AND(structure!AP19&lt;&gt;"M",structure!AQ19="M"),"P-F-S",IF(AND(structure!AP19="M",structure!AQ19&lt;&gt;"M"),"P-F-S",IF(AND(structure!AP19="M",structure!AQ19="M"),"P-F-D","")))</f>
        <v/>
      </c>
      <c r="AQ19" s="51" t="str">
        <f>IF(AND(structure!AQ19&lt;&gt;"M",structure!AR19="M"),"P-F-S",IF(AND(structure!AQ19="M",structure!AR19&lt;&gt;"M"),"P-F-S",IF(AND(structure!AQ19="M",structure!AR19="M"),"P-F-D","")))</f>
        <v/>
      </c>
      <c r="AR19" s="51" t="str">
        <f>IF(AND(structure!AR19&lt;&gt;"M",structure!AS19="M"),"P-F-S",IF(AND(structure!AR19="M",structure!AS19&lt;&gt;"M"),"P-F-S",IF(AND(structure!AR19="M",structure!AS19="M"),"P-F-D","")))</f>
        <v/>
      </c>
      <c r="AS19" s="51" t="str">
        <f>IF(AND(structure!AS19&lt;&gt;"M",structure!AT19="M"),"P-F-S",IF(AND(structure!AS19="M",structure!AT19&lt;&gt;"M"),"P-F-S",IF(AND(structure!AS19="M",structure!AT19="M"),"P-F-D","")))</f>
        <v/>
      </c>
      <c r="AT19" s="51" t="str">
        <f>IF(AND(structure!AT19&lt;&gt;"M",structure!AU19="M"),"P-F-S",IF(AND(structure!AT19="M",structure!AU19&lt;&gt;"M"),"P-F-S",IF(AND(structure!AT19="M",structure!AU19="M"),"P-F-D","")))</f>
        <v/>
      </c>
      <c r="AU19" s="51" t="str">
        <f>IF(AND(structure!AU19&lt;&gt;"M",structure!AV19="M"),"P-F-S",IF(AND(structure!AU19="M",structure!AV19&lt;&gt;"M"),"P-F-S",IF(AND(structure!AU19="M",structure!AV19="M"),"P-F-D","")))</f>
        <v/>
      </c>
      <c r="AV19" s="51" t="str">
        <f>IF(AND(structure!AV19&lt;&gt;"M",structure!AW19="M"),"P-F-S",IF(AND(structure!AV19="M",structure!AW19&lt;&gt;"M"),"P-F-S",IF(AND(structure!AV19="M",structure!AW19="M"),"P-F-D","")))</f>
        <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0</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
      </c>
      <c r="BC19" s="51" t="str">
        <f>IF(AND(structure!BC19&lt;&gt;"M",structure!BD19="M"),"P-F-S",IF(AND(structure!BC19="M",structure!BD19&lt;&gt;"M"),"P-F-S",IF(AND(structure!BC19="M",structure!BD19="M"),"P-F-D","")))</f>
        <v/>
      </c>
      <c r="BD19" s="51" t="str">
        <f>IF(AND(structure!BD19&lt;&gt;"M",structure!BE19="M"),"P-F-S",IF(AND(structure!BD19="M",structure!BE19&lt;&gt;"M"),"P-F-S",IF(AND(structure!BD19="M",structure!BE19="M"),"P-F-D","")))</f>
        <v/>
      </c>
      <c r="BE19" s="51" t="str">
        <f>IF(AND(structure!BE19&lt;&gt;"M",structure!BF19="M"),"P-F-S",IF(AND(structure!BE19="M",structure!BF19&lt;&gt;"M"),"P-F-S",IF(AND(structure!BE19="M",structure!BF19="M"),"P-F-D","")))</f>
        <v/>
      </c>
      <c r="BF19" s="51" t="str">
        <f>IF(AND(structure!BF19&lt;&gt;"M",structure!BG19="M"),"P-F-S",IF(AND(structure!BF19="M",structure!BG19&lt;&gt;"M"),"P-F-S",IF(AND(structure!BF19="M",structure!BG19="M"),"P-F-D","")))</f>
        <v/>
      </c>
      <c r="BG19" s="51" t="str">
        <f>IF(AND(structure!BG19&lt;&gt;"M",structure!BH19="M"),"P-F-S",IF(AND(structure!BG19="M",structure!BH19&lt;&gt;"M"),"P-F-S",IF(AND(structure!BG19="M",structure!BH19="M"),"P-F-D","")))</f>
        <v/>
      </c>
      <c r="BH19" s="51" t="str">
        <f>IF(AND(structure!BH19&lt;&gt;"M",structure!BI19="M"),"P-F-S",IF(AND(structure!BH19="M",structure!BI19&lt;&gt;"M"),"P-F-S",IF(AND(structure!BH19="M",structure!BI19="M"),"P-F-D","")))</f>
        <v/>
      </c>
      <c r="BI19" s="51" t="str">
        <f>IF(AND(structure!BI19&lt;&gt;"M",structure!BJ19="M"),"P-F-S",IF(AND(structure!BI19="M",structure!BJ19&lt;&gt;"M"),"P-F-S",IF(AND(structure!BI19="M",structure!BJ19="M"),"P-F-D","")))</f>
        <v/>
      </c>
      <c r="BJ19" s="51" t="str">
        <f>IF(AND(structure!BJ19&lt;&gt;"M",structure!BK19="M"),"P-F-S",IF(AND(structure!BJ19="M",structure!BK19&lt;&gt;"M"),"P-F-S",IF(AND(structure!BJ19="M",structure!BK19="M"),"P-F-D","")))</f>
        <v/>
      </c>
      <c r="BK19" s="51" t="str">
        <f>IF(AND(structure!BK19&lt;&gt;"M",structure!BL19="M"),"P-F-S",IF(AND(structure!BK19="M",structure!BL19&lt;&gt;"M"),"P-F-S",IF(AND(structure!BK19="M",structure!BL19="M"),"P-F-D","")))</f>
        <v/>
      </c>
      <c r="BL19" s="51" t="str">
        <f>IF(AND(structure!BL19&lt;&gt;"M",structure!BM19="M"),"P-F-S",IF(AND(structure!BL19="M",structure!BM19&lt;&gt;"M"),"P-F-S",IF(AND(structure!BL19="M",structure!BM19="M"),"P-F-D","")))</f>
        <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0</v>
      </c>
      <c r="BR19" s="9"/>
      <c r="BS19" s="9"/>
    </row>
    <row r="20" spans="2:146" ht="21" customHeight="1" x14ac:dyDescent="0.2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
      </c>
      <c r="E20" s="51" t="str">
        <f>IF(AND(structure!E20&lt;&gt;"M",structure!F20="M"),"P-F-S",IF(AND(structure!E20="M",structure!F20&lt;&gt;"M"),"P-F-S",IF(AND(structure!E20="M",structure!F20="M"),"P-F-D","")))</f>
        <v/>
      </c>
      <c r="F20" s="51" t="str">
        <f>IF(AND(structure!F20&lt;&gt;"M",structure!G20="M"),"P-F-S",IF(AND(structure!F20="M",structure!G20&lt;&gt;"M"),"P-F-S",IF(AND(structure!F20="M",structure!G20="M"),"P-F-D","")))</f>
        <v/>
      </c>
      <c r="G20" s="51" t="str">
        <f>IF(AND(structure!G20&lt;&gt;"M",structure!H20="M"),"P-F-S",IF(AND(structure!G20="M",structure!H20&lt;&gt;"M"),"P-F-S",IF(AND(structure!G20="M",structure!H20="M"),"P-F-D","")))</f>
        <v/>
      </c>
      <c r="H20" s="51" t="str">
        <f>IF(AND(structure!H20&lt;&gt;"M",structure!I20="M"),"P-F-S",IF(AND(structure!H20="M",structure!I20&lt;&gt;"M"),"P-F-S",IF(AND(structure!H20="M",structure!I20="M"),"P-F-D","")))</f>
        <v/>
      </c>
      <c r="I20" s="51" t="str">
        <f>IF(AND(structure!I20&lt;&gt;"M",structure!J20="M"),"P-F-S",IF(AND(structure!I20="M",structure!J20&lt;&gt;"M"),"P-F-S",IF(AND(structure!I20="M",structure!J20="M"),"P-F-D","")))</f>
        <v/>
      </c>
      <c r="J20" s="51" t="str">
        <f>IF(AND(structure!J20&lt;&gt;"M",structure!K20="M"),"P-F-S",IF(AND(structure!J20="M",structure!K20&lt;&gt;"M"),"P-F-S",IF(AND(structure!J20="M",structure!K20="M"),"P-F-D","")))</f>
        <v/>
      </c>
      <c r="K20" s="51" t="str">
        <f>IF(AND(structure!K20&lt;&gt;"M",structure!L20="M"),"P-F-S",IF(AND(structure!K20="M",structure!L20&lt;&gt;"M"),"P-F-S",IF(AND(structure!K20="M",structure!L20="M"),"P-F-D","")))</f>
        <v/>
      </c>
      <c r="L20" s="51" t="str">
        <f>IF(AND(structure!L20&lt;&gt;"M",structure!M20="M"),"P-F-S",IF(AND(structure!L20="M",structure!M20&lt;&gt;"M"),"P-F-S",IF(AND(structure!L20="M",structure!M20="M"),"P-F-D","")))</f>
        <v/>
      </c>
      <c r="M20" s="51" t="str">
        <f>IF(AND(structure!M20&lt;&gt;"M",structure!N20="M"),"P-F-S",IF(AND(structure!M20="M",structure!N20&lt;&gt;"M"),"P-F-S",IF(AND(structure!M20="M",structure!N20="M"),"P-F-D","")))</f>
        <v/>
      </c>
      <c r="N20" s="51" t="str">
        <f>IF(AND(structure!N20&lt;&gt;"M",structure!O20="M"),"P-F-S",IF(AND(structure!N20="M",structure!O20&lt;&gt;"M"),"P-F-S",IF(AND(structure!N20="M",structure!O20="M"),"P-F-D","")))</f>
        <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0</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
      </c>
      <c r="V20" s="51" t="str">
        <f>IF(AND(structure!V20&lt;&gt;"M",structure!W20="M"),"P-F-S",IF(AND(structure!V20="M",structure!W20&lt;&gt;"M"),"P-F-S",IF(AND(structure!V20="M",structure!W20="M"),"P-F-D","")))</f>
        <v/>
      </c>
      <c r="W20" s="51" t="str">
        <f>IF(AND(structure!W20&lt;&gt;"M",structure!X20="M"),"P-F-S",IF(AND(structure!W20="M",structure!X20&lt;&gt;"M"),"P-F-S",IF(AND(structure!W20="M",structure!X20="M"),"P-F-D","")))</f>
        <v/>
      </c>
      <c r="X20" s="51" t="str">
        <f>IF(AND(structure!X20&lt;&gt;"M",structure!Y20="M"),"P-F-S",IF(AND(structure!X20="M",structure!Y20&lt;&gt;"M"),"P-F-S",IF(AND(structure!X20="M",structure!Y20="M"),"P-F-D","")))</f>
        <v/>
      </c>
      <c r="Y20" s="51" t="str">
        <f>IF(AND(structure!Y20&lt;&gt;"M",structure!Z20="M"),"P-F-S",IF(AND(structure!Y20="M",structure!Z20&lt;&gt;"M"),"P-F-S",IF(AND(structure!Y20="M",structure!Z20="M"),"P-F-D","")))</f>
        <v/>
      </c>
      <c r="Z20" s="51" t="str">
        <f>IF(AND(structure!Z20&lt;&gt;"M",structure!AA20="M"),"P-F-S",IF(AND(structure!Z20="M",structure!AA20&lt;&gt;"M"),"P-F-S",IF(AND(structure!Z20="M",structure!AA20="M"),"P-F-D","")))</f>
        <v/>
      </c>
      <c r="AA20" s="51" t="str">
        <f>IF(AND(structure!AA20&lt;&gt;"M",structure!AB20="M"),"P-F-S",IF(AND(structure!AA20="M",structure!AB20&lt;&gt;"M"),"P-F-S",IF(AND(structure!AA20="M",structure!AB20="M"),"P-F-D","")))</f>
        <v/>
      </c>
      <c r="AB20" s="51" t="str">
        <f>IF(AND(structure!AB20&lt;&gt;"M",structure!AC20="M"),"P-F-S",IF(AND(structure!AB20="M",structure!AC20&lt;&gt;"M"),"P-F-S",IF(AND(structure!AB20="M",structure!AC20="M"),"P-F-D","")))</f>
        <v/>
      </c>
      <c r="AC20" s="51" t="str">
        <f>IF(AND(structure!AC20&lt;&gt;"M",structure!AD20="M"),"P-F-S",IF(AND(structure!AC20="M",structure!AD20&lt;&gt;"M"),"P-F-S",IF(AND(structure!AC20="M",structure!AD20="M"),"P-F-D","")))</f>
        <v/>
      </c>
      <c r="AD20" s="51" t="str">
        <f>IF(AND(structure!AD20&lt;&gt;"M",structure!AE20="M"),"P-F-S",IF(AND(structure!AD20="M",structure!AE20&lt;&gt;"M"),"P-F-S",IF(AND(structure!AD20="M",structure!AE20="M"),"P-F-D","")))</f>
        <v/>
      </c>
      <c r="AE20" s="51" t="str">
        <f>IF(AND(structure!AE20&lt;&gt;"M",structure!AF20="M"),"P-F-S",IF(AND(structure!AE20="M",structure!AF20&lt;&gt;"M"),"P-F-S",IF(AND(structure!AE20="M",structure!AF20="M"),"P-F-D","")))</f>
        <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0</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
      </c>
      <c r="AM20" s="51" t="str">
        <f>IF(AND(structure!AM20&lt;&gt;"M",structure!AN20="M"),"P-F-S",IF(AND(structure!AM20="M",structure!AN20&lt;&gt;"M"),"P-F-S",IF(AND(structure!AM20="M",structure!AN20="M"),"P-F-D","")))</f>
        <v/>
      </c>
      <c r="AN20" s="51" t="str">
        <f>IF(AND(structure!AN20&lt;&gt;"M",structure!AO20="M"),"P-F-S",IF(AND(structure!AN20="M",structure!AO20&lt;&gt;"M"),"P-F-S",IF(AND(structure!AN20="M",structure!AO20="M"),"P-F-D","")))</f>
        <v/>
      </c>
      <c r="AO20" s="51" t="str">
        <f>IF(AND(structure!AO20&lt;&gt;"M",structure!AP20="M"),"P-F-S",IF(AND(structure!AO20="M",structure!AP20&lt;&gt;"M"),"P-F-S",IF(AND(structure!AO20="M",structure!AP20="M"),"P-F-D","")))</f>
        <v/>
      </c>
      <c r="AP20" s="51" t="str">
        <f>IF(AND(structure!AP20&lt;&gt;"M",structure!AQ20="M"),"P-F-S",IF(AND(structure!AP20="M",structure!AQ20&lt;&gt;"M"),"P-F-S",IF(AND(structure!AP20="M",structure!AQ20="M"),"P-F-D","")))</f>
        <v/>
      </c>
      <c r="AQ20" s="51" t="str">
        <f>IF(AND(structure!AQ20&lt;&gt;"M",structure!AR20="M"),"P-F-S",IF(AND(structure!AQ20="M",structure!AR20&lt;&gt;"M"),"P-F-S",IF(AND(structure!AQ20="M",structure!AR20="M"),"P-F-D","")))</f>
        <v/>
      </c>
      <c r="AR20" s="51" t="str">
        <f>IF(AND(structure!AR20&lt;&gt;"M",structure!AS20="M"),"P-F-S",IF(AND(structure!AR20="M",structure!AS20&lt;&gt;"M"),"P-F-S",IF(AND(structure!AR20="M",structure!AS20="M"),"P-F-D","")))</f>
        <v/>
      </c>
      <c r="AS20" s="51" t="str">
        <f>IF(AND(structure!AS20&lt;&gt;"M",structure!AT20="M"),"P-F-S",IF(AND(structure!AS20="M",structure!AT20&lt;&gt;"M"),"P-F-S",IF(AND(structure!AS20="M",structure!AT20="M"),"P-F-D","")))</f>
        <v/>
      </c>
      <c r="AT20" s="51" t="str">
        <f>IF(AND(structure!AT20&lt;&gt;"M",structure!AU20="M"),"P-F-S",IF(AND(structure!AT20="M",structure!AU20&lt;&gt;"M"),"P-F-S",IF(AND(structure!AT20="M",structure!AU20="M"),"P-F-D","")))</f>
        <v/>
      </c>
      <c r="AU20" s="51" t="str">
        <f>IF(AND(structure!AU20&lt;&gt;"M",structure!AV20="M"),"P-F-S",IF(AND(structure!AU20="M",structure!AV20&lt;&gt;"M"),"P-F-S",IF(AND(structure!AU20="M",structure!AV20="M"),"P-F-D","")))</f>
        <v/>
      </c>
      <c r="AV20" s="51" t="str">
        <f>IF(AND(structure!AV20&lt;&gt;"M",structure!AW20="M"),"P-F-S",IF(AND(structure!AV20="M",structure!AW20&lt;&gt;"M"),"P-F-S",IF(AND(structure!AV20="M",structure!AW20="M"),"P-F-D","")))</f>
        <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0</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
      </c>
      <c r="BC20" s="51" t="str">
        <f>IF(AND(structure!BC20&lt;&gt;"M",structure!BD20="M"),"P-F-S",IF(AND(structure!BC20="M",structure!BD20&lt;&gt;"M"),"P-F-S",IF(AND(structure!BC20="M",structure!BD20="M"),"P-F-D","")))</f>
        <v/>
      </c>
      <c r="BD20" s="51" t="str">
        <f>IF(AND(structure!BD20&lt;&gt;"M",structure!BE20="M"),"P-F-S",IF(AND(structure!BD20="M",structure!BE20&lt;&gt;"M"),"P-F-S",IF(AND(structure!BD20="M",structure!BE20="M"),"P-F-D","")))</f>
        <v/>
      </c>
      <c r="BE20" s="51" t="str">
        <f>IF(AND(structure!BE20&lt;&gt;"M",structure!BF20="M"),"P-F-S",IF(AND(structure!BE20="M",structure!BF20&lt;&gt;"M"),"P-F-S",IF(AND(structure!BE20="M",structure!BF20="M"),"P-F-D","")))</f>
        <v/>
      </c>
      <c r="BF20" s="51" t="str">
        <f>IF(AND(structure!BF20&lt;&gt;"M",structure!BG20="M"),"P-F-S",IF(AND(structure!BF20="M",structure!BG20&lt;&gt;"M"),"P-F-S",IF(AND(structure!BF20="M",structure!BG20="M"),"P-F-D","")))</f>
        <v/>
      </c>
      <c r="BG20" s="51" t="str">
        <f>IF(AND(structure!BG20&lt;&gt;"M",structure!BH20="M"),"P-F-S",IF(AND(structure!BG20="M",structure!BH20&lt;&gt;"M"),"P-F-S",IF(AND(structure!BG20="M",structure!BH20="M"),"P-F-D","")))</f>
        <v/>
      </c>
      <c r="BH20" s="51" t="str">
        <f>IF(AND(structure!BH20&lt;&gt;"M",structure!BI20="M"),"P-F-S",IF(AND(structure!BH20="M",structure!BI20&lt;&gt;"M"),"P-F-S",IF(AND(structure!BH20="M",structure!BI20="M"),"P-F-D","")))</f>
        <v/>
      </c>
      <c r="BI20" s="51" t="str">
        <f>IF(AND(structure!BI20&lt;&gt;"M",structure!BJ20="M"),"P-F-S",IF(AND(structure!BI20="M",structure!BJ20&lt;&gt;"M"),"P-F-S",IF(AND(structure!BI20="M",structure!BJ20="M"),"P-F-D","")))</f>
        <v/>
      </c>
      <c r="BJ20" s="51" t="str">
        <f>IF(AND(structure!BJ20&lt;&gt;"M",structure!BK20="M"),"P-F-S",IF(AND(structure!BJ20="M",structure!BK20&lt;&gt;"M"),"P-F-S",IF(AND(structure!BJ20="M",structure!BK20="M"),"P-F-D","")))</f>
        <v/>
      </c>
      <c r="BK20" s="51" t="str">
        <f>IF(AND(structure!BK20&lt;&gt;"M",structure!BL20="M"),"P-F-S",IF(AND(structure!BK20="M",structure!BL20&lt;&gt;"M"),"P-F-S",IF(AND(structure!BK20="M",structure!BL20="M"),"P-F-D","")))</f>
        <v/>
      </c>
      <c r="BL20" s="51" t="str">
        <f>IF(AND(structure!BL20&lt;&gt;"M",structure!BM20="M"),"P-F-S",IF(AND(structure!BL20="M",structure!BM20&lt;&gt;"M"),"P-F-S",IF(AND(structure!BL20="M",structure!BM20="M"),"P-F-D","")))</f>
        <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0</v>
      </c>
      <c r="BR20" s="9"/>
      <c r="BS20" s="9"/>
    </row>
    <row r="21" spans="2:146" ht="21" customHeight="1" x14ac:dyDescent="0.2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
      </c>
      <c r="E21" s="51" t="str">
        <f>IF(AND(structure!E21&lt;&gt;"M",structure!F21="M"),"P-F-S",IF(AND(structure!E21="M",structure!F21&lt;&gt;"M"),"P-F-S",IF(AND(structure!E21="M",structure!F21="M"),"P-F-D","")))</f>
        <v/>
      </c>
      <c r="F21" s="51" t="str">
        <f>IF(AND(structure!F21&lt;&gt;"M",structure!G21="M"),"P-F-S",IF(AND(structure!F21="M",structure!G21&lt;&gt;"M"),"P-F-S",IF(AND(structure!F21="M",structure!G21="M"),"P-F-D","")))</f>
        <v/>
      </c>
      <c r="G21" s="51" t="str">
        <f>IF(AND(structure!G21&lt;&gt;"M",structure!H21="M"),"P-F-S",IF(AND(structure!G21="M",structure!H21&lt;&gt;"M"),"P-F-S",IF(AND(structure!G21="M",structure!H21="M"),"P-F-D","")))</f>
        <v/>
      </c>
      <c r="H21" s="51" t="str">
        <f>IF(AND(structure!H21&lt;&gt;"M",structure!I21="M"),"P-F-S",IF(AND(structure!H21="M",structure!I21&lt;&gt;"M"),"P-F-S",IF(AND(structure!H21="M",structure!I21="M"),"P-F-D","")))</f>
        <v/>
      </c>
      <c r="I21" s="51" t="str">
        <f>IF(AND(structure!I21&lt;&gt;"M",structure!J21="M"),"P-F-S",IF(AND(structure!I21="M",structure!J21&lt;&gt;"M"),"P-F-S",IF(AND(structure!I21="M",structure!J21="M"),"P-F-D","")))</f>
        <v/>
      </c>
      <c r="J21" s="51" t="str">
        <f>IF(AND(structure!J21&lt;&gt;"M",structure!K21="M"),"P-F-S",IF(AND(structure!J21="M",structure!K21&lt;&gt;"M"),"P-F-S",IF(AND(structure!J21="M",structure!K21="M"),"P-F-D","")))</f>
        <v/>
      </c>
      <c r="K21" s="51" t="str">
        <f>IF(AND(structure!K21&lt;&gt;"M",structure!L21="M"),"P-F-S",IF(AND(structure!K21="M",structure!L21&lt;&gt;"M"),"P-F-S",IF(AND(structure!K21="M",structure!L21="M"),"P-F-D","")))</f>
        <v/>
      </c>
      <c r="L21" s="51" t="str">
        <f>IF(AND(structure!L21&lt;&gt;"M",structure!M21="M"),"P-F-S",IF(AND(structure!L21="M",structure!M21&lt;&gt;"M"),"P-F-S",IF(AND(structure!L21="M",structure!M21="M"),"P-F-D","")))</f>
        <v/>
      </c>
      <c r="M21" s="51" t="str">
        <f>IF(AND(structure!M21&lt;&gt;"M",structure!N21="M"),"P-F-S",IF(AND(structure!M21="M",structure!N21&lt;&gt;"M"),"P-F-S",IF(AND(structure!M21="M",structure!N21="M"),"P-F-D","")))</f>
        <v/>
      </c>
      <c r="N21" s="51" t="str">
        <f>IF(AND(structure!N21&lt;&gt;"M",structure!O21="M"),"P-F-S",IF(AND(structure!N21="M",structure!O21&lt;&gt;"M"),"P-F-S",IF(AND(structure!N21="M",structure!O21="M"),"P-F-D","")))</f>
        <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0</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
      </c>
      <c r="V21" s="51" t="str">
        <f>IF(AND(structure!V21&lt;&gt;"M",structure!W21="M"),"P-F-S",IF(AND(structure!V21="M",structure!W21&lt;&gt;"M"),"P-F-S",IF(AND(structure!V21="M",structure!W21="M"),"P-F-D","")))</f>
        <v/>
      </c>
      <c r="W21" s="51" t="str">
        <f>IF(AND(structure!W21&lt;&gt;"M",structure!X21="M"),"P-F-S",IF(AND(structure!W21="M",structure!X21&lt;&gt;"M"),"P-F-S",IF(AND(structure!W21="M",structure!X21="M"),"P-F-D","")))</f>
        <v/>
      </c>
      <c r="X21" s="51" t="str">
        <f>IF(AND(structure!X21&lt;&gt;"M",structure!Y21="M"),"P-F-S",IF(AND(structure!X21="M",structure!Y21&lt;&gt;"M"),"P-F-S",IF(AND(structure!X21="M",structure!Y21="M"),"P-F-D","")))</f>
        <v/>
      </c>
      <c r="Y21" s="51" t="str">
        <f>IF(AND(structure!Y21&lt;&gt;"M",structure!Z21="M"),"P-F-S",IF(AND(structure!Y21="M",structure!Z21&lt;&gt;"M"),"P-F-S",IF(AND(structure!Y21="M",structure!Z21="M"),"P-F-D","")))</f>
        <v/>
      </c>
      <c r="Z21" s="51" t="str">
        <f>IF(AND(structure!Z21&lt;&gt;"M",structure!AA21="M"),"P-F-S",IF(AND(structure!Z21="M",structure!AA21&lt;&gt;"M"),"P-F-S",IF(AND(structure!Z21="M",structure!AA21="M"),"P-F-D","")))</f>
        <v/>
      </c>
      <c r="AA21" s="51" t="str">
        <f>IF(AND(structure!AA21&lt;&gt;"M",structure!AB21="M"),"P-F-S",IF(AND(structure!AA21="M",structure!AB21&lt;&gt;"M"),"P-F-S",IF(AND(structure!AA21="M",structure!AB21="M"),"P-F-D","")))</f>
        <v/>
      </c>
      <c r="AB21" s="51" t="str">
        <f>IF(AND(structure!AB21&lt;&gt;"M",structure!AC21="M"),"P-F-S",IF(AND(structure!AB21="M",structure!AC21&lt;&gt;"M"),"P-F-S",IF(AND(structure!AB21="M",structure!AC21="M"),"P-F-D","")))</f>
        <v/>
      </c>
      <c r="AC21" s="51" t="str">
        <f>IF(AND(structure!AC21&lt;&gt;"M",structure!AD21="M"),"P-F-S",IF(AND(structure!AC21="M",structure!AD21&lt;&gt;"M"),"P-F-S",IF(AND(structure!AC21="M",structure!AD21="M"),"P-F-D","")))</f>
        <v/>
      </c>
      <c r="AD21" s="51" t="str">
        <f>IF(AND(structure!AD21&lt;&gt;"M",structure!AE21="M"),"P-F-S",IF(AND(structure!AD21="M",structure!AE21&lt;&gt;"M"),"P-F-S",IF(AND(structure!AD21="M",structure!AE21="M"),"P-F-D","")))</f>
        <v/>
      </c>
      <c r="AE21" s="51" t="str">
        <f>IF(AND(structure!AE21&lt;&gt;"M",structure!AF21="M"),"P-F-S",IF(AND(structure!AE21="M",structure!AF21&lt;&gt;"M"),"P-F-S",IF(AND(structure!AE21="M",structure!AF21="M"),"P-F-D","")))</f>
        <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0</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
      </c>
      <c r="AM21" s="51" t="str">
        <f>IF(AND(structure!AM21&lt;&gt;"M",structure!AN21="M"),"P-F-S",IF(AND(structure!AM21="M",structure!AN21&lt;&gt;"M"),"P-F-S",IF(AND(structure!AM21="M",structure!AN21="M"),"P-F-D","")))</f>
        <v/>
      </c>
      <c r="AN21" s="51" t="str">
        <f>IF(AND(structure!AN21&lt;&gt;"M",structure!AO21="M"),"P-F-S",IF(AND(structure!AN21="M",structure!AO21&lt;&gt;"M"),"P-F-S",IF(AND(structure!AN21="M",structure!AO21="M"),"P-F-D","")))</f>
        <v/>
      </c>
      <c r="AO21" s="51" t="str">
        <f>IF(AND(structure!AO21&lt;&gt;"M",structure!AP21="M"),"P-F-S",IF(AND(structure!AO21="M",structure!AP21&lt;&gt;"M"),"P-F-S",IF(AND(structure!AO21="M",structure!AP21="M"),"P-F-D","")))</f>
        <v/>
      </c>
      <c r="AP21" s="51" t="str">
        <f>IF(AND(structure!AP21&lt;&gt;"M",structure!AQ21="M"),"P-F-S",IF(AND(structure!AP21="M",structure!AQ21&lt;&gt;"M"),"P-F-S",IF(AND(structure!AP21="M",structure!AQ21="M"),"P-F-D","")))</f>
        <v/>
      </c>
      <c r="AQ21" s="51" t="str">
        <f>IF(AND(structure!AQ21&lt;&gt;"M",structure!AR21="M"),"P-F-S",IF(AND(structure!AQ21="M",structure!AR21&lt;&gt;"M"),"P-F-S",IF(AND(structure!AQ21="M",structure!AR21="M"),"P-F-D","")))</f>
        <v/>
      </c>
      <c r="AR21" s="51" t="str">
        <f>IF(AND(structure!AR21&lt;&gt;"M",structure!AS21="M"),"P-F-S",IF(AND(structure!AR21="M",structure!AS21&lt;&gt;"M"),"P-F-S",IF(AND(structure!AR21="M",structure!AS21="M"),"P-F-D","")))</f>
        <v/>
      </c>
      <c r="AS21" s="51" t="str">
        <f>IF(AND(structure!AS21&lt;&gt;"M",structure!AT21="M"),"P-F-S",IF(AND(structure!AS21="M",structure!AT21&lt;&gt;"M"),"P-F-S",IF(AND(structure!AS21="M",structure!AT21="M"),"P-F-D","")))</f>
        <v/>
      </c>
      <c r="AT21" s="51" t="str">
        <f>IF(AND(structure!AT21&lt;&gt;"M",structure!AU21="M"),"P-F-S",IF(AND(structure!AT21="M",structure!AU21&lt;&gt;"M"),"P-F-S",IF(AND(structure!AT21="M",structure!AU21="M"),"P-F-D","")))</f>
        <v/>
      </c>
      <c r="AU21" s="51" t="str">
        <f>IF(AND(structure!AU21&lt;&gt;"M",structure!AV21="M"),"P-F-S",IF(AND(structure!AU21="M",structure!AV21&lt;&gt;"M"),"P-F-S",IF(AND(structure!AU21="M",structure!AV21="M"),"P-F-D","")))</f>
        <v/>
      </c>
      <c r="AV21" s="51" t="str">
        <f>IF(AND(structure!AV21&lt;&gt;"M",structure!AW21="M"),"P-F-S",IF(AND(structure!AV21="M",structure!AW21&lt;&gt;"M"),"P-F-S",IF(AND(structure!AV21="M",structure!AW21="M"),"P-F-D","")))</f>
        <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0</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
      </c>
      <c r="BC21" s="51" t="str">
        <f>IF(AND(structure!BC21&lt;&gt;"M",structure!BD21="M"),"P-F-S",IF(AND(structure!BC21="M",structure!BD21&lt;&gt;"M"),"P-F-S",IF(AND(structure!BC21="M",structure!BD21="M"),"P-F-D","")))</f>
        <v/>
      </c>
      <c r="BD21" s="51" t="str">
        <f>IF(AND(structure!BD21&lt;&gt;"M",structure!BE21="M"),"P-F-S",IF(AND(structure!BD21="M",structure!BE21&lt;&gt;"M"),"P-F-S",IF(AND(structure!BD21="M",structure!BE21="M"),"P-F-D","")))</f>
        <v/>
      </c>
      <c r="BE21" s="51" t="str">
        <f>IF(AND(structure!BE21&lt;&gt;"M",structure!BF21="M"),"P-F-S",IF(AND(structure!BE21="M",structure!BF21&lt;&gt;"M"),"P-F-S",IF(AND(structure!BE21="M",structure!BF21="M"),"P-F-D","")))</f>
        <v/>
      </c>
      <c r="BF21" s="51" t="str">
        <f>IF(AND(structure!BF21&lt;&gt;"M",structure!BG21="M"),"P-F-S",IF(AND(structure!BF21="M",structure!BG21&lt;&gt;"M"),"P-F-S",IF(AND(structure!BF21="M",structure!BG21="M"),"P-F-D","")))</f>
        <v/>
      </c>
      <c r="BG21" s="51" t="str">
        <f>IF(AND(structure!BG21&lt;&gt;"M",structure!BH21="M"),"P-F-S",IF(AND(structure!BG21="M",structure!BH21&lt;&gt;"M"),"P-F-S",IF(AND(structure!BG21="M",structure!BH21="M"),"P-F-D","")))</f>
        <v/>
      </c>
      <c r="BH21" s="51" t="str">
        <f>IF(AND(structure!BH21&lt;&gt;"M",structure!BI21="M"),"P-F-S",IF(AND(structure!BH21="M",structure!BI21&lt;&gt;"M"),"P-F-S",IF(AND(structure!BH21="M",structure!BI21="M"),"P-F-D","")))</f>
        <v/>
      </c>
      <c r="BI21" s="51" t="str">
        <f>IF(AND(structure!BI21&lt;&gt;"M",structure!BJ21="M"),"P-F-S",IF(AND(structure!BI21="M",structure!BJ21&lt;&gt;"M"),"P-F-S",IF(AND(structure!BI21="M",structure!BJ21="M"),"P-F-D","")))</f>
        <v/>
      </c>
      <c r="BJ21" s="51" t="str">
        <f>IF(AND(structure!BJ21&lt;&gt;"M",structure!BK21="M"),"P-F-S",IF(AND(structure!BJ21="M",structure!BK21&lt;&gt;"M"),"P-F-S",IF(AND(structure!BJ21="M",structure!BK21="M"),"P-F-D","")))</f>
        <v/>
      </c>
      <c r="BK21" s="51" t="str">
        <f>IF(AND(structure!BK21&lt;&gt;"M",structure!BL21="M"),"P-F-S",IF(AND(structure!BK21="M",structure!BL21&lt;&gt;"M"),"P-F-S",IF(AND(structure!BK21="M",structure!BL21="M"),"P-F-D","")))</f>
        <v/>
      </c>
      <c r="BL21" s="51" t="str">
        <f>IF(AND(structure!BL21&lt;&gt;"M",structure!BM21="M"),"P-F-S",IF(AND(structure!BL21="M",structure!BM21&lt;&gt;"M"),"P-F-S",IF(AND(structure!BL21="M",structure!BM21="M"),"P-F-D","")))</f>
        <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0</v>
      </c>
      <c r="BR21" s="9"/>
      <c r="BS21" s="9"/>
    </row>
    <row r="22" spans="2:146" ht="21" customHeight="1" x14ac:dyDescent="0.2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3">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3">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25"/>
    <row r="26" spans="2:146" ht="21" customHeight="1" x14ac:dyDescent="0.25"/>
    <row r="27" spans="2:146" ht="21" customHeight="1" x14ac:dyDescent="0.25"/>
    <row r="28" spans="2:146" ht="21" customHeight="1" x14ac:dyDescent="0.25">
      <c r="B28" s="353" t="s">
        <v>37</v>
      </c>
      <c r="C28" s="353"/>
      <c r="D28" s="353"/>
      <c r="E28" s="353"/>
      <c r="F28" s="353"/>
      <c r="G28" s="353"/>
      <c r="H28" s="353"/>
      <c r="I28" s="353"/>
      <c r="J28" s="353"/>
      <c r="K28" s="353"/>
      <c r="L28" s="353"/>
      <c r="M28" s="353"/>
      <c r="N28" s="353"/>
      <c r="O28" s="353"/>
      <c r="P28" s="353"/>
      <c r="Q28" s="353"/>
    </row>
    <row r="29" spans="2:146" ht="21" customHeight="1" thickBot="1" x14ac:dyDescent="0.3">
      <c r="B29" s="159"/>
      <c r="C29" s="159"/>
      <c r="D29" s="159"/>
      <c r="E29" s="159"/>
      <c r="F29" s="159"/>
      <c r="G29" s="159"/>
      <c r="H29" s="159"/>
      <c r="I29" s="159"/>
      <c r="J29" s="159"/>
      <c r="K29" s="159"/>
      <c r="L29" s="159"/>
      <c r="M29" s="159"/>
      <c r="N29" s="159"/>
      <c r="O29" s="159"/>
      <c r="P29" s="159"/>
      <c r="Q29" s="159"/>
    </row>
    <row r="30" spans="2:146" ht="21" customHeight="1" thickBot="1" x14ac:dyDescent="0.3">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IF(AND(structure!B49&lt;&gt;"M",structure!C49="M"),"P-F-S",IF(AND(structure!B49="M",structure!C49&lt;&gt;"M"),"P-F-S",IF(AND(structure!B49="M",structure!C49="M"),"P-F-D","")))</f>
        <v/>
      </c>
      <c r="C49" s="50" t="str">
        <f>IF(AND(structure!C49&lt;&gt;"M",structure!D49="M"),"P-F-S",IF(AND(structure!C49="M",structure!D49&lt;&gt;"M"),"P-F-S",IF(AND(structure!C49="M",structure!D49="M"),"P-F-D","")))</f>
        <v/>
      </c>
      <c r="D49" s="51" t="str">
        <f>IF(AND(structure!D49&lt;&gt;"M",structure!E49="M"),"P-F-S",IF(AND(structure!D49="M",structure!E49&lt;&gt;"M"),"P-F-S",IF(AND(structure!D49="M",structure!E49="M"),"P-F-D","")))</f>
        <v/>
      </c>
      <c r="E49" s="51" t="str">
        <f>IF(AND(structure!E49&lt;&gt;"M",structure!F49="M"),"P-F-S",IF(AND(structure!E49="M",structure!F49&lt;&gt;"M"),"P-F-S",IF(AND(structure!E49="M",structure!F49="M"),"P-F-D","")))</f>
        <v/>
      </c>
      <c r="F49" s="51" t="str">
        <f>IF(AND(structure!F49&lt;&gt;"M",structure!G49="M"),"P-F-S",IF(AND(structure!F49="M",structure!G49&lt;&gt;"M"),"P-F-S",IF(AND(structure!F49="M",structure!G49="M"),"P-F-D","")))</f>
        <v/>
      </c>
      <c r="G49" s="51" t="str">
        <f>IF(AND(structure!G49&lt;&gt;"M",structure!H49="M"),"P-F-S",IF(AND(structure!G49="M",structure!H49&lt;&gt;"M"),"P-F-S",IF(AND(structure!G49="M",structure!H49="M"),"P-F-D","")))</f>
        <v/>
      </c>
      <c r="H49" s="51" t="str">
        <f>IF(AND(structure!H49&lt;&gt;"M",structure!I49="M"),"P-F-S",IF(AND(structure!H49="M",structure!I49&lt;&gt;"M"),"P-F-S",IF(AND(structure!H49="M",structure!I49="M"),"P-F-D","")))</f>
        <v/>
      </c>
      <c r="I49" s="51" t="str">
        <f>IF(AND(structure!I49&lt;&gt;"M",structure!J49="M"),"P-F-S",IF(AND(structure!I49="M",structure!J49&lt;&gt;"M"),"P-F-S",IF(AND(structure!I49="M",structure!J49="M"),"P-F-D","")))</f>
        <v/>
      </c>
      <c r="J49" s="51" t="str">
        <f>IF(AND(structure!J49&lt;&gt;"M",structure!K49="M"),"P-F-S",IF(AND(structure!J49="M",structure!K49&lt;&gt;"M"),"P-F-S",IF(AND(structure!J49="M",structure!K49="M"),"P-F-D","")))</f>
        <v/>
      </c>
      <c r="K49" s="51" t="str">
        <f>IF(AND(structure!K49&lt;&gt;"M",structure!L49="M"),"P-F-S",IF(AND(structure!K49="M",structure!L49&lt;&gt;"M"),"P-F-S",IF(AND(structure!K49="M",structure!L49="M"),"P-F-D","")))</f>
        <v/>
      </c>
      <c r="L49" s="51" t="str">
        <f>IF(AND(structure!L49&lt;&gt;"M",structure!M49="M"),"P-F-S",IF(AND(structure!L49="M",structure!M49&lt;&gt;"M"),"P-F-S",IF(AND(structure!L49="M",structure!M49="M"),"P-F-D","")))</f>
        <v/>
      </c>
      <c r="M49" s="51" t="str">
        <f>IF(AND(structure!M49&lt;&gt;"M",structure!N49="M"),"P-F-S",IF(AND(structure!M49="M",structure!N49&lt;&gt;"M"),"P-F-S",IF(AND(structure!M49="M",structure!N49="M"),"P-F-D","")))</f>
        <v/>
      </c>
      <c r="N49" s="51" t="str">
        <f>IF(AND(structure!N49&lt;&gt;"M",structure!O49="M"),"P-F-S",IF(AND(structure!N49="M",structure!O49&lt;&gt;"M"),"P-F-S",IF(AND(structure!N49="M",structure!O49="M"),"P-F-D","")))</f>
        <v/>
      </c>
      <c r="O49" s="51" t="str">
        <f>IF(AND(structure!O49&lt;&gt;"M",structure!P49="M"),"P-F-S",IF(AND(structure!O49="M",structure!P49&lt;&gt;"M"),"P-F-S",IF(AND(structure!O49="M",structure!P49="M"),"P-F-D","")))</f>
        <v/>
      </c>
      <c r="P49" s="51" t="str">
        <f>IF(AND(structure!P49&lt;&gt;"M",structure!Q49="M"),"P-F-S",IF(AND(structure!P49="M",structure!Q49&lt;&gt;"M"),"P-F-S",IF(AND(structure!P49="M",structure!Q49="M"),"P-F-D","")))</f>
        <v/>
      </c>
      <c r="Q49" s="51" t="str">
        <f>IF(AND(structure!Q49&lt;&gt;"M",structure!R49="M"),"P-F-S",IF(AND(structure!Q49="M",structure!R49&lt;&gt;"M"),"P-F-S",IF(AND(structure!Q49="M",structure!R49="M"),"P-F-D","")))</f>
        <v/>
      </c>
      <c r="R49" s="51" t="str">
        <f>IF(AND(structure!R49&lt;&gt;"M",structure!S49="M"),"P-F-S",IF(AND(structure!R49="M",structure!S49&lt;&gt;"M"),"P-F-S",IF(AND(structure!R49="M",structure!S49="M"),"P-F-D","")))</f>
        <v/>
      </c>
      <c r="S49" s="51" t="str">
        <f>IF(AND(structure!S49&lt;&gt;"M",structure!T49="M"),"P-F-S",IF(AND(structure!S49="M",structure!T49&lt;&gt;"M"),"P-F-S",IF(AND(structure!S49="M",structure!T49="M"),"P-F-D","")))</f>
        <v/>
      </c>
      <c r="T49" s="51" t="str">
        <f>IF(AND(structure!T49&lt;&gt;"M",structure!U49="M"),"P-F-S",IF(AND(structure!T49="M",structure!U49&lt;&gt;"M"),"P-F-S",IF(AND(structure!T49="M",structure!U49="M"),"P-F-D","")))</f>
        <v/>
      </c>
      <c r="U49" s="51" t="str">
        <f>IF(AND(structure!U49&lt;&gt;"M",structure!V49="M"),"P-F-S",IF(AND(structure!U49="M",structure!V49&lt;&gt;"M"),"P-F-S",IF(AND(structure!U49="M",structure!V49="M"),"P-F-D","")))</f>
        <v/>
      </c>
      <c r="V49" s="51" t="str">
        <f>IF(AND(structure!V49&lt;&gt;"M",structure!W49="M"),"P-F-S",IF(AND(structure!V49="M",structure!W49&lt;&gt;"M"),"P-F-S",IF(AND(structure!V49="M",structure!W49="M"),"P-F-D","")))</f>
        <v/>
      </c>
      <c r="W49" s="51" t="str">
        <f>IF(AND(structure!W49&lt;&gt;"M",structure!X49="M"),"P-F-S",IF(AND(structure!W49="M",structure!X49&lt;&gt;"M"),"P-F-S",IF(AND(structure!W49="M",structure!X49="M"),"P-F-D","")))</f>
        <v/>
      </c>
      <c r="X49" s="51" t="str">
        <f>IF(AND(structure!X49&lt;&gt;"M",structure!Y49="M"),"P-F-S",IF(AND(structure!X49="M",structure!Y49&lt;&gt;"M"),"P-F-S",IF(AND(structure!X49="M",structure!Y49="M"),"P-F-D","")))</f>
        <v/>
      </c>
      <c r="Y49" s="51" t="str">
        <f>IF(AND(structure!Y49&lt;&gt;"M",structure!Z49="M"),"P-F-S",IF(AND(structure!Y49="M",structure!Z49&lt;&gt;"M"),"P-F-S",IF(AND(structure!Y49="M",structure!Z49="M"),"P-F-D","")))</f>
        <v/>
      </c>
      <c r="Z49" s="51" t="str">
        <f>IF(AND(structure!Z49&lt;&gt;"M",structure!AA49="M"),"P-F-S",IF(AND(structure!Z49="M",structure!AA49&lt;&gt;"M"),"P-F-S",IF(AND(structure!Z49="M",structure!AA49="M"),"P-F-D","")))</f>
        <v/>
      </c>
      <c r="AA49" s="51" t="str">
        <f>IF(AND(structure!AA49&lt;&gt;"M",structure!AB49="M"),"P-F-S",IF(AND(structure!AA49="M",structure!AB49&lt;&gt;"M"),"P-F-S",IF(AND(structure!AA49="M",structure!AB49="M"),"P-F-D","")))</f>
        <v/>
      </c>
      <c r="AB49" s="51" t="str">
        <f>IF(AND(structure!AB49&lt;&gt;"M",structure!AC49="M"),"P-F-S",IF(AND(structure!AB49="M",structure!AC49&lt;&gt;"M"),"P-F-S",IF(AND(structure!AB49="M",structure!AC49="M"),"P-F-D","")))</f>
        <v/>
      </c>
      <c r="AC49" s="51" t="str">
        <f>IF(AND(structure!AC49&lt;&gt;"M",structure!AD49="M"),"P-F-S",IF(AND(structure!AC49="M",structure!AD49&lt;&gt;"M"),"P-F-S",IF(AND(structure!AC49="M",structure!AD49="M"),"P-F-D","")))</f>
        <v/>
      </c>
      <c r="AD49" s="51" t="str">
        <f>IF(AND(structure!AD49&lt;&gt;"M",structure!AE49="M"),"P-F-S",IF(AND(structure!AD49="M",structure!AE49&lt;&gt;"M"),"P-F-S",IF(AND(structure!AD49="M",structure!AE49="M"),"P-F-D","")))</f>
        <v/>
      </c>
      <c r="AE49" s="51" t="str">
        <f>IF(AND(structure!AE49&lt;&gt;"M",structure!AF49="M"),"P-F-S",IF(AND(structure!AE49="M",structure!AF49&lt;&gt;"M"),"P-F-S",IF(AND(structure!AE49="M",structure!AF49="M"),"P-F-D","")))</f>
        <v/>
      </c>
      <c r="AF49" s="51" t="str">
        <f>IF(AND(structure!AF49&lt;&gt;"M",structure!AG49="M"),"P-F-S",IF(AND(structure!AF49="M",structure!AG49&lt;&gt;"M"),"P-F-S",IF(AND(structure!AF49="M",structure!AG49="M"),"P-F-D","")))</f>
        <v/>
      </c>
      <c r="AG49" s="51" t="str">
        <f>IF(AND(structure!AG49&lt;&gt;"M",structure!AH49="M"),"P-F-S",IF(AND(structure!AG49="M",structure!AH49&lt;&gt;"M"),"P-F-S",IF(AND(structure!AG49="M",structure!AH49="M"),"P-F-D","")))</f>
        <v/>
      </c>
      <c r="AH49" s="51" t="str">
        <f>IF(AND(structure!AH49&lt;&gt;"M",structure!AI49="M"),"P-F-S",IF(AND(structure!AH49="M",structure!AI49&lt;&gt;"M"),"P-F-S",IF(AND(structure!AH49="M",structure!AI49="M"),"P-F-D","")))</f>
        <v/>
      </c>
      <c r="AI49" s="51" t="str">
        <f>IF(AND(structure!AI49&lt;&gt;"M",structure!AJ49="M"),"P-F-S",IF(AND(structure!AI49="M",structure!AJ49&lt;&gt;"M"),"P-F-S",IF(AND(structure!AI49="M",structure!AJ49="M"),"P-F-D","")))</f>
        <v/>
      </c>
      <c r="AJ49" s="51" t="str">
        <f>IF(AND(structure!AJ49&lt;&gt;"M",structure!AK49="M"),"P-F-S",IF(AND(structure!AJ49="M",structure!AK49&lt;&gt;"M"),"P-F-S",IF(AND(structure!AJ49="M",structure!AK49="M"),"P-F-D","")))</f>
        <v/>
      </c>
      <c r="AK49" s="51" t="str">
        <f>IF(AND(structure!AK49&lt;&gt;"M",structure!AL49="M"),"P-F-S",IF(AND(structure!AK49="M",structure!AL49&lt;&gt;"M"),"P-F-S",IF(AND(structure!AK49="M",structure!AL49="M"),"P-F-D","")))</f>
        <v/>
      </c>
      <c r="AL49" s="51" t="str">
        <f>IF(AND(structure!AL49&lt;&gt;"M",structure!AM49="M"),"P-F-S",IF(AND(structure!AL49="M",structure!AM49&lt;&gt;"M"),"P-F-S",IF(AND(structure!AL49="M",structure!AM49="M"),"P-F-D","")))</f>
        <v/>
      </c>
      <c r="AM49" s="51" t="str">
        <f>IF(AND(structure!AM49&lt;&gt;"M",structure!AN49="M"),"P-F-S",IF(AND(structure!AM49="M",structure!AN49&lt;&gt;"M"),"P-F-S",IF(AND(structure!AM49="M",structure!AN49="M"),"P-F-D","")))</f>
        <v/>
      </c>
      <c r="AN49" s="51" t="str">
        <f>IF(AND(structure!AN49&lt;&gt;"M",structure!AO49="M"),"P-F-S",IF(AND(structure!AN49="M",structure!AO49&lt;&gt;"M"),"P-F-S",IF(AND(structure!AN49="M",structure!AO49="M"),"P-F-D","")))</f>
        <v/>
      </c>
      <c r="AO49" s="51" t="str">
        <f>IF(AND(structure!AO49&lt;&gt;"M",structure!AP49="M"),"P-F-S",IF(AND(structure!AO49="M",structure!AP49&lt;&gt;"M"),"P-F-S",IF(AND(structure!AO49="M",structure!AP49="M"),"P-F-D","")))</f>
        <v/>
      </c>
      <c r="AP49" s="51" t="str">
        <f>IF(AND(structure!AP49&lt;&gt;"M",structure!AQ49="M"),"P-F-S",IF(AND(structure!AP49="M",structure!AQ49&lt;&gt;"M"),"P-F-S",IF(AND(structure!AP49="M",structure!AQ49="M"),"P-F-D","")))</f>
        <v/>
      </c>
      <c r="AQ49" s="51" t="str">
        <f>IF(AND(structure!AQ49&lt;&gt;"M",structure!AR49="M"),"P-F-S",IF(AND(structure!AQ49="M",structure!AR49&lt;&gt;"M"),"P-F-S",IF(AND(structure!AQ49="M",structure!AR49="M"),"P-F-D","")))</f>
        <v/>
      </c>
      <c r="AR49" s="51" t="str">
        <f>IF(AND(structure!AR49&lt;&gt;"M",structure!AS49="M"),"P-F-S",IF(AND(structure!AR49="M",structure!AS49&lt;&gt;"M"),"P-F-S",IF(AND(structure!AR49="M",structure!AS49="M"),"P-F-D","")))</f>
        <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IF(AND(structure!B50&lt;&gt;"M",structure!C50="M"),"P-F-S",IF(AND(structure!B50="M",structure!C50&lt;&gt;"M"),"P-F-S",IF(AND(structure!B50="M",structure!C50="M"),"P-F-D","")))</f>
        <v/>
      </c>
      <c r="C50" s="50" t="str">
        <f>IF(AND(structure!C50&lt;&gt;"M",structure!D50="M"),"P-F-S",IF(AND(structure!C50="M",structure!D50&lt;&gt;"M"),"P-F-S",IF(AND(structure!C50="M",structure!D50="M"),"P-F-D","")))</f>
        <v/>
      </c>
      <c r="D50" s="51" t="str">
        <f>IF(AND(structure!D50&lt;&gt;"M",structure!E50="M"),"P-F-S",IF(AND(structure!D50="M",structure!E50&lt;&gt;"M"),"P-F-S",IF(AND(structure!D50="M",structure!E50="M"),"P-F-D","")))</f>
        <v/>
      </c>
      <c r="E50" s="51" t="str">
        <f>IF(AND(structure!E50&lt;&gt;"M",structure!F50="M"),"P-F-S",IF(AND(structure!E50="M",structure!F50&lt;&gt;"M"),"P-F-S",IF(AND(structure!E50="M",structure!F50="M"),"P-F-D","")))</f>
        <v/>
      </c>
      <c r="F50" s="51" t="str">
        <f>IF(AND(structure!F50&lt;&gt;"M",structure!G50="M"),"P-F-S",IF(AND(structure!F50="M",structure!G50&lt;&gt;"M"),"P-F-S",IF(AND(structure!F50="M",structure!G50="M"),"P-F-D","")))</f>
        <v/>
      </c>
      <c r="G50" s="51" t="str">
        <f>IF(AND(structure!G50&lt;&gt;"M",structure!H50="M"),"P-F-S",IF(AND(structure!G50="M",structure!H50&lt;&gt;"M"),"P-F-S",IF(AND(structure!G50="M",structure!H50="M"),"P-F-D","")))</f>
        <v/>
      </c>
      <c r="H50" s="51" t="str">
        <f>IF(AND(structure!H50&lt;&gt;"M",structure!I50="M"),"P-F-S",IF(AND(structure!H50="M",structure!I50&lt;&gt;"M"),"P-F-S",IF(AND(structure!H50="M",structure!I50="M"),"P-F-D","")))</f>
        <v/>
      </c>
      <c r="I50" s="51" t="str">
        <f>IF(AND(structure!I50&lt;&gt;"M",structure!J50="M"),"P-F-S",IF(AND(structure!I50="M",structure!J50&lt;&gt;"M"),"P-F-S",IF(AND(structure!I50="M",structure!J50="M"),"P-F-D","")))</f>
        <v/>
      </c>
      <c r="J50" s="51" t="str">
        <f>IF(AND(structure!J50&lt;&gt;"M",structure!K50="M"),"P-F-S",IF(AND(structure!J50="M",structure!K50&lt;&gt;"M"),"P-F-S",IF(AND(structure!J50="M",structure!K50="M"),"P-F-D","")))</f>
        <v/>
      </c>
      <c r="K50" s="51" t="str">
        <f>IF(AND(structure!K50&lt;&gt;"M",structure!L50="M"),"P-F-S",IF(AND(structure!K50="M",structure!L50&lt;&gt;"M"),"P-F-S",IF(AND(structure!K50="M",structure!L50="M"),"P-F-D","")))</f>
        <v/>
      </c>
      <c r="L50" s="51" t="str">
        <f>IF(AND(structure!L50&lt;&gt;"M",structure!M50="M"),"P-F-S",IF(AND(structure!L50="M",structure!M50&lt;&gt;"M"),"P-F-S",IF(AND(structure!L50="M",structure!M50="M"),"P-F-D","")))</f>
        <v/>
      </c>
      <c r="M50" s="51" t="str">
        <f>IF(AND(structure!M50&lt;&gt;"M",structure!N50="M"),"P-F-S",IF(AND(structure!M50="M",structure!N50&lt;&gt;"M"),"P-F-S",IF(AND(structure!M50="M",structure!N50="M"),"P-F-D","")))</f>
        <v/>
      </c>
      <c r="N50" s="51" t="str">
        <f>IF(AND(structure!N50&lt;&gt;"M",structure!O50="M"),"P-F-S",IF(AND(structure!N50="M",structure!O50&lt;&gt;"M"),"P-F-S",IF(AND(structure!N50="M",structure!O50="M"),"P-F-D","")))</f>
        <v/>
      </c>
      <c r="O50" s="51" t="str">
        <f>IF(AND(structure!O50&lt;&gt;"M",structure!P50="M"),"P-F-S",IF(AND(structure!O50="M",structure!P50&lt;&gt;"M"),"P-F-S",IF(AND(structure!O50="M",structure!P50="M"),"P-F-D","")))</f>
        <v/>
      </c>
      <c r="P50" s="51" t="str">
        <f>IF(AND(structure!P50&lt;&gt;"M",structure!Q50="M"),"P-F-S",IF(AND(structure!P50="M",structure!Q50&lt;&gt;"M"),"P-F-S",IF(AND(structure!P50="M",structure!Q50="M"),"P-F-D","")))</f>
        <v/>
      </c>
      <c r="Q50" s="51" t="str">
        <f>IF(AND(structure!Q50&lt;&gt;"M",structure!R50="M"),"P-F-S",IF(AND(structure!Q50="M",structure!R50&lt;&gt;"M"),"P-F-S",IF(AND(structure!Q50="M",structure!R50="M"),"P-F-D","")))</f>
        <v/>
      </c>
      <c r="R50" s="51" t="str">
        <f>IF(AND(structure!R50&lt;&gt;"M",structure!S50="M"),"P-F-S",IF(AND(structure!R50="M",structure!S50&lt;&gt;"M"),"P-F-S",IF(AND(structure!R50="M",structure!S50="M"),"P-F-D","")))</f>
        <v/>
      </c>
      <c r="S50" s="51" t="str">
        <f>IF(AND(structure!S50&lt;&gt;"M",structure!T50="M"),"P-F-S",IF(AND(structure!S50="M",structure!T50&lt;&gt;"M"),"P-F-S",IF(AND(structure!S50="M",structure!T50="M"),"P-F-D","")))</f>
        <v/>
      </c>
      <c r="T50" s="51" t="str">
        <f>IF(AND(structure!T50&lt;&gt;"M",structure!U50="M"),"P-F-S",IF(AND(structure!T50="M",structure!U50&lt;&gt;"M"),"P-F-S",IF(AND(structure!T50="M",structure!U50="M"),"P-F-D","")))</f>
        <v/>
      </c>
      <c r="U50" s="51" t="str">
        <f>IF(AND(structure!U50&lt;&gt;"M",structure!V50="M"),"P-F-S",IF(AND(structure!U50="M",structure!V50&lt;&gt;"M"),"P-F-S",IF(AND(structure!U50="M",structure!V50="M"),"P-F-D","")))</f>
        <v/>
      </c>
      <c r="V50" s="51" t="str">
        <f>IF(AND(structure!V50&lt;&gt;"M",structure!W50="M"),"P-F-S",IF(AND(structure!V50="M",structure!W50&lt;&gt;"M"),"P-F-S",IF(AND(structure!V50="M",structure!W50="M"),"P-F-D","")))</f>
        <v/>
      </c>
      <c r="W50" s="51" t="str">
        <f>IF(AND(structure!W50&lt;&gt;"M",structure!X50="M"),"P-F-S",IF(AND(structure!W50="M",structure!X50&lt;&gt;"M"),"P-F-S",IF(AND(structure!W50="M",structure!X50="M"),"P-F-D","")))</f>
        <v/>
      </c>
      <c r="X50" s="51" t="str">
        <f>IF(AND(structure!X50&lt;&gt;"M",structure!Y50="M"),"P-F-S",IF(AND(structure!X50="M",structure!Y50&lt;&gt;"M"),"P-F-S",IF(AND(structure!X50="M",structure!Y50="M"),"P-F-D","")))</f>
        <v/>
      </c>
      <c r="Y50" s="51" t="str">
        <f>IF(AND(structure!Y50&lt;&gt;"M",structure!Z50="M"),"P-F-S",IF(AND(structure!Y50="M",structure!Z50&lt;&gt;"M"),"P-F-S",IF(AND(structure!Y50="M",structure!Z50="M"),"P-F-D","")))</f>
        <v/>
      </c>
      <c r="Z50" s="51" t="str">
        <f>IF(AND(structure!Z50&lt;&gt;"M",structure!AA50="M"),"P-F-S",IF(AND(structure!Z50="M",structure!AA50&lt;&gt;"M"),"P-F-S",IF(AND(structure!Z50="M",structure!AA50="M"),"P-F-D","")))</f>
        <v/>
      </c>
      <c r="AA50" s="51" t="str">
        <f>IF(AND(structure!AA50&lt;&gt;"M",structure!AB50="M"),"P-F-S",IF(AND(structure!AA50="M",structure!AB50&lt;&gt;"M"),"P-F-S",IF(AND(structure!AA50="M",structure!AB50="M"),"P-F-D","")))</f>
        <v/>
      </c>
      <c r="AB50" s="51" t="str">
        <f>IF(AND(structure!AB50&lt;&gt;"M",structure!AC50="M"),"P-F-S",IF(AND(structure!AB50="M",structure!AC50&lt;&gt;"M"),"P-F-S",IF(AND(structure!AB50="M",structure!AC50="M"),"P-F-D","")))</f>
        <v/>
      </c>
      <c r="AC50" s="51" t="str">
        <f>IF(AND(structure!AC50&lt;&gt;"M",structure!AD50="M"),"P-F-S",IF(AND(structure!AC50="M",structure!AD50&lt;&gt;"M"),"P-F-S",IF(AND(structure!AC50="M",structure!AD50="M"),"P-F-D","")))</f>
        <v/>
      </c>
      <c r="AD50" s="51" t="str">
        <f>IF(AND(structure!AD50&lt;&gt;"M",structure!AE50="M"),"P-F-S",IF(AND(structure!AD50="M",structure!AE50&lt;&gt;"M"),"P-F-S",IF(AND(structure!AD50="M",structure!AE50="M"),"P-F-D","")))</f>
        <v/>
      </c>
      <c r="AE50" s="51" t="str">
        <f>IF(AND(structure!AE50&lt;&gt;"M",structure!AF50="M"),"P-F-S",IF(AND(structure!AE50="M",structure!AF50&lt;&gt;"M"),"P-F-S",IF(AND(structure!AE50="M",structure!AF50="M"),"P-F-D","")))</f>
        <v/>
      </c>
      <c r="AF50" s="51" t="str">
        <f>IF(AND(structure!AF50&lt;&gt;"M",structure!AG50="M"),"P-F-S",IF(AND(structure!AF50="M",structure!AG50&lt;&gt;"M"),"P-F-S",IF(AND(structure!AF50="M",structure!AG50="M"),"P-F-D","")))</f>
        <v/>
      </c>
      <c r="AG50" s="51" t="str">
        <f>IF(AND(structure!AG50&lt;&gt;"M",structure!AH50="M"),"P-F-S",IF(AND(structure!AG50="M",structure!AH50&lt;&gt;"M"),"P-F-S",IF(AND(structure!AG50="M",structure!AH50="M"),"P-F-D","")))</f>
        <v/>
      </c>
      <c r="AH50" s="51" t="str">
        <f>IF(AND(structure!AH50&lt;&gt;"M",structure!AI50="M"),"P-F-S",IF(AND(structure!AH50="M",structure!AI50&lt;&gt;"M"),"P-F-S",IF(AND(structure!AH50="M",structure!AI50="M"),"P-F-D","")))</f>
        <v/>
      </c>
      <c r="AI50" s="51" t="str">
        <f>IF(AND(structure!AI50&lt;&gt;"M",structure!AJ50="M"),"P-F-S",IF(AND(structure!AI50="M",structure!AJ50&lt;&gt;"M"),"P-F-S",IF(AND(structure!AI50="M",structure!AJ50="M"),"P-F-D","")))</f>
        <v/>
      </c>
      <c r="AJ50" s="51" t="str">
        <f>IF(AND(structure!AJ50&lt;&gt;"M",structure!AK50="M"),"P-F-S",IF(AND(structure!AJ50="M",structure!AK50&lt;&gt;"M"),"P-F-S",IF(AND(structure!AJ50="M",structure!AK50="M"),"P-F-D","")))</f>
        <v/>
      </c>
      <c r="AK50" s="51" t="str">
        <f>IF(AND(structure!AK50&lt;&gt;"M",structure!AL50="M"),"P-F-S",IF(AND(structure!AK50="M",structure!AL50&lt;&gt;"M"),"P-F-S",IF(AND(structure!AK50="M",structure!AL50="M"),"P-F-D","")))</f>
        <v/>
      </c>
      <c r="AL50" s="51" t="str">
        <f>IF(AND(structure!AL50&lt;&gt;"M",structure!AM50="M"),"P-F-S",IF(AND(structure!AL50="M",structure!AM50&lt;&gt;"M"),"P-F-S",IF(AND(structure!AL50="M",structure!AM50="M"),"P-F-D","")))</f>
        <v/>
      </c>
      <c r="AM50" s="51" t="str">
        <f>IF(AND(structure!AM50&lt;&gt;"M",structure!AN50="M"),"P-F-S",IF(AND(structure!AM50="M",structure!AN50&lt;&gt;"M"),"P-F-S",IF(AND(structure!AM50="M",structure!AN50="M"),"P-F-D","")))</f>
        <v/>
      </c>
      <c r="AN50" s="51" t="str">
        <f>IF(AND(structure!AN50&lt;&gt;"M",structure!AO50="M"),"P-F-S",IF(AND(structure!AN50="M",structure!AO50&lt;&gt;"M"),"P-F-S",IF(AND(structure!AN50="M",structure!AO50="M"),"P-F-D","")))</f>
        <v/>
      </c>
      <c r="AO50" s="51" t="str">
        <f>IF(AND(structure!AO50&lt;&gt;"M",structure!AP50="M"),"P-F-S",IF(AND(structure!AO50="M",structure!AP50&lt;&gt;"M"),"P-F-S",IF(AND(structure!AO50="M",structure!AP50="M"),"P-F-D","")))</f>
        <v/>
      </c>
      <c r="AP50" s="51" t="str">
        <f>IF(AND(structure!AP50&lt;&gt;"M",structure!AQ50="M"),"P-F-S",IF(AND(structure!AP50="M",structure!AQ50&lt;&gt;"M"),"P-F-S",IF(AND(structure!AP50="M",structure!AQ50="M"),"P-F-D","")))</f>
        <v/>
      </c>
      <c r="AQ50" s="51" t="str">
        <f>IF(AND(structure!AQ50&lt;&gt;"M",structure!AR50="M"),"P-F-S",IF(AND(structure!AQ50="M",structure!AR50&lt;&gt;"M"),"P-F-S",IF(AND(structure!AQ50="M",structure!AR50="M"),"P-F-D","")))</f>
        <v/>
      </c>
      <c r="AR50" s="51" t="str">
        <f>IF(AND(structure!AR50&lt;&gt;"M",structure!AS50="M"),"P-F-S",IF(AND(structure!AR50="M",structure!AS50&lt;&gt;"M"),"P-F-S",IF(AND(structure!AR50="M",structure!AS50="M"),"P-F-D","")))</f>
        <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IF(AND(structure!B51&lt;&gt;"M",structure!C51="M"),"P-F-S",IF(AND(structure!B51="M",structure!C51&lt;&gt;"M"),"P-F-S",IF(AND(structure!B51="M",structure!C51="M"),"P-F-D","")))</f>
        <v/>
      </c>
      <c r="C51" s="50" t="str">
        <f>IF(AND(structure!C51&lt;&gt;"M",structure!D51="M"),"P-F-S",IF(AND(structure!C51="M",structure!D51&lt;&gt;"M"),"P-F-S",IF(AND(structure!C51="M",structure!D51="M"),"P-F-D","")))</f>
        <v/>
      </c>
      <c r="D51" s="51" t="str">
        <f>IF(AND(structure!D51&lt;&gt;"M",structure!E51="M"),"P-F-S",IF(AND(structure!D51="M",structure!E51&lt;&gt;"M"),"P-F-S",IF(AND(structure!D51="M",structure!E51="M"),"P-F-D","")))</f>
        <v/>
      </c>
      <c r="E51" s="51" t="str">
        <f>IF(AND(structure!E51&lt;&gt;"M",structure!F51="M"),"P-F-S",IF(AND(structure!E51="M",structure!F51&lt;&gt;"M"),"P-F-S",IF(AND(structure!E51="M",structure!F51="M"),"P-F-D","")))</f>
        <v/>
      </c>
      <c r="F51" s="51" t="str">
        <f>IF(AND(structure!F51&lt;&gt;"M",structure!G51="M"),"P-F-S",IF(AND(structure!F51="M",structure!G51&lt;&gt;"M"),"P-F-S",IF(AND(structure!F51="M",structure!G51="M"),"P-F-D","")))</f>
        <v/>
      </c>
      <c r="G51" s="51" t="str">
        <f>IF(AND(structure!G51&lt;&gt;"M",structure!H51="M"),"P-F-S",IF(AND(structure!G51="M",structure!H51&lt;&gt;"M"),"P-F-S",IF(AND(structure!G51="M",structure!H51="M"),"P-F-D","")))</f>
        <v/>
      </c>
      <c r="H51" s="51" t="str">
        <f>IF(AND(structure!H51&lt;&gt;"M",structure!I51="M"),"P-F-S",IF(AND(structure!H51="M",structure!I51&lt;&gt;"M"),"P-F-S",IF(AND(structure!H51="M",structure!I51="M"),"P-F-D","")))</f>
        <v/>
      </c>
      <c r="I51" s="51" t="str">
        <f>IF(AND(structure!I51&lt;&gt;"M",structure!J51="M"),"P-F-S",IF(AND(structure!I51="M",structure!J51&lt;&gt;"M"),"P-F-S",IF(AND(structure!I51="M",structure!J51="M"),"P-F-D","")))</f>
        <v/>
      </c>
      <c r="J51" s="51" t="str">
        <f>IF(AND(structure!J51&lt;&gt;"M",structure!K51="M"),"P-F-S",IF(AND(structure!J51="M",structure!K51&lt;&gt;"M"),"P-F-S",IF(AND(structure!J51="M",structure!K51="M"),"P-F-D","")))</f>
        <v/>
      </c>
      <c r="K51" s="51" t="str">
        <f>IF(AND(structure!K51&lt;&gt;"M",structure!L51="M"),"P-F-S",IF(AND(structure!K51="M",structure!L51&lt;&gt;"M"),"P-F-S",IF(AND(structure!K51="M",structure!L51="M"),"P-F-D","")))</f>
        <v/>
      </c>
      <c r="L51" s="51" t="str">
        <f>IF(AND(structure!L51&lt;&gt;"M",structure!M51="M"),"P-F-S",IF(AND(structure!L51="M",structure!M51&lt;&gt;"M"),"P-F-S",IF(AND(structure!L51="M",structure!M51="M"),"P-F-D","")))</f>
        <v/>
      </c>
      <c r="M51" s="51" t="str">
        <f>IF(AND(structure!M51&lt;&gt;"M",structure!N51="M"),"P-F-S",IF(AND(structure!M51="M",structure!N51&lt;&gt;"M"),"P-F-S",IF(AND(structure!M51="M",structure!N51="M"),"P-F-D","")))</f>
        <v/>
      </c>
      <c r="N51" s="51" t="str">
        <f>IF(AND(structure!N51&lt;&gt;"M",structure!O51="M"),"P-F-S",IF(AND(structure!N51="M",structure!O51&lt;&gt;"M"),"P-F-S",IF(AND(structure!N51="M",structure!O51="M"),"P-F-D","")))</f>
        <v/>
      </c>
      <c r="O51" s="51" t="str">
        <f>IF(AND(structure!O51&lt;&gt;"M",structure!P51="M"),"P-F-S",IF(AND(structure!O51="M",structure!P51&lt;&gt;"M"),"P-F-S",IF(AND(structure!O51="M",structure!P51="M"),"P-F-D","")))</f>
        <v/>
      </c>
      <c r="P51" s="51" t="str">
        <f>IF(AND(structure!P51&lt;&gt;"M",structure!Q51="M"),"P-F-S",IF(AND(structure!P51="M",structure!Q51&lt;&gt;"M"),"P-F-S",IF(AND(structure!P51="M",structure!Q51="M"),"P-F-D","")))</f>
        <v/>
      </c>
      <c r="Q51" s="51" t="str">
        <f>IF(AND(structure!Q51&lt;&gt;"M",structure!R51="M"),"P-F-S",IF(AND(structure!Q51="M",structure!R51&lt;&gt;"M"),"P-F-S",IF(AND(structure!Q51="M",structure!R51="M"),"P-F-D","")))</f>
        <v/>
      </c>
      <c r="R51" s="51" t="str">
        <f>IF(AND(structure!R51&lt;&gt;"M",structure!S51="M"),"P-F-S",IF(AND(structure!R51="M",structure!S51&lt;&gt;"M"),"P-F-S",IF(AND(structure!R51="M",structure!S51="M"),"P-F-D","")))</f>
        <v/>
      </c>
      <c r="S51" s="51" t="str">
        <f>IF(AND(structure!S51&lt;&gt;"M",structure!T51="M"),"P-F-S",IF(AND(structure!S51="M",structure!T51&lt;&gt;"M"),"P-F-S",IF(AND(structure!S51="M",structure!T51="M"),"P-F-D","")))</f>
        <v/>
      </c>
      <c r="T51" s="51" t="str">
        <f>IF(AND(structure!T51&lt;&gt;"M",structure!U51="M"),"P-F-S",IF(AND(structure!T51="M",structure!U51&lt;&gt;"M"),"P-F-S",IF(AND(structure!T51="M",structure!U51="M"),"P-F-D","")))</f>
        <v/>
      </c>
      <c r="U51" s="51" t="str">
        <f>IF(AND(structure!U51&lt;&gt;"M",structure!V51="M"),"P-F-S",IF(AND(structure!U51="M",structure!V51&lt;&gt;"M"),"P-F-S",IF(AND(structure!U51="M",structure!V51="M"),"P-F-D","")))</f>
        <v/>
      </c>
      <c r="V51" s="51" t="str">
        <f>IF(AND(structure!V51&lt;&gt;"M",structure!W51="M"),"P-F-S",IF(AND(structure!V51="M",structure!W51&lt;&gt;"M"),"P-F-S",IF(AND(structure!V51="M",structure!W51="M"),"P-F-D","")))</f>
        <v/>
      </c>
      <c r="W51" s="51" t="str">
        <f>IF(AND(structure!W51&lt;&gt;"M",structure!X51="M"),"P-F-S",IF(AND(structure!W51="M",structure!X51&lt;&gt;"M"),"P-F-S",IF(AND(structure!W51="M",structure!X51="M"),"P-F-D","")))</f>
        <v/>
      </c>
      <c r="X51" s="51" t="str">
        <f>IF(AND(structure!X51&lt;&gt;"M",structure!Y51="M"),"P-F-S",IF(AND(structure!X51="M",structure!Y51&lt;&gt;"M"),"P-F-S",IF(AND(structure!X51="M",structure!Y51="M"),"P-F-D","")))</f>
        <v/>
      </c>
      <c r="Y51" s="51" t="str">
        <f>IF(AND(structure!Y51&lt;&gt;"M",structure!Z51="M"),"P-F-S",IF(AND(structure!Y51="M",structure!Z51&lt;&gt;"M"),"P-F-S",IF(AND(structure!Y51="M",structure!Z51="M"),"P-F-D","")))</f>
        <v/>
      </c>
      <c r="Z51" s="51" t="str">
        <f>IF(AND(structure!Z51&lt;&gt;"M",structure!AA51="M"),"P-F-S",IF(AND(structure!Z51="M",structure!AA51&lt;&gt;"M"),"P-F-S",IF(AND(structure!Z51="M",structure!AA51="M"),"P-F-D","")))</f>
        <v/>
      </c>
      <c r="AA51" s="51" t="str">
        <f>IF(AND(structure!AA51&lt;&gt;"M",structure!AB51="M"),"P-F-S",IF(AND(structure!AA51="M",structure!AB51&lt;&gt;"M"),"P-F-S",IF(AND(structure!AA51="M",structure!AB51="M"),"P-F-D","")))</f>
        <v/>
      </c>
      <c r="AB51" s="51" t="str">
        <f>IF(AND(structure!AB51&lt;&gt;"M",structure!AC51="M"),"P-F-S",IF(AND(structure!AB51="M",structure!AC51&lt;&gt;"M"),"P-F-S",IF(AND(structure!AB51="M",structure!AC51="M"),"P-F-D","")))</f>
        <v/>
      </c>
      <c r="AC51" s="51" t="str">
        <f>IF(AND(structure!AC51&lt;&gt;"M",structure!AD51="M"),"P-F-S",IF(AND(structure!AC51="M",structure!AD51&lt;&gt;"M"),"P-F-S",IF(AND(structure!AC51="M",structure!AD51="M"),"P-F-D","")))</f>
        <v/>
      </c>
      <c r="AD51" s="51" t="str">
        <f>IF(AND(structure!AD51&lt;&gt;"M",structure!AE51="M"),"P-F-S",IF(AND(structure!AD51="M",structure!AE51&lt;&gt;"M"),"P-F-S",IF(AND(structure!AD51="M",structure!AE51="M"),"P-F-D","")))</f>
        <v/>
      </c>
      <c r="AE51" s="51" t="str">
        <f>IF(AND(structure!AE51&lt;&gt;"M",structure!AF51="M"),"P-F-S",IF(AND(structure!AE51="M",structure!AF51&lt;&gt;"M"),"P-F-S",IF(AND(structure!AE51="M",structure!AF51="M"),"P-F-D","")))</f>
        <v/>
      </c>
      <c r="AF51" s="51" t="str">
        <f>IF(AND(structure!AF51&lt;&gt;"M",structure!AG51="M"),"P-F-S",IF(AND(structure!AF51="M",structure!AG51&lt;&gt;"M"),"P-F-S",IF(AND(structure!AF51="M",structure!AG51="M"),"P-F-D","")))</f>
        <v/>
      </c>
      <c r="AG51" s="51" t="str">
        <f>IF(AND(structure!AG51&lt;&gt;"M",structure!AH51="M"),"P-F-S",IF(AND(structure!AG51="M",structure!AH51&lt;&gt;"M"),"P-F-S",IF(AND(structure!AG51="M",structure!AH51="M"),"P-F-D","")))</f>
        <v/>
      </c>
      <c r="AH51" s="51" t="str">
        <f>IF(AND(structure!AH51&lt;&gt;"M",structure!AI51="M"),"P-F-S",IF(AND(structure!AH51="M",structure!AI51&lt;&gt;"M"),"P-F-S",IF(AND(structure!AH51="M",structure!AI51="M"),"P-F-D","")))</f>
        <v/>
      </c>
      <c r="AI51" s="51" t="str">
        <f>IF(AND(structure!AI51&lt;&gt;"M",structure!AJ51="M"),"P-F-S",IF(AND(structure!AI51="M",structure!AJ51&lt;&gt;"M"),"P-F-S",IF(AND(structure!AI51="M",structure!AJ51="M"),"P-F-D","")))</f>
        <v/>
      </c>
      <c r="AJ51" s="51" t="str">
        <f>IF(AND(structure!AJ51&lt;&gt;"M",structure!AK51="M"),"P-F-S",IF(AND(structure!AJ51="M",structure!AK51&lt;&gt;"M"),"P-F-S",IF(AND(structure!AJ51="M",structure!AK51="M"),"P-F-D","")))</f>
        <v/>
      </c>
      <c r="AK51" s="51" t="str">
        <f>IF(AND(structure!AK51&lt;&gt;"M",structure!AL51="M"),"P-F-S",IF(AND(structure!AK51="M",structure!AL51&lt;&gt;"M"),"P-F-S",IF(AND(structure!AK51="M",structure!AL51="M"),"P-F-D","")))</f>
        <v/>
      </c>
      <c r="AL51" s="51" t="str">
        <f>IF(AND(structure!AL51&lt;&gt;"M",structure!AM51="M"),"P-F-S",IF(AND(structure!AL51="M",structure!AM51&lt;&gt;"M"),"P-F-S",IF(AND(structure!AL51="M",structure!AM51="M"),"P-F-D","")))</f>
        <v/>
      </c>
      <c r="AM51" s="51" t="str">
        <f>IF(AND(structure!AM51&lt;&gt;"M",structure!AN51="M"),"P-F-S",IF(AND(structure!AM51="M",structure!AN51&lt;&gt;"M"),"P-F-S",IF(AND(structure!AM51="M",structure!AN51="M"),"P-F-D","")))</f>
        <v/>
      </c>
      <c r="AN51" s="51" t="str">
        <f>IF(AND(structure!AN51&lt;&gt;"M",structure!AO51="M"),"P-F-S",IF(AND(structure!AN51="M",structure!AO51&lt;&gt;"M"),"P-F-S",IF(AND(structure!AN51="M",structure!AO51="M"),"P-F-D","")))</f>
        <v/>
      </c>
      <c r="AO51" s="51" t="str">
        <f>IF(AND(structure!AO51&lt;&gt;"M",structure!AP51="M"),"P-F-S",IF(AND(structure!AO51="M",structure!AP51&lt;&gt;"M"),"P-F-S",IF(AND(structure!AO51="M",structure!AP51="M"),"P-F-D","")))</f>
        <v/>
      </c>
      <c r="AP51" s="51" t="str">
        <f>IF(AND(structure!AP51&lt;&gt;"M",structure!AQ51="M"),"P-F-S",IF(AND(structure!AP51="M",structure!AQ51&lt;&gt;"M"),"P-F-S",IF(AND(structure!AP51="M",structure!AQ51="M"),"P-F-D","")))</f>
        <v/>
      </c>
      <c r="AQ51" s="51" t="str">
        <f>IF(AND(structure!AQ51&lt;&gt;"M",structure!AR51="M"),"P-F-S",IF(AND(structure!AQ51="M",structure!AR51&lt;&gt;"M"),"P-F-S",IF(AND(structure!AQ51="M",structure!AR51="M"),"P-F-D","")))</f>
        <v/>
      </c>
      <c r="AR51" s="51" t="str">
        <f>IF(AND(structure!AR51&lt;&gt;"M",structure!AS51="M"),"P-F-S",IF(AND(structure!AR51="M",structure!AS51&lt;&gt;"M"),"P-F-S",IF(AND(structure!AR51="M",structure!AS51="M"),"P-F-D","")))</f>
        <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sheetData>
  <sheetProtection sheet="1" objects="1" scenarios="1"/>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AI11 AZ4:AZ11 BQ4:BS11 B30:EP52">
    <cfRule type="containsText" dxfId="269" priority="41" operator="containsText" text="P-F-D">
      <formula>NOT(ISERROR(SEARCH("P-F-D",B4)))</formula>
    </cfRule>
    <cfRule type="containsText" dxfId="268" priority="42" operator="containsText" text="P-F-S">
      <formula>NOT(ISERROR(SEARCH("P-F-S",B4)))</formula>
    </cfRule>
  </conditionalFormatting>
  <conditionalFormatting sqref="B17:Q24 BR17:BS24 S17:AH24">
    <cfRule type="containsText" dxfId="267" priority="39" operator="containsText" text="P-F-D">
      <formula>NOT(ISERROR(SEARCH("P-F-D",B17)))</formula>
    </cfRule>
    <cfRule type="containsText" dxfId="266" priority="40" operator="containsText" text="P-F-S">
      <formula>NOT(ISERROR(SEARCH("P-F-S",B17)))</formula>
    </cfRule>
  </conditionalFormatting>
  <conditionalFormatting sqref="B4:Q11 B30:EP52">
    <cfRule type="containsText" dxfId="265" priority="34" stopIfTrue="1" operator="containsText" text="P-F-H">
      <formula>NOT(ISERROR(SEARCH("P-F-H",B4)))</formula>
    </cfRule>
  </conditionalFormatting>
  <conditionalFormatting sqref="S4:AI11 AZ4:AZ11 BQ4:BS11">
    <cfRule type="containsText" dxfId="264" priority="33" stopIfTrue="1" operator="containsText" text="P-F-H">
      <formula>NOT(ISERROR(SEARCH("P-F-H",S4)))</formula>
    </cfRule>
  </conditionalFormatting>
  <conditionalFormatting sqref="B17:Q24 S17:AH24 BR17:BS24">
    <cfRule type="containsText" dxfId="263" priority="32" stopIfTrue="1" operator="containsText" text="P-F-H">
      <formula>NOT(ISERROR(SEARCH("P-F-H",B17)))</formula>
    </cfRule>
  </conditionalFormatting>
  <conditionalFormatting sqref="AJ4:AY11">
    <cfRule type="containsText" dxfId="262" priority="30" operator="containsText" text="P-F-D">
      <formula>NOT(ISERROR(SEARCH("P-F-D",AJ4)))</formula>
    </cfRule>
    <cfRule type="containsText" dxfId="261" priority="31" operator="containsText" text="P-F-S">
      <formula>NOT(ISERROR(SEARCH("P-F-S",AJ4)))</formula>
    </cfRule>
  </conditionalFormatting>
  <conditionalFormatting sqref="AJ17:AY24">
    <cfRule type="containsText" dxfId="260" priority="28" operator="containsText" text="P-F-D">
      <formula>NOT(ISERROR(SEARCH("P-F-D",AJ17)))</formula>
    </cfRule>
    <cfRule type="containsText" dxfId="259" priority="29" operator="containsText" text="P-F-S">
      <formula>NOT(ISERROR(SEARCH("P-F-S",AJ17)))</formula>
    </cfRule>
  </conditionalFormatting>
  <conditionalFormatting sqref="AJ4:AY11">
    <cfRule type="containsText" dxfId="258" priority="25" stopIfTrue="1" operator="containsText" text="P-F-H">
      <formula>NOT(ISERROR(SEARCH("P-F-H",AJ4)))</formula>
    </cfRule>
  </conditionalFormatting>
  <conditionalFormatting sqref="AJ17:AY24">
    <cfRule type="containsText" dxfId="257" priority="24" stopIfTrue="1" operator="containsText" text="P-F-H">
      <formula>NOT(ISERROR(SEARCH("P-F-H",AJ17)))</formula>
    </cfRule>
  </conditionalFormatting>
  <conditionalFormatting sqref="BA4:BP11">
    <cfRule type="containsText" dxfId="256" priority="22" operator="containsText" text="P-F-D">
      <formula>NOT(ISERROR(SEARCH("P-F-D",BA4)))</formula>
    </cfRule>
    <cfRule type="containsText" dxfId="255" priority="23" operator="containsText" text="P-F-S">
      <formula>NOT(ISERROR(SEARCH("P-F-S",BA4)))</formula>
    </cfRule>
  </conditionalFormatting>
  <conditionalFormatting sqref="BA17:BP24">
    <cfRule type="containsText" dxfId="254" priority="20" operator="containsText" text="P-F-D">
      <formula>NOT(ISERROR(SEARCH("P-F-D",BA17)))</formula>
    </cfRule>
    <cfRule type="containsText" dxfId="253" priority="21" operator="containsText" text="P-F-S">
      <formula>NOT(ISERROR(SEARCH("P-F-S",BA17)))</formula>
    </cfRule>
  </conditionalFormatting>
  <conditionalFormatting sqref="BA4:BP11">
    <cfRule type="containsText" dxfId="252" priority="17" stopIfTrue="1" operator="containsText" text="P-F-H">
      <formula>NOT(ISERROR(SEARCH("P-F-H",BA4)))</formula>
    </cfRule>
  </conditionalFormatting>
  <conditionalFormatting sqref="BA17:BP24">
    <cfRule type="containsText" dxfId="251" priority="16" stopIfTrue="1" operator="containsText" text="P-F-H">
      <formula>NOT(ISERROR(SEARCH("P-F-H",BA17)))</formula>
    </cfRule>
  </conditionalFormatting>
  <conditionalFormatting sqref="B4:Q11 S4:AH11 AJ4:AY11 BA4:BP11 B17:Q24 S17:AH24 AJ17:AY24 BA17:BP24 B30:DE52">
    <cfRule type="containsText" dxfId="250" priority="12" stopIfTrue="1" operator="containsText" text="3P-F-H">
      <formula>NOT(ISERROR(SEARCH("3P-F-H",B4)))</formula>
    </cfRule>
  </conditionalFormatting>
  <conditionalFormatting sqref="R17:R24">
    <cfRule type="containsText" dxfId="249" priority="10" operator="containsText" text="P-F-D">
      <formula>NOT(ISERROR(SEARCH("P-F-D",R17)))</formula>
    </cfRule>
    <cfRule type="containsText" dxfId="248" priority="11" operator="containsText" text="P-F-S">
      <formula>NOT(ISERROR(SEARCH("P-F-S",R17)))</formula>
    </cfRule>
  </conditionalFormatting>
  <conditionalFormatting sqref="AI17:AI24">
    <cfRule type="containsText" dxfId="247" priority="8" operator="containsText" text="P-F-D">
      <formula>NOT(ISERROR(SEARCH("P-F-D",AI17)))</formula>
    </cfRule>
    <cfRule type="containsText" dxfId="246" priority="9" operator="containsText" text="P-F-S">
      <formula>NOT(ISERROR(SEARCH("P-F-S",AI17)))</formula>
    </cfRule>
  </conditionalFormatting>
  <conditionalFormatting sqref="AZ17:AZ24">
    <cfRule type="containsText" dxfId="245" priority="6" operator="containsText" text="P-F-D">
      <formula>NOT(ISERROR(SEARCH("P-F-D",AZ17)))</formula>
    </cfRule>
    <cfRule type="containsText" dxfId="244" priority="7" operator="containsText" text="P-F-S">
      <formula>NOT(ISERROR(SEARCH("P-F-S",AZ17)))</formula>
    </cfRule>
  </conditionalFormatting>
  <conditionalFormatting sqref="BQ17:BQ24">
    <cfRule type="containsText" dxfId="243" priority="4" operator="containsText" text="P-F-D">
      <formula>NOT(ISERROR(SEARCH("P-F-D",BQ17)))</formula>
    </cfRule>
    <cfRule type="containsText" dxfId="242" priority="5" operator="containsText" text="P-F-S">
      <formula>NOT(ISERROR(SEARCH("P-F-S",BQ17)))</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P57"/>
  <sheetViews>
    <sheetView showZeros="0" zoomScale="80" zoomScaleNormal="80" workbookViewId="0">
      <selection activeCell="C10" sqref="C10"/>
    </sheetView>
  </sheetViews>
  <sheetFormatPr baseColWidth="10" defaultColWidth="9.140625" defaultRowHeight="15" customHeight="1" x14ac:dyDescent="0.25"/>
  <cols>
    <col min="1" max="109" width="3.140625" customWidth="1"/>
  </cols>
  <sheetData>
    <row r="1" spans="1:138" ht="21" customHeight="1" x14ac:dyDescent="0.25">
      <c r="B1" t="s">
        <v>48</v>
      </c>
    </row>
    <row r="2" spans="1:138"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c r="BQ2" s="61"/>
      <c r="BR2" s="61"/>
      <c r="BS2" s="61"/>
    </row>
    <row r="3" spans="1:138" ht="21" customHeight="1" thickBot="1" x14ac:dyDescent="0.3">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138"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row>
    <row r="5" spans="1:138" ht="21" customHeight="1" x14ac:dyDescent="0.25">
      <c r="A5" s="11"/>
      <c r="B5" s="4"/>
      <c r="C5" s="51">
        <f>IF('Création champs PV'!C6=1,IF('Création champs PV'!B6=1,1,IF('Création champs PV'!D6=1,2,2)),0)</f>
        <v>0</v>
      </c>
      <c r="D5" s="51">
        <f>IF('Création champs PV'!D6=1,IF('Création champs PV'!C6=1,1,IF('Création champs PV'!E6=1,2,2)),0)</f>
        <v>0</v>
      </c>
      <c r="E5" s="51">
        <f>IF('Création champs PV'!E6=1,IF('Création champs PV'!D6=1,1,IF('Création champs PV'!F6=1,2,2)),0)</f>
        <v>0</v>
      </c>
      <c r="F5" s="51">
        <f>IF('Création champs PV'!F6=1,IF('Création champs PV'!E6=1,1,IF('Création champs PV'!G6=1,2,2)),0)</f>
        <v>0</v>
      </c>
      <c r="G5" s="51">
        <f>IF('Création champs PV'!G6=1,IF('Création champs PV'!F6=1,1,IF('Création champs PV'!H6=1,2,2)),0)</f>
        <v>0</v>
      </c>
      <c r="H5" s="51">
        <f>IF('Création champs PV'!H6=1,IF('Création champs PV'!G6=1,1,IF('Création champs PV'!I6=1,2,2)),0)</f>
        <v>0</v>
      </c>
      <c r="I5" s="51">
        <f>IF('Création champs PV'!I6=1,IF('Création champs PV'!H6=1,1,IF('Création champs PV'!J6=1,2,2)),0)</f>
        <v>0</v>
      </c>
      <c r="J5" s="51">
        <f>IF('Création champs PV'!J6=1,IF('Création champs PV'!I6=1,1,IF('Création champs PV'!K6=1,2,2)),0)</f>
        <v>0</v>
      </c>
      <c r="K5" s="51">
        <f>IF('Création champs PV'!K6=1,IF('Création champs PV'!J6=1,1,IF('Création champs PV'!L6=1,2,2)),0)</f>
        <v>0</v>
      </c>
      <c r="L5" s="51">
        <f>IF('Création champs PV'!L6=1,IF('Création champs PV'!K6=1,1,IF('Création champs PV'!M6=1,2,2)),0)</f>
        <v>0</v>
      </c>
      <c r="M5" s="51">
        <f>IF('Création champs PV'!M6=1,IF('Création champs PV'!L6=1,1,IF('Création champs PV'!N6=1,2,2)),0)</f>
        <v>0</v>
      </c>
      <c r="N5" s="51">
        <f>IF('Création champs PV'!N6=1,IF('Création champs PV'!M6=1,1,IF('Création champs PV'!O6=1,2,2)),0)</f>
        <v>0</v>
      </c>
      <c r="O5" s="51">
        <f>IF('Création champs PV'!O6=1,IF('Création champs PV'!N6=1,1,IF('Création champs PV'!P6=1,2,2)),0)</f>
        <v>0</v>
      </c>
      <c r="P5" s="51">
        <f>IF('Création champs PV'!P6=1,IF('Création champs PV'!O6=1,1,IF('Création champs PV'!Q6=1,2,2)),0)</f>
        <v>0</v>
      </c>
      <c r="Q5" s="5">
        <f t="shared" ref="Q5:Q9" si="0">SUM(C5:P5)</f>
        <v>0</v>
      </c>
      <c r="R5" s="9"/>
      <c r="S5" s="4"/>
      <c r="T5" s="51">
        <f>IF('Création champs PV'!T6=1,IF('Création champs PV'!S6=1,1,IF('Création champs PV'!U6=1,2,2)),0)</f>
        <v>0</v>
      </c>
      <c r="U5" s="51">
        <f>IF('Création champs PV'!U6=1,IF('Création champs PV'!T6=1,1,IF('Création champs PV'!V6=1,2,2)),0)</f>
        <v>0</v>
      </c>
      <c r="V5" s="51">
        <f>IF('Création champs PV'!V6=1,IF('Création champs PV'!U6=1,1,IF('Création champs PV'!W6=1,2,2)),0)</f>
        <v>0</v>
      </c>
      <c r="W5" s="51">
        <f>IF('Création champs PV'!W6=1,IF('Création champs PV'!V6=1,1,IF('Création champs PV'!X6=1,2,2)),0)</f>
        <v>0</v>
      </c>
      <c r="X5" s="51">
        <f>IF('Création champs PV'!X6=1,IF('Création champs PV'!W6=1,1,IF('Création champs PV'!Y6=1,2,2)),0)</f>
        <v>0</v>
      </c>
      <c r="Y5" s="51">
        <f>IF('Création champs PV'!Y6=1,IF('Création champs PV'!X6=1,1,IF('Création champs PV'!Z6=1,2,2)),0)</f>
        <v>0</v>
      </c>
      <c r="Z5" s="51">
        <f>IF('Création champs PV'!Z6=1,IF('Création champs PV'!Y6=1,1,IF('Création champs PV'!AA6=1,2,2)),0)</f>
        <v>0</v>
      </c>
      <c r="AA5" s="51">
        <f>IF('Création champs PV'!AA6=1,IF('Création champs PV'!Z6=1,1,IF('Création champs PV'!AB6=1,2,2)),0)</f>
        <v>0</v>
      </c>
      <c r="AB5" s="51">
        <f>IF('Création champs PV'!AB6=1,IF('Création champs PV'!AA6=1,1,IF('Création champs PV'!AC6=1,2,2)),0)</f>
        <v>0</v>
      </c>
      <c r="AC5" s="51">
        <f>IF('Création champs PV'!AC6=1,IF('Création champs PV'!AB6=1,1,IF('Création champs PV'!AD6=1,2,2)),0)</f>
        <v>0</v>
      </c>
      <c r="AD5" s="51">
        <f>IF('Création champs PV'!AD6=1,IF('Création champs PV'!AC6=1,1,IF('Création champs PV'!AE6=1,2,2)),0)</f>
        <v>0</v>
      </c>
      <c r="AE5" s="51">
        <f>IF('Création champs PV'!AE6=1,IF('Création champs PV'!AD6=1,1,IF('Création champs PV'!AF6=1,2,2)),0)</f>
        <v>0</v>
      </c>
      <c r="AF5" s="51">
        <f>IF('Création champs PV'!AF6=1,IF('Création champs PV'!AE6=1,1,IF('Création champs PV'!AG6=1,2,2)),0)</f>
        <v>0</v>
      </c>
      <c r="AG5" s="51">
        <f>IF('Création champs PV'!AG6=1,IF('Création champs PV'!AF6=1,1,IF('Création champs PV'!AH6=1,2,2)),0)</f>
        <v>0</v>
      </c>
      <c r="AH5" s="5">
        <f t="shared" ref="AH5:AH9" si="1">SUM(T5:AG5)</f>
        <v>0</v>
      </c>
      <c r="AI5" s="9"/>
      <c r="AJ5" s="4"/>
      <c r="AK5" s="51">
        <f>IF('Création champs PV'!AK6=1,IF('Création champs PV'!AJ6=1,1,IF('Création champs PV'!AL6=1,2,2)),0)</f>
        <v>0</v>
      </c>
      <c r="AL5" s="51">
        <f>IF('Création champs PV'!AL6=1,IF('Création champs PV'!AK6=1,1,IF('Création champs PV'!AM6=1,2,2)),0)</f>
        <v>0</v>
      </c>
      <c r="AM5" s="51">
        <f>IF('Création champs PV'!AM6=1,IF('Création champs PV'!AL6=1,1,IF('Création champs PV'!AN6=1,2,2)),0)</f>
        <v>0</v>
      </c>
      <c r="AN5" s="51">
        <f>IF('Création champs PV'!AN6=1,IF('Création champs PV'!AM6=1,1,IF('Création champs PV'!AO6=1,2,2)),0)</f>
        <v>0</v>
      </c>
      <c r="AO5" s="51">
        <f>IF('Création champs PV'!AO6=1,IF('Création champs PV'!AN6=1,1,IF('Création champs PV'!AP6=1,2,2)),0)</f>
        <v>0</v>
      </c>
      <c r="AP5" s="51">
        <f>IF('Création champs PV'!AP6=1,IF('Création champs PV'!AO6=1,1,IF('Création champs PV'!AQ6=1,2,2)),0)</f>
        <v>0</v>
      </c>
      <c r="AQ5" s="51">
        <f>IF('Création champs PV'!AQ6=1,IF('Création champs PV'!AP6=1,1,IF('Création champs PV'!AR6=1,2,2)),0)</f>
        <v>0</v>
      </c>
      <c r="AR5" s="51">
        <f>IF('Création champs PV'!AR6=1,IF('Création champs PV'!AQ6=1,1,IF('Création champs PV'!AS6=1,2,2)),0)</f>
        <v>0</v>
      </c>
      <c r="AS5" s="51">
        <f>IF('Création champs PV'!AS6=1,IF('Création champs PV'!AR6=1,1,IF('Création champs PV'!AT6=1,2,2)),0)</f>
        <v>0</v>
      </c>
      <c r="AT5" s="51">
        <f>IF('Création champs PV'!AT6=1,IF('Création champs PV'!AS6=1,1,IF('Création champs PV'!AU6=1,2,2)),0)</f>
        <v>0</v>
      </c>
      <c r="AU5" s="51">
        <f>IF('Création champs PV'!AU6=1,IF('Création champs PV'!AT6=1,1,IF('Création champs PV'!AV6=1,2,2)),0)</f>
        <v>0</v>
      </c>
      <c r="AV5" s="51">
        <f>IF('Création champs PV'!AV6=1,IF('Création champs PV'!AU6=1,1,IF('Création champs PV'!AW6=1,2,2)),0)</f>
        <v>0</v>
      </c>
      <c r="AW5" s="51">
        <f>IF('Création champs PV'!AW6=1,IF('Création champs PV'!AV6=1,1,IF('Création champs PV'!AX6=1,2,2)),0)</f>
        <v>0</v>
      </c>
      <c r="AX5" s="51">
        <f>IF('Création champs PV'!AX6=1,IF('Création champs PV'!AW6=1,1,IF('Création champs PV'!AY6=1,2,2)),0)</f>
        <v>0</v>
      </c>
      <c r="AY5" s="5">
        <f t="shared" ref="AY5:AY9" si="2">SUM(AK5:AX5)</f>
        <v>0</v>
      </c>
      <c r="AZ5" s="9"/>
      <c r="BA5" s="4"/>
      <c r="BB5" s="51">
        <f>IF('Création champs PV'!BB6=1,IF('Création champs PV'!BA6=1,1,IF('Création champs PV'!BC6=1,2,2)),0)</f>
        <v>0</v>
      </c>
      <c r="BC5" s="51">
        <f>IF('Création champs PV'!BC6=1,IF('Création champs PV'!BB6=1,1,IF('Création champs PV'!BD6=1,2,2)),0)</f>
        <v>0</v>
      </c>
      <c r="BD5" s="51">
        <f>IF('Création champs PV'!BD6=1,IF('Création champs PV'!BC6=1,1,IF('Création champs PV'!BE6=1,2,2)),0)</f>
        <v>0</v>
      </c>
      <c r="BE5" s="51">
        <f>IF('Création champs PV'!BE6=1,IF('Création champs PV'!BD6=1,1,IF('Création champs PV'!BF6=1,2,2)),0)</f>
        <v>0</v>
      </c>
      <c r="BF5" s="51">
        <f>IF('Création champs PV'!BF6=1,IF('Création champs PV'!BE6=1,1,IF('Création champs PV'!BG6=1,2,2)),0)</f>
        <v>0</v>
      </c>
      <c r="BG5" s="51">
        <f>IF('Création champs PV'!BG6=1,IF('Création champs PV'!BF6=1,1,IF('Création champs PV'!BH6=1,2,2)),0)</f>
        <v>0</v>
      </c>
      <c r="BH5" s="51">
        <f>IF('Création champs PV'!BH6=1,IF('Création champs PV'!BG6=1,1,IF('Création champs PV'!BI6=1,2,2)),0)</f>
        <v>0</v>
      </c>
      <c r="BI5" s="51">
        <f>IF('Création champs PV'!BI6=1,IF('Création champs PV'!BH6=1,1,IF('Création champs PV'!BJ6=1,2,2)),0)</f>
        <v>0</v>
      </c>
      <c r="BJ5" s="51">
        <f>IF('Création champs PV'!BJ6=1,IF('Création champs PV'!BI6=1,1,IF('Création champs PV'!BK6=1,2,2)),0)</f>
        <v>0</v>
      </c>
      <c r="BK5" s="51">
        <f>IF('Création champs PV'!BK6=1,IF('Création champs PV'!BJ6=1,1,IF('Création champs PV'!BL6=1,2,2)),0)</f>
        <v>0</v>
      </c>
      <c r="BL5" s="51">
        <f>IF('Création champs PV'!BL6=1,IF('Création champs PV'!BK6=1,1,IF('Création champs PV'!BM6=1,2,2)),0)</f>
        <v>0</v>
      </c>
      <c r="BM5" s="51">
        <f>IF('Création champs PV'!BM6=1,IF('Création champs PV'!BL6=1,1,IF('Création champs PV'!BN6=1,2,2)),0)</f>
        <v>0</v>
      </c>
      <c r="BN5" s="51">
        <f>IF('Création champs PV'!BN6=1,IF('Création champs PV'!BM6=1,1,IF('Création champs PV'!BO6=1,2,2)),0)</f>
        <v>0</v>
      </c>
      <c r="BO5" s="51">
        <f>IF('Création champs PV'!BO6=1,IF('Création champs PV'!BN6=1,1,IF('Création champs PV'!BP6=1,2,2)),0)</f>
        <v>0</v>
      </c>
      <c r="BP5" s="5">
        <f t="shared" ref="BP5:BP9" si="3">SUM(BB5:BO5)</f>
        <v>0</v>
      </c>
      <c r="BQ5" s="9"/>
      <c r="BR5" s="9"/>
      <c r="BS5" s="9"/>
      <c r="BT5" s="216"/>
      <c r="BU5" s="216"/>
      <c r="BV5" s="216"/>
      <c r="BW5" s="216"/>
      <c r="BX5" s="216"/>
      <c r="BY5" s="216"/>
      <c r="BZ5" s="216"/>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c r="EF5" s="216"/>
      <c r="EG5" s="216"/>
      <c r="EH5" s="216"/>
    </row>
    <row r="6" spans="1:138" ht="21" customHeight="1" x14ac:dyDescent="0.25">
      <c r="A6" s="11"/>
      <c r="B6" s="4"/>
      <c r="C6" s="51">
        <f>IF('Création champs PV'!C7=1,IF('Création champs PV'!B7=1,1,IF('Création champs PV'!D7=1,2,2)),0)</f>
        <v>0</v>
      </c>
      <c r="D6" s="51">
        <f>IF('Création champs PV'!D7=1,IF('Création champs PV'!C7=1,1,IF('Création champs PV'!E7=1,2,2)),0)</f>
        <v>0</v>
      </c>
      <c r="E6" s="51">
        <f>IF('Création champs PV'!E7=1,IF('Création champs PV'!D7=1,1,IF('Création champs PV'!F7=1,2,2)),0)</f>
        <v>0</v>
      </c>
      <c r="F6" s="51">
        <f>IF('Création champs PV'!F7=1,IF('Création champs PV'!E7=1,1,IF('Création champs PV'!G7=1,2,2)),0)</f>
        <v>0</v>
      </c>
      <c r="G6" s="51">
        <f>IF('Création champs PV'!G7=1,IF('Création champs PV'!F7=1,1,IF('Création champs PV'!H7=1,2,2)),0)</f>
        <v>0</v>
      </c>
      <c r="H6" s="51">
        <f>IF('Création champs PV'!H7=1,IF('Création champs PV'!G7=1,1,IF('Création champs PV'!I7=1,2,2)),0)</f>
        <v>0</v>
      </c>
      <c r="I6" s="51">
        <f>IF('Création champs PV'!I7=1,IF('Création champs PV'!H7=1,1,IF('Création champs PV'!J7=1,2,2)),0)</f>
        <v>0</v>
      </c>
      <c r="J6" s="51">
        <f>IF('Création champs PV'!J7=1,IF('Création champs PV'!I7=1,1,IF('Création champs PV'!K7=1,2,2)),0)</f>
        <v>0</v>
      </c>
      <c r="K6" s="51">
        <f>IF('Création champs PV'!K7=1,IF('Création champs PV'!J7=1,1,IF('Création champs PV'!L7=1,2,2)),0)</f>
        <v>0</v>
      </c>
      <c r="L6" s="51">
        <f>IF('Création champs PV'!L7=1,IF('Création champs PV'!K7=1,1,IF('Création champs PV'!M7=1,2,2)),0)</f>
        <v>0</v>
      </c>
      <c r="M6" s="51">
        <f>IF('Création champs PV'!M7=1,IF('Création champs PV'!L7=1,1,IF('Création champs PV'!N7=1,2,2)),0)</f>
        <v>0</v>
      </c>
      <c r="N6" s="51">
        <f>IF('Création champs PV'!N7=1,IF('Création champs PV'!M7=1,1,IF('Création champs PV'!O7=1,2,2)),0)</f>
        <v>0</v>
      </c>
      <c r="O6" s="51">
        <f>IF('Création champs PV'!O7=1,IF('Création champs PV'!N7=1,1,IF('Création champs PV'!P7=1,2,2)),0)</f>
        <v>0</v>
      </c>
      <c r="P6" s="51">
        <f>IF('Création champs PV'!P7=1,IF('Création champs PV'!O7=1,1,IF('Création champs PV'!Q7=1,2,2)),0)</f>
        <v>0</v>
      </c>
      <c r="Q6" s="5">
        <f t="shared" si="0"/>
        <v>0</v>
      </c>
      <c r="R6" s="9"/>
      <c r="S6" s="4"/>
      <c r="T6" s="51">
        <f>IF('Création champs PV'!T7=1,IF('Création champs PV'!S7=1,1,IF('Création champs PV'!U7=1,2,2)),0)</f>
        <v>0</v>
      </c>
      <c r="U6" s="51">
        <f>IF('Création champs PV'!U7=1,IF('Création champs PV'!T7=1,1,IF('Création champs PV'!V7=1,2,2)),0)</f>
        <v>0</v>
      </c>
      <c r="V6" s="51">
        <f>IF('Création champs PV'!V7=1,IF('Création champs PV'!U7=1,1,IF('Création champs PV'!W7=1,2,2)),0)</f>
        <v>0</v>
      </c>
      <c r="W6" s="51">
        <f>IF('Création champs PV'!W7=1,IF('Création champs PV'!V7=1,1,IF('Création champs PV'!X7=1,2,2)),0)</f>
        <v>0</v>
      </c>
      <c r="X6" s="51">
        <f>IF('Création champs PV'!X7=1,IF('Création champs PV'!W7=1,1,IF('Création champs PV'!Y7=1,2,2)),0)</f>
        <v>0</v>
      </c>
      <c r="Y6" s="51">
        <f>IF('Création champs PV'!Y7=1,IF('Création champs PV'!X7=1,1,IF('Création champs PV'!Z7=1,2,2)),0)</f>
        <v>0</v>
      </c>
      <c r="Z6" s="51">
        <f>IF('Création champs PV'!Z7=1,IF('Création champs PV'!Y7=1,1,IF('Création champs PV'!AA7=1,2,2)),0)</f>
        <v>0</v>
      </c>
      <c r="AA6" s="51">
        <f>IF('Création champs PV'!AA7=1,IF('Création champs PV'!Z7=1,1,IF('Création champs PV'!AB7=1,2,2)),0)</f>
        <v>0</v>
      </c>
      <c r="AB6" s="51">
        <f>IF('Création champs PV'!AB7=1,IF('Création champs PV'!AA7=1,1,IF('Création champs PV'!AC7=1,2,2)),0)</f>
        <v>0</v>
      </c>
      <c r="AC6" s="51">
        <f>IF('Création champs PV'!AC7=1,IF('Création champs PV'!AB7=1,1,IF('Création champs PV'!AD7=1,2,2)),0)</f>
        <v>0</v>
      </c>
      <c r="AD6" s="51">
        <f>IF('Création champs PV'!AD7=1,IF('Création champs PV'!AC7=1,1,IF('Création champs PV'!AE7=1,2,2)),0)</f>
        <v>0</v>
      </c>
      <c r="AE6" s="51">
        <f>IF('Création champs PV'!AE7=1,IF('Création champs PV'!AD7=1,1,IF('Création champs PV'!AF7=1,2,2)),0)</f>
        <v>0</v>
      </c>
      <c r="AF6" s="51">
        <f>IF('Création champs PV'!AF7=1,IF('Création champs PV'!AE7=1,1,IF('Création champs PV'!AG7=1,2,2)),0)</f>
        <v>0</v>
      </c>
      <c r="AG6" s="51">
        <f>IF('Création champs PV'!AG7=1,IF('Création champs PV'!AF7=1,1,IF('Création champs PV'!AH7=1,2,2)),0)</f>
        <v>0</v>
      </c>
      <c r="AH6" s="5">
        <f t="shared" si="1"/>
        <v>0</v>
      </c>
      <c r="AI6" s="9"/>
      <c r="AJ6" s="4"/>
      <c r="AK6" s="51">
        <f>IF('Création champs PV'!AK7=1,IF('Création champs PV'!AJ7=1,1,IF('Création champs PV'!AL7=1,2,2)),0)</f>
        <v>0</v>
      </c>
      <c r="AL6" s="51">
        <f>IF('Création champs PV'!AL7=1,IF('Création champs PV'!AK7=1,1,IF('Création champs PV'!AM7=1,2,2)),0)</f>
        <v>0</v>
      </c>
      <c r="AM6" s="51">
        <f>IF('Création champs PV'!AM7=1,IF('Création champs PV'!AL7=1,1,IF('Création champs PV'!AN7=1,2,2)),0)</f>
        <v>0</v>
      </c>
      <c r="AN6" s="51">
        <f>IF('Création champs PV'!AN7=1,IF('Création champs PV'!AM7=1,1,IF('Création champs PV'!AO7=1,2,2)),0)</f>
        <v>0</v>
      </c>
      <c r="AO6" s="51">
        <f>IF('Création champs PV'!AO7=1,IF('Création champs PV'!AN7=1,1,IF('Création champs PV'!AP7=1,2,2)),0)</f>
        <v>0</v>
      </c>
      <c r="AP6" s="51">
        <f>IF('Création champs PV'!AP7=1,IF('Création champs PV'!AO7=1,1,IF('Création champs PV'!AQ7=1,2,2)),0)</f>
        <v>0</v>
      </c>
      <c r="AQ6" s="51">
        <f>IF('Création champs PV'!AQ7=1,IF('Création champs PV'!AP7=1,1,IF('Création champs PV'!AR7=1,2,2)),0)</f>
        <v>0</v>
      </c>
      <c r="AR6" s="51">
        <f>IF('Création champs PV'!AR7=1,IF('Création champs PV'!AQ7=1,1,IF('Création champs PV'!AS7=1,2,2)),0)</f>
        <v>0</v>
      </c>
      <c r="AS6" s="51">
        <f>IF('Création champs PV'!AS7=1,IF('Création champs PV'!AR7=1,1,IF('Création champs PV'!AT7=1,2,2)),0)</f>
        <v>0</v>
      </c>
      <c r="AT6" s="51">
        <f>IF('Création champs PV'!AT7=1,IF('Création champs PV'!AS7=1,1,IF('Création champs PV'!AU7=1,2,2)),0)</f>
        <v>0</v>
      </c>
      <c r="AU6" s="51">
        <f>IF('Création champs PV'!AU7=1,IF('Création champs PV'!AT7=1,1,IF('Création champs PV'!AV7=1,2,2)),0)</f>
        <v>0</v>
      </c>
      <c r="AV6" s="51">
        <f>IF('Création champs PV'!AV7=1,IF('Création champs PV'!AU7=1,1,IF('Création champs PV'!AW7=1,2,2)),0)</f>
        <v>0</v>
      </c>
      <c r="AW6" s="51">
        <f>IF('Création champs PV'!AW7=1,IF('Création champs PV'!AV7=1,1,IF('Création champs PV'!AX7=1,2,2)),0)</f>
        <v>0</v>
      </c>
      <c r="AX6" s="51">
        <f>IF('Création champs PV'!AX7=1,IF('Création champs PV'!AW7=1,1,IF('Création champs PV'!AY7=1,2,2)),0)</f>
        <v>0</v>
      </c>
      <c r="AY6" s="5">
        <f t="shared" si="2"/>
        <v>0</v>
      </c>
      <c r="AZ6" s="9"/>
      <c r="BA6" s="4"/>
      <c r="BB6" s="51">
        <f>IF('Création champs PV'!BB7=1,IF('Création champs PV'!BA7=1,1,IF('Création champs PV'!BC7=1,2,2)),0)</f>
        <v>0</v>
      </c>
      <c r="BC6" s="51">
        <f>IF('Création champs PV'!BC7=1,IF('Création champs PV'!BB7=1,1,IF('Création champs PV'!BD7=1,2,2)),0)</f>
        <v>0</v>
      </c>
      <c r="BD6" s="51">
        <f>IF('Création champs PV'!BD7=1,IF('Création champs PV'!BC7=1,1,IF('Création champs PV'!BE7=1,2,2)),0)</f>
        <v>0</v>
      </c>
      <c r="BE6" s="51">
        <f>IF('Création champs PV'!BE7=1,IF('Création champs PV'!BD7=1,1,IF('Création champs PV'!BF7=1,2,2)),0)</f>
        <v>0</v>
      </c>
      <c r="BF6" s="51">
        <f>IF('Création champs PV'!BF7=1,IF('Création champs PV'!BE7=1,1,IF('Création champs PV'!BG7=1,2,2)),0)</f>
        <v>0</v>
      </c>
      <c r="BG6" s="51">
        <f>IF('Création champs PV'!BG7=1,IF('Création champs PV'!BF7=1,1,IF('Création champs PV'!BH7=1,2,2)),0)</f>
        <v>0</v>
      </c>
      <c r="BH6" s="51">
        <f>IF('Création champs PV'!BH7=1,IF('Création champs PV'!BG7=1,1,IF('Création champs PV'!BI7=1,2,2)),0)</f>
        <v>0</v>
      </c>
      <c r="BI6" s="51">
        <f>IF('Création champs PV'!BI7=1,IF('Création champs PV'!BH7=1,1,IF('Création champs PV'!BJ7=1,2,2)),0)</f>
        <v>0</v>
      </c>
      <c r="BJ6" s="51">
        <f>IF('Création champs PV'!BJ7=1,IF('Création champs PV'!BI7=1,1,IF('Création champs PV'!BK7=1,2,2)),0)</f>
        <v>0</v>
      </c>
      <c r="BK6" s="51">
        <f>IF('Création champs PV'!BK7=1,IF('Création champs PV'!BJ7=1,1,IF('Création champs PV'!BL7=1,2,2)),0)</f>
        <v>0</v>
      </c>
      <c r="BL6" s="51">
        <f>IF('Création champs PV'!BL7=1,IF('Création champs PV'!BK7=1,1,IF('Création champs PV'!BM7=1,2,2)),0)</f>
        <v>0</v>
      </c>
      <c r="BM6" s="51">
        <f>IF('Création champs PV'!BM7=1,IF('Création champs PV'!BL7=1,1,IF('Création champs PV'!BN7=1,2,2)),0)</f>
        <v>0</v>
      </c>
      <c r="BN6" s="51">
        <f>IF('Création champs PV'!BN7=1,IF('Création champs PV'!BM7=1,1,IF('Création champs PV'!BO7=1,2,2)),0)</f>
        <v>0</v>
      </c>
      <c r="BO6" s="51">
        <f>IF('Création champs PV'!BO7=1,IF('Création champs PV'!BN7=1,1,IF('Création champs PV'!BP7=1,2,2)),0)</f>
        <v>0</v>
      </c>
      <c r="BP6" s="5">
        <f t="shared" si="3"/>
        <v>0</v>
      </c>
      <c r="BQ6" s="9"/>
      <c r="BR6" s="9"/>
      <c r="BS6" s="9"/>
      <c r="BT6" s="216"/>
      <c r="BU6" s="216"/>
      <c r="BV6" s="216"/>
      <c r="BW6" s="216"/>
      <c r="BX6" s="216"/>
      <c r="BY6" s="216"/>
      <c r="BZ6" s="216"/>
      <c r="CA6" s="216"/>
      <c r="CB6" s="216"/>
      <c r="CC6" s="216"/>
      <c r="CD6" s="216"/>
      <c r="CE6" s="216"/>
      <c r="CF6" s="216"/>
      <c r="CG6" s="216"/>
      <c r="CH6" s="216"/>
      <c r="CI6" s="216"/>
      <c r="CJ6" s="216"/>
      <c r="CK6" s="216"/>
      <c r="CL6" s="216"/>
      <c r="CM6" s="216"/>
      <c r="CN6" s="216"/>
      <c r="CO6" s="216"/>
      <c r="CP6" s="216"/>
      <c r="CQ6" s="21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row>
    <row r="7" spans="1:138" ht="21" customHeight="1" x14ac:dyDescent="0.25">
      <c r="A7" s="11"/>
      <c r="B7" s="4"/>
      <c r="C7" s="51">
        <f>IF('Création champs PV'!C8=1,IF('Création champs PV'!B8=1,1,IF('Création champs PV'!D8=1,2,2)),0)</f>
        <v>0</v>
      </c>
      <c r="D7" s="51">
        <f>IF('Création champs PV'!D8=1,IF('Création champs PV'!C8=1,1,IF('Création champs PV'!E8=1,2,2)),0)</f>
        <v>0</v>
      </c>
      <c r="E7" s="51">
        <f>IF('Création champs PV'!E8=1,IF('Création champs PV'!D8=1,1,IF('Création champs PV'!F8=1,2,2)),0)</f>
        <v>0</v>
      </c>
      <c r="F7" s="51">
        <f>IF('Création champs PV'!F8=1,IF('Création champs PV'!E8=1,1,IF('Création champs PV'!G8=1,2,2)),0)</f>
        <v>0</v>
      </c>
      <c r="G7" s="51">
        <f>IF('Création champs PV'!G8=1,IF('Création champs PV'!F8=1,1,IF('Création champs PV'!H8=1,2,2)),0)</f>
        <v>0</v>
      </c>
      <c r="H7" s="51">
        <f>IF('Création champs PV'!H8=1,IF('Création champs PV'!G8=1,1,IF('Création champs PV'!I8=1,2,2)),0)</f>
        <v>0</v>
      </c>
      <c r="I7" s="51">
        <f>IF('Création champs PV'!I8=1,IF('Création champs PV'!H8=1,1,IF('Création champs PV'!J8=1,2,2)),0)</f>
        <v>0</v>
      </c>
      <c r="J7" s="51">
        <f>IF('Création champs PV'!J8=1,IF('Création champs PV'!I8=1,1,IF('Création champs PV'!K8=1,2,2)),0)</f>
        <v>0</v>
      </c>
      <c r="K7" s="51">
        <f>IF('Création champs PV'!K8=1,IF('Création champs PV'!J8=1,1,IF('Création champs PV'!L8=1,2,2)),0)</f>
        <v>0</v>
      </c>
      <c r="L7" s="51">
        <f>IF('Création champs PV'!L8=1,IF('Création champs PV'!K8=1,1,IF('Création champs PV'!M8=1,2,2)),0)</f>
        <v>0</v>
      </c>
      <c r="M7" s="51">
        <f>IF('Création champs PV'!M8=1,IF('Création champs PV'!L8=1,1,IF('Création champs PV'!N8=1,2,2)),0)</f>
        <v>0</v>
      </c>
      <c r="N7" s="51">
        <f>IF('Création champs PV'!N8=1,IF('Création champs PV'!M8=1,1,IF('Création champs PV'!O8=1,2,2)),0)</f>
        <v>0</v>
      </c>
      <c r="O7" s="51">
        <f>IF('Création champs PV'!O8=1,IF('Création champs PV'!N8=1,1,IF('Création champs PV'!P8=1,2,2)),0)</f>
        <v>0</v>
      </c>
      <c r="P7" s="51">
        <f>IF('Création champs PV'!P8=1,IF('Création champs PV'!O8=1,1,IF('Création champs PV'!Q8=1,2,2)),0)</f>
        <v>0</v>
      </c>
      <c r="Q7" s="5">
        <f t="shared" si="0"/>
        <v>0</v>
      </c>
      <c r="R7" s="9"/>
      <c r="S7" s="4"/>
      <c r="T7" s="51">
        <f>IF('Création champs PV'!T8=1,IF('Création champs PV'!S8=1,1,IF('Création champs PV'!U8=1,2,2)),0)</f>
        <v>0</v>
      </c>
      <c r="U7" s="51">
        <f>IF('Création champs PV'!U8=1,IF('Création champs PV'!T8=1,1,IF('Création champs PV'!V8=1,2,2)),0)</f>
        <v>0</v>
      </c>
      <c r="V7" s="51">
        <f>IF('Création champs PV'!V8=1,IF('Création champs PV'!U8=1,1,IF('Création champs PV'!W8=1,2,2)),0)</f>
        <v>0</v>
      </c>
      <c r="W7" s="51">
        <f>IF('Création champs PV'!W8=1,IF('Création champs PV'!V8=1,1,IF('Création champs PV'!X8=1,2,2)),0)</f>
        <v>0</v>
      </c>
      <c r="X7" s="51">
        <f>IF('Création champs PV'!X8=1,IF('Création champs PV'!W8=1,1,IF('Création champs PV'!Y8=1,2,2)),0)</f>
        <v>0</v>
      </c>
      <c r="Y7" s="51">
        <f>IF('Création champs PV'!Y8=1,IF('Création champs PV'!X8=1,1,IF('Création champs PV'!Z8=1,2,2)),0)</f>
        <v>0</v>
      </c>
      <c r="Z7" s="51">
        <f>IF('Création champs PV'!Z8=1,IF('Création champs PV'!Y8=1,1,IF('Création champs PV'!AA8=1,2,2)),0)</f>
        <v>0</v>
      </c>
      <c r="AA7" s="51">
        <f>IF('Création champs PV'!AA8=1,IF('Création champs PV'!Z8=1,1,IF('Création champs PV'!AB8=1,2,2)),0)</f>
        <v>0</v>
      </c>
      <c r="AB7" s="51">
        <f>IF('Création champs PV'!AB8=1,IF('Création champs PV'!AA8=1,1,IF('Création champs PV'!AC8=1,2,2)),0)</f>
        <v>0</v>
      </c>
      <c r="AC7" s="51">
        <f>IF('Création champs PV'!AC8=1,IF('Création champs PV'!AB8=1,1,IF('Création champs PV'!AD8=1,2,2)),0)</f>
        <v>0</v>
      </c>
      <c r="AD7" s="51">
        <f>IF('Création champs PV'!AD8=1,IF('Création champs PV'!AC8=1,1,IF('Création champs PV'!AE8=1,2,2)),0)</f>
        <v>0</v>
      </c>
      <c r="AE7" s="51">
        <f>IF('Création champs PV'!AE8=1,IF('Création champs PV'!AD8=1,1,IF('Création champs PV'!AF8=1,2,2)),0)</f>
        <v>0</v>
      </c>
      <c r="AF7" s="51">
        <f>IF('Création champs PV'!AF8=1,IF('Création champs PV'!AE8=1,1,IF('Création champs PV'!AG8=1,2,2)),0)</f>
        <v>0</v>
      </c>
      <c r="AG7" s="51">
        <f>IF('Création champs PV'!AG8=1,IF('Création champs PV'!AF8=1,1,IF('Création champs PV'!AH8=1,2,2)),0)</f>
        <v>0</v>
      </c>
      <c r="AH7" s="5">
        <f t="shared" si="1"/>
        <v>0</v>
      </c>
      <c r="AI7" s="9"/>
      <c r="AJ7" s="4"/>
      <c r="AK7" s="51">
        <f>IF('Création champs PV'!AK8=1,IF('Création champs PV'!AJ8=1,1,IF('Création champs PV'!AL8=1,2,2)),0)</f>
        <v>0</v>
      </c>
      <c r="AL7" s="51">
        <f>IF('Création champs PV'!AL8=1,IF('Création champs PV'!AK8=1,1,IF('Création champs PV'!AM8=1,2,2)),0)</f>
        <v>0</v>
      </c>
      <c r="AM7" s="51">
        <f>IF('Création champs PV'!AM8=1,IF('Création champs PV'!AL8=1,1,IF('Création champs PV'!AN8=1,2,2)),0)</f>
        <v>0</v>
      </c>
      <c r="AN7" s="51">
        <f>IF('Création champs PV'!AN8=1,IF('Création champs PV'!AM8=1,1,IF('Création champs PV'!AO8=1,2,2)),0)</f>
        <v>0</v>
      </c>
      <c r="AO7" s="51">
        <f>IF('Création champs PV'!AO8=1,IF('Création champs PV'!AN8=1,1,IF('Création champs PV'!AP8=1,2,2)),0)</f>
        <v>0</v>
      </c>
      <c r="AP7" s="51">
        <f>IF('Création champs PV'!AP8=1,IF('Création champs PV'!AO8=1,1,IF('Création champs PV'!AQ8=1,2,2)),0)</f>
        <v>0</v>
      </c>
      <c r="AQ7" s="51">
        <f>IF('Création champs PV'!AQ8=1,IF('Création champs PV'!AP8=1,1,IF('Création champs PV'!AR8=1,2,2)),0)</f>
        <v>0</v>
      </c>
      <c r="AR7" s="51">
        <f>IF('Création champs PV'!AR8=1,IF('Création champs PV'!AQ8=1,1,IF('Création champs PV'!AS8=1,2,2)),0)</f>
        <v>0</v>
      </c>
      <c r="AS7" s="51">
        <f>IF('Création champs PV'!AS8=1,IF('Création champs PV'!AR8=1,1,IF('Création champs PV'!AT8=1,2,2)),0)</f>
        <v>0</v>
      </c>
      <c r="AT7" s="51">
        <f>IF('Création champs PV'!AT8=1,IF('Création champs PV'!AS8=1,1,IF('Création champs PV'!AU8=1,2,2)),0)</f>
        <v>0</v>
      </c>
      <c r="AU7" s="51">
        <f>IF('Création champs PV'!AU8=1,IF('Création champs PV'!AT8=1,1,IF('Création champs PV'!AV8=1,2,2)),0)</f>
        <v>0</v>
      </c>
      <c r="AV7" s="51">
        <f>IF('Création champs PV'!AV8=1,IF('Création champs PV'!AU8=1,1,IF('Création champs PV'!AW8=1,2,2)),0)</f>
        <v>0</v>
      </c>
      <c r="AW7" s="51">
        <f>IF('Création champs PV'!AW8=1,IF('Création champs PV'!AV8=1,1,IF('Création champs PV'!AX8=1,2,2)),0)</f>
        <v>0</v>
      </c>
      <c r="AX7" s="51">
        <f>IF('Création champs PV'!AX8=1,IF('Création champs PV'!AW8=1,1,IF('Création champs PV'!AY8=1,2,2)),0)</f>
        <v>0</v>
      </c>
      <c r="AY7" s="5">
        <f t="shared" si="2"/>
        <v>0</v>
      </c>
      <c r="AZ7" s="9"/>
      <c r="BA7" s="4"/>
      <c r="BB7" s="51">
        <f>IF('Création champs PV'!BB8=1,IF('Création champs PV'!BA8=1,1,IF('Création champs PV'!BC8=1,2,2)),0)</f>
        <v>0</v>
      </c>
      <c r="BC7" s="51">
        <f>IF('Création champs PV'!BC8=1,IF('Création champs PV'!BB8=1,1,IF('Création champs PV'!BD8=1,2,2)),0)</f>
        <v>0</v>
      </c>
      <c r="BD7" s="51">
        <f>IF('Création champs PV'!BD8=1,IF('Création champs PV'!BC8=1,1,IF('Création champs PV'!BE8=1,2,2)),0)</f>
        <v>0</v>
      </c>
      <c r="BE7" s="51">
        <f>IF('Création champs PV'!BE8=1,IF('Création champs PV'!BD8=1,1,IF('Création champs PV'!BF8=1,2,2)),0)</f>
        <v>0</v>
      </c>
      <c r="BF7" s="51">
        <f>IF('Création champs PV'!BF8=1,IF('Création champs PV'!BE8=1,1,IF('Création champs PV'!BG8=1,2,2)),0)</f>
        <v>0</v>
      </c>
      <c r="BG7" s="51">
        <f>IF('Création champs PV'!BG8=1,IF('Création champs PV'!BF8=1,1,IF('Création champs PV'!BH8=1,2,2)),0)</f>
        <v>0</v>
      </c>
      <c r="BH7" s="51">
        <f>IF('Création champs PV'!BH8=1,IF('Création champs PV'!BG8=1,1,IF('Création champs PV'!BI8=1,2,2)),0)</f>
        <v>0</v>
      </c>
      <c r="BI7" s="51">
        <f>IF('Création champs PV'!BI8=1,IF('Création champs PV'!BH8=1,1,IF('Création champs PV'!BJ8=1,2,2)),0)</f>
        <v>0</v>
      </c>
      <c r="BJ7" s="51">
        <f>IF('Création champs PV'!BJ8=1,IF('Création champs PV'!BI8=1,1,IF('Création champs PV'!BK8=1,2,2)),0)</f>
        <v>0</v>
      </c>
      <c r="BK7" s="51">
        <f>IF('Création champs PV'!BK8=1,IF('Création champs PV'!BJ8=1,1,IF('Création champs PV'!BL8=1,2,2)),0)</f>
        <v>0</v>
      </c>
      <c r="BL7" s="51">
        <f>IF('Création champs PV'!BL8=1,IF('Création champs PV'!BK8=1,1,IF('Création champs PV'!BM8=1,2,2)),0)</f>
        <v>0</v>
      </c>
      <c r="BM7" s="51">
        <f>IF('Création champs PV'!BM8=1,IF('Création champs PV'!BL8=1,1,IF('Création champs PV'!BN8=1,2,2)),0)</f>
        <v>0</v>
      </c>
      <c r="BN7" s="51">
        <f>IF('Création champs PV'!BN8=1,IF('Création champs PV'!BM8=1,1,IF('Création champs PV'!BO8=1,2,2)),0)</f>
        <v>0</v>
      </c>
      <c r="BO7" s="51">
        <f>IF('Création champs PV'!BO8=1,IF('Création champs PV'!BN8=1,1,IF('Création champs PV'!BP8=1,2,2)),0)</f>
        <v>0</v>
      </c>
      <c r="BP7" s="5">
        <f t="shared" si="3"/>
        <v>0</v>
      </c>
      <c r="BQ7" s="9"/>
      <c r="BR7" s="9"/>
      <c r="BS7" s="9"/>
      <c r="BT7" s="216"/>
      <c r="BU7" s="216"/>
      <c r="BV7" s="216"/>
      <c r="BW7" s="216"/>
      <c r="BX7" s="216"/>
      <c r="BY7" s="216"/>
      <c r="BZ7" s="216"/>
      <c r="CA7" s="216"/>
      <c r="CB7" s="216"/>
      <c r="CC7" s="216"/>
      <c r="CD7" s="216"/>
      <c r="CE7" s="216"/>
      <c r="CF7" s="216"/>
      <c r="CG7" s="216"/>
      <c r="CH7" s="216"/>
      <c r="CI7" s="216"/>
      <c r="CJ7" s="216"/>
      <c r="CK7" s="216"/>
      <c r="CL7" s="216"/>
      <c r="CM7" s="216"/>
      <c r="CN7" s="216"/>
      <c r="CO7" s="216"/>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row>
    <row r="8" spans="1:138" ht="21" customHeight="1" x14ac:dyDescent="0.25">
      <c r="A8" s="11"/>
      <c r="B8" s="4"/>
      <c r="C8" s="51">
        <f>IF('Création champs PV'!C9=1,IF('Création champs PV'!B9=1,1,IF('Création champs PV'!D9=1,2,2)),0)</f>
        <v>0</v>
      </c>
      <c r="D8" s="51">
        <f>IF('Création champs PV'!D9=1,IF('Création champs PV'!C9=1,1,IF('Création champs PV'!E9=1,2,2)),0)</f>
        <v>0</v>
      </c>
      <c r="E8" s="51">
        <f>IF('Création champs PV'!E9=1,IF('Création champs PV'!D9=1,1,IF('Création champs PV'!F9=1,2,2)),0)</f>
        <v>0</v>
      </c>
      <c r="F8" s="51">
        <f>IF('Création champs PV'!F9=1,IF('Création champs PV'!E9=1,1,IF('Création champs PV'!G9=1,2,2)),0)</f>
        <v>0</v>
      </c>
      <c r="G8" s="51">
        <f>IF('Création champs PV'!G9=1,IF('Création champs PV'!F9=1,1,IF('Création champs PV'!H9=1,2,2)),0)</f>
        <v>0</v>
      </c>
      <c r="H8" s="51">
        <f>IF('Création champs PV'!H9=1,IF('Création champs PV'!G9=1,1,IF('Création champs PV'!I9=1,2,2)),0)</f>
        <v>0</v>
      </c>
      <c r="I8" s="51">
        <f>IF('Création champs PV'!I9=1,IF('Création champs PV'!H9=1,1,IF('Création champs PV'!J9=1,2,2)),0)</f>
        <v>0</v>
      </c>
      <c r="J8" s="51">
        <f>IF('Création champs PV'!J9=1,IF('Création champs PV'!I9=1,1,IF('Création champs PV'!K9=1,2,2)),0)</f>
        <v>0</v>
      </c>
      <c r="K8" s="51">
        <f>IF('Création champs PV'!K9=1,IF('Création champs PV'!J9=1,1,IF('Création champs PV'!L9=1,2,2)),0)</f>
        <v>0</v>
      </c>
      <c r="L8" s="51">
        <f>IF('Création champs PV'!L9=1,IF('Création champs PV'!K9=1,1,IF('Création champs PV'!M9=1,2,2)),0)</f>
        <v>0</v>
      </c>
      <c r="M8" s="51">
        <f>IF('Création champs PV'!M9=1,IF('Création champs PV'!L9=1,1,IF('Création champs PV'!N9=1,2,2)),0)</f>
        <v>0</v>
      </c>
      <c r="N8" s="51">
        <f>IF('Création champs PV'!N9=1,IF('Création champs PV'!M9=1,1,IF('Création champs PV'!O9=1,2,2)),0)</f>
        <v>0</v>
      </c>
      <c r="O8" s="51">
        <f>IF('Création champs PV'!O9=1,IF('Création champs PV'!N9=1,1,IF('Création champs PV'!P9=1,2,2)),0)</f>
        <v>0</v>
      </c>
      <c r="P8" s="51">
        <f>IF('Création champs PV'!P9=1,IF('Création champs PV'!O9=1,1,IF('Création champs PV'!Q9=1,2,2)),0)</f>
        <v>0</v>
      </c>
      <c r="Q8" s="5">
        <f t="shared" si="0"/>
        <v>0</v>
      </c>
      <c r="R8" s="9"/>
      <c r="S8" s="4"/>
      <c r="T8" s="51">
        <f>IF('Création champs PV'!T9=1,IF('Création champs PV'!S9=1,1,IF('Création champs PV'!U9=1,2,2)),0)</f>
        <v>0</v>
      </c>
      <c r="U8" s="51">
        <f>IF('Création champs PV'!U9=1,IF('Création champs PV'!T9=1,1,IF('Création champs PV'!V9=1,2,2)),0)</f>
        <v>0</v>
      </c>
      <c r="V8" s="51">
        <f>IF('Création champs PV'!V9=1,IF('Création champs PV'!U9=1,1,IF('Création champs PV'!W9=1,2,2)),0)</f>
        <v>0</v>
      </c>
      <c r="W8" s="51">
        <f>IF('Création champs PV'!W9=1,IF('Création champs PV'!V9=1,1,IF('Création champs PV'!X9=1,2,2)),0)</f>
        <v>0</v>
      </c>
      <c r="X8" s="51">
        <f>IF('Création champs PV'!X9=1,IF('Création champs PV'!W9=1,1,IF('Création champs PV'!Y9=1,2,2)),0)</f>
        <v>0</v>
      </c>
      <c r="Y8" s="51">
        <f>IF('Création champs PV'!Y9=1,IF('Création champs PV'!X9=1,1,IF('Création champs PV'!Z9=1,2,2)),0)</f>
        <v>0</v>
      </c>
      <c r="Z8" s="51">
        <f>IF('Création champs PV'!Z9=1,IF('Création champs PV'!Y9=1,1,IF('Création champs PV'!AA9=1,2,2)),0)</f>
        <v>0</v>
      </c>
      <c r="AA8" s="51">
        <f>IF('Création champs PV'!AA9=1,IF('Création champs PV'!Z9=1,1,IF('Création champs PV'!AB9=1,2,2)),0)</f>
        <v>0</v>
      </c>
      <c r="AB8" s="51">
        <f>IF('Création champs PV'!AB9=1,IF('Création champs PV'!AA9=1,1,IF('Création champs PV'!AC9=1,2,2)),0)</f>
        <v>0</v>
      </c>
      <c r="AC8" s="51">
        <f>IF('Création champs PV'!AC9=1,IF('Création champs PV'!AB9=1,1,IF('Création champs PV'!AD9=1,2,2)),0)</f>
        <v>0</v>
      </c>
      <c r="AD8" s="51">
        <f>IF('Création champs PV'!AD9=1,IF('Création champs PV'!AC9=1,1,IF('Création champs PV'!AE9=1,2,2)),0)</f>
        <v>0</v>
      </c>
      <c r="AE8" s="51">
        <f>IF('Création champs PV'!AE9=1,IF('Création champs PV'!AD9=1,1,IF('Création champs PV'!AF9=1,2,2)),0)</f>
        <v>0</v>
      </c>
      <c r="AF8" s="51">
        <f>IF('Création champs PV'!AF9=1,IF('Création champs PV'!AE9=1,1,IF('Création champs PV'!AG9=1,2,2)),0)</f>
        <v>0</v>
      </c>
      <c r="AG8" s="51">
        <f>IF('Création champs PV'!AG9=1,IF('Création champs PV'!AF9=1,1,IF('Création champs PV'!AH9=1,2,2)),0)</f>
        <v>0</v>
      </c>
      <c r="AH8" s="5">
        <f t="shared" si="1"/>
        <v>0</v>
      </c>
      <c r="AI8" s="9"/>
      <c r="AJ8" s="4"/>
      <c r="AK8" s="51">
        <f>IF('Création champs PV'!AK9=1,IF('Création champs PV'!AJ9=1,1,IF('Création champs PV'!AL9=1,2,2)),0)</f>
        <v>0</v>
      </c>
      <c r="AL8" s="51">
        <f>IF('Création champs PV'!AL9=1,IF('Création champs PV'!AK9=1,1,IF('Création champs PV'!AM9=1,2,2)),0)</f>
        <v>0</v>
      </c>
      <c r="AM8" s="51">
        <f>IF('Création champs PV'!AM9=1,IF('Création champs PV'!AL9=1,1,IF('Création champs PV'!AN9=1,2,2)),0)</f>
        <v>0</v>
      </c>
      <c r="AN8" s="51">
        <f>IF('Création champs PV'!AN9=1,IF('Création champs PV'!AM9=1,1,IF('Création champs PV'!AO9=1,2,2)),0)</f>
        <v>0</v>
      </c>
      <c r="AO8" s="51">
        <f>IF('Création champs PV'!AO9=1,IF('Création champs PV'!AN9=1,1,IF('Création champs PV'!AP9=1,2,2)),0)</f>
        <v>0</v>
      </c>
      <c r="AP8" s="51">
        <f>IF('Création champs PV'!AP9=1,IF('Création champs PV'!AO9=1,1,IF('Création champs PV'!AQ9=1,2,2)),0)</f>
        <v>0</v>
      </c>
      <c r="AQ8" s="51">
        <f>IF('Création champs PV'!AQ9=1,IF('Création champs PV'!AP9=1,1,IF('Création champs PV'!AR9=1,2,2)),0)</f>
        <v>0</v>
      </c>
      <c r="AR8" s="51">
        <f>IF('Création champs PV'!AR9=1,IF('Création champs PV'!AQ9=1,1,IF('Création champs PV'!AS9=1,2,2)),0)</f>
        <v>0</v>
      </c>
      <c r="AS8" s="51">
        <f>IF('Création champs PV'!AS9=1,IF('Création champs PV'!AR9=1,1,IF('Création champs PV'!AT9=1,2,2)),0)</f>
        <v>0</v>
      </c>
      <c r="AT8" s="51">
        <f>IF('Création champs PV'!AT9=1,IF('Création champs PV'!AS9=1,1,IF('Création champs PV'!AU9=1,2,2)),0)</f>
        <v>0</v>
      </c>
      <c r="AU8" s="51">
        <f>IF('Création champs PV'!AU9=1,IF('Création champs PV'!AT9=1,1,IF('Création champs PV'!AV9=1,2,2)),0)</f>
        <v>0</v>
      </c>
      <c r="AV8" s="51">
        <f>IF('Création champs PV'!AV9=1,IF('Création champs PV'!AU9=1,1,IF('Création champs PV'!AW9=1,2,2)),0)</f>
        <v>0</v>
      </c>
      <c r="AW8" s="51">
        <f>IF('Création champs PV'!AW9=1,IF('Création champs PV'!AV9=1,1,IF('Création champs PV'!AX9=1,2,2)),0)</f>
        <v>0</v>
      </c>
      <c r="AX8" s="51">
        <f>IF('Création champs PV'!AX9=1,IF('Création champs PV'!AW9=1,1,IF('Création champs PV'!AY9=1,2,2)),0)</f>
        <v>0</v>
      </c>
      <c r="AY8" s="5">
        <f t="shared" si="2"/>
        <v>0</v>
      </c>
      <c r="AZ8" s="9"/>
      <c r="BA8" s="4"/>
      <c r="BB8" s="51">
        <f>IF('Création champs PV'!BB9=1,IF('Création champs PV'!BA9=1,1,IF('Création champs PV'!BC9=1,2,2)),0)</f>
        <v>0</v>
      </c>
      <c r="BC8" s="51">
        <f>IF('Création champs PV'!BC9=1,IF('Création champs PV'!BB9=1,1,IF('Création champs PV'!BD9=1,2,2)),0)</f>
        <v>0</v>
      </c>
      <c r="BD8" s="51">
        <f>IF('Création champs PV'!BD9=1,IF('Création champs PV'!BC9=1,1,IF('Création champs PV'!BE9=1,2,2)),0)</f>
        <v>0</v>
      </c>
      <c r="BE8" s="51">
        <f>IF('Création champs PV'!BE9=1,IF('Création champs PV'!BD9=1,1,IF('Création champs PV'!BF9=1,2,2)),0)</f>
        <v>0</v>
      </c>
      <c r="BF8" s="51">
        <f>IF('Création champs PV'!BF9=1,IF('Création champs PV'!BE9=1,1,IF('Création champs PV'!BG9=1,2,2)),0)</f>
        <v>0</v>
      </c>
      <c r="BG8" s="51">
        <f>IF('Création champs PV'!BG9=1,IF('Création champs PV'!BF9=1,1,IF('Création champs PV'!BH9=1,2,2)),0)</f>
        <v>0</v>
      </c>
      <c r="BH8" s="51">
        <f>IF('Création champs PV'!BH9=1,IF('Création champs PV'!BG9=1,1,IF('Création champs PV'!BI9=1,2,2)),0)</f>
        <v>0</v>
      </c>
      <c r="BI8" s="51">
        <f>IF('Création champs PV'!BI9=1,IF('Création champs PV'!BH9=1,1,IF('Création champs PV'!BJ9=1,2,2)),0)</f>
        <v>0</v>
      </c>
      <c r="BJ8" s="51">
        <f>IF('Création champs PV'!BJ9=1,IF('Création champs PV'!BI9=1,1,IF('Création champs PV'!BK9=1,2,2)),0)</f>
        <v>0</v>
      </c>
      <c r="BK8" s="51">
        <f>IF('Création champs PV'!BK9=1,IF('Création champs PV'!BJ9=1,1,IF('Création champs PV'!BL9=1,2,2)),0)</f>
        <v>0</v>
      </c>
      <c r="BL8" s="51">
        <f>IF('Création champs PV'!BL9=1,IF('Création champs PV'!BK9=1,1,IF('Création champs PV'!BM9=1,2,2)),0)</f>
        <v>0</v>
      </c>
      <c r="BM8" s="51">
        <f>IF('Création champs PV'!BM9=1,IF('Création champs PV'!BL9=1,1,IF('Création champs PV'!BN9=1,2,2)),0)</f>
        <v>0</v>
      </c>
      <c r="BN8" s="51">
        <f>IF('Création champs PV'!BN9=1,IF('Création champs PV'!BM9=1,1,IF('Création champs PV'!BO9=1,2,2)),0)</f>
        <v>0</v>
      </c>
      <c r="BO8" s="51">
        <f>IF('Création champs PV'!BO9=1,IF('Création champs PV'!BN9=1,1,IF('Création champs PV'!BP9=1,2,2)),0)</f>
        <v>0</v>
      </c>
      <c r="BP8" s="5">
        <f t="shared" si="3"/>
        <v>0</v>
      </c>
      <c r="BQ8" s="9"/>
      <c r="BR8" s="9"/>
      <c r="BS8" s="9"/>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row>
    <row r="9" spans="1:138" ht="21" customHeight="1" x14ac:dyDescent="0.25">
      <c r="A9" s="11"/>
      <c r="B9" s="4"/>
      <c r="C9" s="51">
        <f>IF('Création champs PV'!C10=1,IF('Création champs PV'!B10=1,1,IF('Création champs PV'!D10=1,2,2)),0)</f>
        <v>0</v>
      </c>
      <c r="D9" s="51">
        <f>IF('Création champs PV'!D10=1,IF('Création champs PV'!C10=1,1,IF('Création champs PV'!E10=1,2,2)),0)</f>
        <v>0</v>
      </c>
      <c r="E9" s="51">
        <f>IF('Création champs PV'!E10=1,IF('Création champs PV'!D10=1,1,IF('Création champs PV'!F10=1,2,2)),0)</f>
        <v>0</v>
      </c>
      <c r="F9" s="51">
        <f>IF('Création champs PV'!F10=1,IF('Création champs PV'!E10=1,1,IF('Création champs PV'!G10=1,2,2)),0)</f>
        <v>0</v>
      </c>
      <c r="G9" s="51">
        <f>IF('Création champs PV'!G10=1,IF('Création champs PV'!F10=1,1,IF('Création champs PV'!H10=1,2,2)),0)</f>
        <v>0</v>
      </c>
      <c r="H9" s="51">
        <f>IF('Création champs PV'!H10=1,IF('Création champs PV'!G10=1,1,IF('Création champs PV'!I10=1,2,2)),0)</f>
        <v>0</v>
      </c>
      <c r="I9" s="51">
        <f>IF('Création champs PV'!I10=1,IF('Création champs PV'!H10=1,1,IF('Création champs PV'!J10=1,2,2)),0)</f>
        <v>0</v>
      </c>
      <c r="J9" s="51">
        <f>IF('Création champs PV'!J10=1,IF('Création champs PV'!I10=1,1,IF('Création champs PV'!K10=1,2,2)),0)</f>
        <v>0</v>
      </c>
      <c r="K9" s="51">
        <f>IF('Création champs PV'!K10=1,IF('Création champs PV'!J10=1,1,IF('Création champs PV'!L10=1,2,2)),0)</f>
        <v>0</v>
      </c>
      <c r="L9" s="51">
        <f>IF('Création champs PV'!L10=1,IF('Création champs PV'!K10=1,1,IF('Création champs PV'!M10=1,2,2)),0)</f>
        <v>0</v>
      </c>
      <c r="M9" s="51">
        <f>IF('Création champs PV'!M10=1,IF('Création champs PV'!L10=1,1,IF('Création champs PV'!N10=1,2,2)),0)</f>
        <v>0</v>
      </c>
      <c r="N9" s="51">
        <f>IF('Création champs PV'!N10=1,IF('Création champs PV'!M10=1,1,IF('Création champs PV'!O10=1,2,2)),0)</f>
        <v>0</v>
      </c>
      <c r="O9" s="51">
        <f>IF('Création champs PV'!O10=1,IF('Création champs PV'!N10=1,1,IF('Création champs PV'!P10=1,2,2)),0)</f>
        <v>0</v>
      </c>
      <c r="P9" s="51">
        <f>IF('Création champs PV'!P10=1,IF('Création champs PV'!O10=1,1,IF('Création champs PV'!Q10=1,2,2)),0)</f>
        <v>0</v>
      </c>
      <c r="Q9" s="5">
        <f t="shared" si="0"/>
        <v>0</v>
      </c>
      <c r="R9" s="9"/>
      <c r="S9" s="4"/>
      <c r="T9" s="51">
        <f>IF('Création champs PV'!T10=1,IF('Création champs PV'!S10=1,1,IF('Création champs PV'!U10=1,2,2)),0)</f>
        <v>0</v>
      </c>
      <c r="U9" s="51">
        <f>IF('Création champs PV'!U10=1,IF('Création champs PV'!T10=1,1,IF('Création champs PV'!V10=1,2,2)),0)</f>
        <v>0</v>
      </c>
      <c r="V9" s="51">
        <f>IF('Création champs PV'!V10=1,IF('Création champs PV'!U10=1,1,IF('Création champs PV'!W10=1,2,2)),0)</f>
        <v>0</v>
      </c>
      <c r="W9" s="51">
        <f>IF('Création champs PV'!W10=1,IF('Création champs PV'!V10=1,1,IF('Création champs PV'!X10=1,2,2)),0)</f>
        <v>0</v>
      </c>
      <c r="X9" s="51">
        <f>IF('Création champs PV'!X10=1,IF('Création champs PV'!W10=1,1,IF('Création champs PV'!Y10=1,2,2)),0)</f>
        <v>0</v>
      </c>
      <c r="Y9" s="51">
        <f>IF('Création champs PV'!Y10=1,IF('Création champs PV'!X10=1,1,IF('Création champs PV'!Z10=1,2,2)),0)</f>
        <v>0</v>
      </c>
      <c r="Z9" s="51">
        <f>IF('Création champs PV'!Z10=1,IF('Création champs PV'!Y10=1,1,IF('Création champs PV'!AA10=1,2,2)),0)</f>
        <v>0</v>
      </c>
      <c r="AA9" s="51">
        <f>IF('Création champs PV'!AA10=1,IF('Création champs PV'!Z10=1,1,IF('Création champs PV'!AB10=1,2,2)),0)</f>
        <v>0</v>
      </c>
      <c r="AB9" s="51">
        <f>IF('Création champs PV'!AB10=1,IF('Création champs PV'!AA10=1,1,IF('Création champs PV'!AC10=1,2,2)),0)</f>
        <v>0</v>
      </c>
      <c r="AC9" s="51">
        <f>IF('Création champs PV'!AC10=1,IF('Création champs PV'!AB10=1,1,IF('Création champs PV'!AD10=1,2,2)),0)</f>
        <v>0</v>
      </c>
      <c r="AD9" s="51">
        <f>IF('Création champs PV'!AD10=1,IF('Création champs PV'!AC10=1,1,IF('Création champs PV'!AE10=1,2,2)),0)</f>
        <v>0</v>
      </c>
      <c r="AE9" s="51">
        <f>IF('Création champs PV'!AE10=1,IF('Création champs PV'!AD10=1,1,IF('Création champs PV'!AF10=1,2,2)),0)</f>
        <v>0</v>
      </c>
      <c r="AF9" s="51">
        <f>IF('Création champs PV'!AF10=1,IF('Création champs PV'!AE10=1,1,IF('Création champs PV'!AG10=1,2,2)),0)</f>
        <v>0</v>
      </c>
      <c r="AG9" s="51">
        <f>IF('Création champs PV'!AG10=1,IF('Création champs PV'!AF10=1,1,IF('Création champs PV'!AH10=1,2,2)),0)</f>
        <v>0</v>
      </c>
      <c r="AH9" s="5">
        <f t="shared" si="1"/>
        <v>0</v>
      </c>
      <c r="AI9" s="9"/>
      <c r="AJ9" s="4"/>
      <c r="AK9" s="51">
        <f>IF('Création champs PV'!AK10=1,IF('Création champs PV'!AJ10=1,1,IF('Création champs PV'!AL10=1,2,2)),0)</f>
        <v>0</v>
      </c>
      <c r="AL9" s="51">
        <f>IF('Création champs PV'!AL10=1,IF('Création champs PV'!AK10=1,1,IF('Création champs PV'!AM10=1,2,2)),0)</f>
        <v>0</v>
      </c>
      <c r="AM9" s="51">
        <f>IF('Création champs PV'!AM10=1,IF('Création champs PV'!AL10=1,1,IF('Création champs PV'!AN10=1,2,2)),0)</f>
        <v>0</v>
      </c>
      <c r="AN9" s="51">
        <f>IF('Création champs PV'!AN10=1,IF('Création champs PV'!AM10=1,1,IF('Création champs PV'!AO10=1,2,2)),0)</f>
        <v>0</v>
      </c>
      <c r="AO9" s="51">
        <f>IF('Création champs PV'!AO10=1,IF('Création champs PV'!AN10=1,1,IF('Création champs PV'!AP10=1,2,2)),0)</f>
        <v>0</v>
      </c>
      <c r="AP9" s="51">
        <f>IF('Création champs PV'!AP10=1,IF('Création champs PV'!AO10=1,1,IF('Création champs PV'!AQ10=1,2,2)),0)</f>
        <v>0</v>
      </c>
      <c r="AQ9" s="51">
        <f>IF('Création champs PV'!AQ10=1,IF('Création champs PV'!AP10=1,1,IF('Création champs PV'!AR10=1,2,2)),0)</f>
        <v>0</v>
      </c>
      <c r="AR9" s="51">
        <f>IF('Création champs PV'!AR10=1,IF('Création champs PV'!AQ10=1,1,IF('Création champs PV'!AS10=1,2,2)),0)</f>
        <v>0</v>
      </c>
      <c r="AS9" s="51">
        <f>IF('Création champs PV'!AS10=1,IF('Création champs PV'!AR10=1,1,IF('Création champs PV'!AT10=1,2,2)),0)</f>
        <v>0</v>
      </c>
      <c r="AT9" s="51">
        <f>IF('Création champs PV'!AT10=1,IF('Création champs PV'!AS10=1,1,IF('Création champs PV'!AU10=1,2,2)),0)</f>
        <v>0</v>
      </c>
      <c r="AU9" s="51">
        <f>IF('Création champs PV'!AU10=1,IF('Création champs PV'!AT10=1,1,IF('Création champs PV'!AV10=1,2,2)),0)</f>
        <v>0</v>
      </c>
      <c r="AV9" s="51">
        <f>IF('Création champs PV'!AV10=1,IF('Création champs PV'!AU10=1,1,IF('Création champs PV'!AW10=1,2,2)),0)</f>
        <v>0</v>
      </c>
      <c r="AW9" s="51">
        <f>IF('Création champs PV'!AW10=1,IF('Création champs PV'!AV10=1,1,IF('Création champs PV'!AX10=1,2,2)),0)</f>
        <v>0</v>
      </c>
      <c r="AX9" s="51">
        <f>IF('Création champs PV'!AX10=1,IF('Création champs PV'!AW10=1,1,IF('Création champs PV'!AY10=1,2,2)),0)</f>
        <v>0</v>
      </c>
      <c r="AY9" s="5">
        <f t="shared" si="2"/>
        <v>0</v>
      </c>
      <c r="AZ9" s="9"/>
      <c r="BA9" s="4"/>
      <c r="BB9" s="51">
        <f>IF('Création champs PV'!BB10=1,IF('Création champs PV'!BA10=1,1,IF('Création champs PV'!BC10=1,2,2)),0)</f>
        <v>0</v>
      </c>
      <c r="BC9" s="51">
        <f>IF('Création champs PV'!BC10=1,IF('Création champs PV'!BB10=1,1,IF('Création champs PV'!BD10=1,2,2)),0)</f>
        <v>0</v>
      </c>
      <c r="BD9" s="51">
        <f>IF('Création champs PV'!BD10=1,IF('Création champs PV'!BC10=1,1,IF('Création champs PV'!BE10=1,2,2)),0)</f>
        <v>0</v>
      </c>
      <c r="BE9" s="51">
        <f>IF('Création champs PV'!BE10=1,IF('Création champs PV'!BD10=1,1,IF('Création champs PV'!BF10=1,2,2)),0)</f>
        <v>0</v>
      </c>
      <c r="BF9" s="51">
        <f>IF('Création champs PV'!BF10=1,IF('Création champs PV'!BE10=1,1,IF('Création champs PV'!BG10=1,2,2)),0)</f>
        <v>0</v>
      </c>
      <c r="BG9" s="51">
        <f>IF('Création champs PV'!BG10=1,IF('Création champs PV'!BF10=1,1,IF('Création champs PV'!BH10=1,2,2)),0)</f>
        <v>0</v>
      </c>
      <c r="BH9" s="51">
        <f>IF('Création champs PV'!BH10=1,IF('Création champs PV'!BG10=1,1,IF('Création champs PV'!BI10=1,2,2)),0)</f>
        <v>0</v>
      </c>
      <c r="BI9" s="51">
        <f>IF('Création champs PV'!BI10=1,IF('Création champs PV'!BH10=1,1,IF('Création champs PV'!BJ10=1,2,2)),0)</f>
        <v>0</v>
      </c>
      <c r="BJ9" s="51">
        <f>IF('Création champs PV'!BJ10=1,IF('Création champs PV'!BI10=1,1,IF('Création champs PV'!BK10=1,2,2)),0)</f>
        <v>0</v>
      </c>
      <c r="BK9" s="51">
        <f>IF('Création champs PV'!BK10=1,IF('Création champs PV'!BJ10=1,1,IF('Création champs PV'!BL10=1,2,2)),0)</f>
        <v>0</v>
      </c>
      <c r="BL9" s="51">
        <f>IF('Création champs PV'!BL10=1,IF('Création champs PV'!BK10=1,1,IF('Création champs PV'!BM10=1,2,2)),0)</f>
        <v>0</v>
      </c>
      <c r="BM9" s="51">
        <f>IF('Création champs PV'!BM10=1,IF('Création champs PV'!BL10=1,1,IF('Création champs PV'!BN10=1,2,2)),0)</f>
        <v>0</v>
      </c>
      <c r="BN9" s="51">
        <f>IF('Création champs PV'!BN10=1,IF('Création champs PV'!BM10=1,1,IF('Création champs PV'!BO10=1,2,2)),0)</f>
        <v>0</v>
      </c>
      <c r="BO9" s="51">
        <f>IF('Création champs PV'!BO10=1,IF('Création champs PV'!BN10=1,1,IF('Création champs PV'!BP10=1,2,2)),0)</f>
        <v>0</v>
      </c>
      <c r="BP9" s="5">
        <f t="shared" si="3"/>
        <v>0</v>
      </c>
      <c r="BQ9" s="9"/>
      <c r="BR9" s="9"/>
      <c r="BS9" s="9"/>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row>
    <row r="10" spans="1:138" ht="21" customHeight="1" x14ac:dyDescent="0.25">
      <c r="A10" s="11"/>
      <c r="B10" s="4"/>
      <c r="C10" s="51">
        <f>IF('Création champs PV'!C11=1,IF('Création champs PV'!B11=1,1,IF('Création champs PV'!D11=1,2,2)),0)</f>
        <v>0</v>
      </c>
      <c r="D10" s="51">
        <f>IF('Création champs PV'!D11=1,IF('Création champs PV'!C11=1,1,IF('Création champs PV'!E11=1,2,2)),0)</f>
        <v>0</v>
      </c>
      <c r="E10" s="51">
        <f>IF('Création champs PV'!E11=1,IF('Création champs PV'!D11=1,1,IF('Création champs PV'!F11=1,2,2)),0)</f>
        <v>0</v>
      </c>
      <c r="F10" s="51">
        <f>IF('Création champs PV'!F11=1,IF('Création champs PV'!E11=1,1,IF('Création champs PV'!G11=1,2,2)),0)</f>
        <v>0</v>
      </c>
      <c r="G10" s="51">
        <f>IF('Création champs PV'!G11=1,IF('Création champs PV'!F11=1,1,IF('Création champs PV'!H11=1,2,2)),0)</f>
        <v>0</v>
      </c>
      <c r="H10" s="51">
        <f>IF('Création champs PV'!H11=1,IF('Création champs PV'!G11=1,1,IF('Création champs PV'!I11=1,2,2)),0)</f>
        <v>0</v>
      </c>
      <c r="I10" s="51">
        <f>IF('Création champs PV'!I11=1,IF('Création champs PV'!H11=1,1,IF('Création champs PV'!J11=1,2,2)),0)</f>
        <v>0</v>
      </c>
      <c r="J10" s="51">
        <f>IF('Création champs PV'!J11=1,IF('Création champs PV'!I11=1,1,IF('Création champs PV'!K11=1,2,2)),0)</f>
        <v>0</v>
      </c>
      <c r="K10" s="51">
        <f>IF('Création champs PV'!K11=1,IF('Création champs PV'!J11=1,1,IF('Création champs PV'!L11=1,2,2)),0)</f>
        <v>0</v>
      </c>
      <c r="L10" s="51">
        <f>IF('Création champs PV'!L11=1,IF('Création champs PV'!K11=1,1,IF('Création champs PV'!M11=1,2,2)),0)</f>
        <v>0</v>
      </c>
      <c r="M10" s="51">
        <f>IF('Création champs PV'!M11=1,IF('Création champs PV'!L11=1,1,IF('Création champs PV'!N11=1,2,2)),0)</f>
        <v>0</v>
      </c>
      <c r="N10" s="51">
        <f>IF('Création champs PV'!N11=1,IF('Création champs PV'!M11=1,1,IF('Création champs PV'!O11=1,2,2)),0)</f>
        <v>0</v>
      </c>
      <c r="O10" s="51">
        <f>IF('Création champs PV'!O11=1,IF('Création champs PV'!N11=1,1,IF('Création champs PV'!P11=1,2,2)),0)</f>
        <v>0</v>
      </c>
      <c r="P10" s="51">
        <f>IF('Création champs PV'!P11=1,IF('Création champs PV'!O11=1,1,IF('Création champs PV'!Q11=1,2,2)),0)</f>
        <v>0</v>
      </c>
      <c r="Q10" s="5">
        <f>SUM(C10:P10)</f>
        <v>0</v>
      </c>
      <c r="R10" s="9"/>
      <c r="S10" s="4"/>
      <c r="T10" s="51">
        <f>IF('Création champs PV'!T11=1,IF('Création champs PV'!S11=1,1,IF('Création champs PV'!U11=1,2,2)),0)</f>
        <v>0</v>
      </c>
      <c r="U10" s="51">
        <f>IF('Création champs PV'!U11=1,IF('Création champs PV'!T11=1,1,IF('Création champs PV'!V11=1,2,2)),0)</f>
        <v>0</v>
      </c>
      <c r="V10" s="51">
        <f>IF('Création champs PV'!V11=1,IF('Création champs PV'!U11=1,1,IF('Création champs PV'!W11=1,2,2)),0)</f>
        <v>0</v>
      </c>
      <c r="W10" s="51">
        <f>IF('Création champs PV'!W11=1,IF('Création champs PV'!V11=1,1,IF('Création champs PV'!X11=1,2,2)),0)</f>
        <v>0</v>
      </c>
      <c r="X10" s="51">
        <f>IF('Création champs PV'!X11=1,IF('Création champs PV'!W11=1,1,IF('Création champs PV'!Y11=1,2,2)),0)</f>
        <v>0</v>
      </c>
      <c r="Y10" s="51">
        <f>IF('Création champs PV'!Y11=1,IF('Création champs PV'!X11=1,1,IF('Création champs PV'!Z11=1,2,2)),0)</f>
        <v>0</v>
      </c>
      <c r="Z10" s="51">
        <f>IF('Création champs PV'!Z11=1,IF('Création champs PV'!Y11=1,1,IF('Création champs PV'!AA11=1,2,2)),0)</f>
        <v>0</v>
      </c>
      <c r="AA10" s="51">
        <f>IF('Création champs PV'!AA11=1,IF('Création champs PV'!Z11=1,1,IF('Création champs PV'!AB11=1,2,2)),0)</f>
        <v>0</v>
      </c>
      <c r="AB10" s="51">
        <f>IF('Création champs PV'!AB11=1,IF('Création champs PV'!AA11=1,1,IF('Création champs PV'!AC11=1,2,2)),0)</f>
        <v>0</v>
      </c>
      <c r="AC10" s="51">
        <f>IF('Création champs PV'!AC11=1,IF('Création champs PV'!AB11=1,1,IF('Création champs PV'!AD11=1,2,2)),0)</f>
        <v>0</v>
      </c>
      <c r="AD10" s="51">
        <f>IF('Création champs PV'!AD11=1,IF('Création champs PV'!AC11=1,1,IF('Création champs PV'!AE11=1,2,2)),0)</f>
        <v>0</v>
      </c>
      <c r="AE10" s="51">
        <f>IF('Création champs PV'!AE11=1,IF('Création champs PV'!AD11=1,1,IF('Création champs PV'!AF11=1,2,2)),0)</f>
        <v>0</v>
      </c>
      <c r="AF10" s="51">
        <f>IF('Création champs PV'!AF11=1,IF('Création champs PV'!AE11=1,1,IF('Création champs PV'!AG11=1,2,2)),0)</f>
        <v>0</v>
      </c>
      <c r="AG10" s="51">
        <f>IF('Création champs PV'!AG11=1,IF('Création champs PV'!AF11=1,1,IF('Création champs PV'!AH11=1,2,2)),0)</f>
        <v>0</v>
      </c>
      <c r="AH10" s="5">
        <f>SUM(T10:AG10)</f>
        <v>0</v>
      </c>
      <c r="AI10" s="9"/>
      <c r="AJ10" s="4"/>
      <c r="AK10" s="51">
        <f>IF('Création champs PV'!AK11=1,IF('Création champs PV'!AJ11=1,1,IF('Création champs PV'!AL11=1,2,2)),0)</f>
        <v>0</v>
      </c>
      <c r="AL10" s="51">
        <f>IF('Création champs PV'!AL11=1,IF('Création champs PV'!AK11=1,1,IF('Création champs PV'!AM11=1,2,2)),0)</f>
        <v>0</v>
      </c>
      <c r="AM10" s="51">
        <f>IF('Création champs PV'!AM11=1,IF('Création champs PV'!AL11=1,1,IF('Création champs PV'!AN11=1,2,2)),0)</f>
        <v>0</v>
      </c>
      <c r="AN10" s="51">
        <f>IF('Création champs PV'!AN11=1,IF('Création champs PV'!AM11=1,1,IF('Création champs PV'!AO11=1,2,2)),0)</f>
        <v>0</v>
      </c>
      <c r="AO10" s="51">
        <f>IF('Création champs PV'!AO11=1,IF('Création champs PV'!AN11=1,1,IF('Création champs PV'!AP11=1,2,2)),0)</f>
        <v>0</v>
      </c>
      <c r="AP10" s="51">
        <f>IF('Création champs PV'!AP11=1,IF('Création champs PV'!AO11=1,1,IF('Création champs PV'!AQ11=1,2,2)),0)</f>
        <v>0</v>
      </c>
      <c r="AQ10" s="51">
        <f>IF('Création champs PV'!AQ11=1,IF('Création champs PV'!AP11=1,1,IF('Création champs PV'!AR11=1,2,2)),0)</f>
        <v>0</v>
      </c>
      <c r="AR10" s="51">
        <f>IF('Création champs PV'!AR11=1,IF('Création champs PV'!AQ11=1,1,IF('Création champs PV'!AS11=1,2,2)),0)</f>
        <v>0</v>
      </c>
      <c r="AS10" s="51">
        <f>IF('Création champs PV'!AS11=1,IF('Création champs PV'!AR11=1,1,IF('Création champs PV'!AT11=1,2,2)),0)</f>
        <v>0</v>
      </c>
      <c r="AT10" s="51">
        <f>IF('Création champs PV'!AT11=1,IF('Création champs PV'!AS11=1,1,IF('Création champs PV'!AU11=1,2,2)),0)</f>
        <v>0</v>
      </c>
      <c r="AU10" s="51">
        <f>IF('Création champs PV'!AU11=1,IF('Création champs PV'!AT11=1,1,IF('Création champs PV'!AV11=1,2,2)),0)</f>
        <v>0</v>
      </c>
      <c r="AV10" s="51">
        <f>IF('Création champs PV'!AV11=1,IF('Création champs PV'!AU11=1,1,IF('Création champs PV'!AW11=1,2,2)),0)</f>
        <v>0</v>
      </c>
      <c r="AW10" s="51">
        <f>IF('Création champs PV'!AW11=1,IF('Création champs PV'!AV11=1,1,IF('Création champs PV'!AX11=1,2,2)),0)</f>
        <v>0</v>
      </c>
      <c r="AX10" s="51">
        <f>IF('Création champs PV'!AX11=1,IF('Création champs PV'!AW11=1,1,IF('Création champs PV'!AY11=1,2,2)),0)</f>
        <v>0</v>
      </c>
      <c r="AY10" s="5">
        <f>SUM(AK10:AX10)</f>
        <v>0</v>
      </c>
      <c r="AZ10" s="9"/>
      <c r="BA10" s="4"/>
      <c r="BB10" s="51">
        <f>IF('Création champs PV'!BB11=1,IF('Création champs PV'!BA11=1,1,IF('Création champs PV'!BC11=1,2,2)),0)</f>
        <v>0</v>
      </c>
      <c r="BC10" s="51">
        <f>IF('Création champs PV'!BC11=1,IF('Création champs PV'!BB11=1,1,IF('Création champs PV'!BD11=1,2,2)),0)</f>
        <v>0</v>
      </c>
      <c r="BD10" s="51">
        <f>IF('Création champs PV'!BD11=1,IF('Création champs PV'!BC11=1,1,IF('Création champs PV'!BE11=1,2,2)),0)</f>
        <v>0</v>
      </c>
      <c r="BE10" s="51">
        <f>IF('Création champs PV'!BE11=1,IF('Création champs PV'!BD11=1,1,IF('Création champs PV'!BF11=1,2,2)),0)</f>
        <v>0</v>
      </c>
      <c r="BF10" s="51">
        <f>IF('Création champs PV'!BF11=1,IF('Création champs PV'!BE11=1,1,IF('Création champs PV'!BG11=1,2,2)),0)</f>
        <v>0</v>
      </c>
      <c r="BG10" s="51">
        <f>IF('Création champs PV'!BG11=1,IF('Création champs PV'!BF11=1,1,IF('Création champs PV'!BH11=1,2,2)),0)</f>
        <v>0</v>
      </c>
      <c r="BH10" s="51">
        <f>IF('Création champs PV'!BH11=1,IF('Création champs PV'!BG11=1,1,IF('Création champs PV'!BI11=1,2,2)),0)</f>
        <v>0</v>
      </c>
      <c r="BI10" s="51">
        <f>IF('Création champs PV'!BI11=1,IF('Création champs PV'!BH11=1,1,IF('Création champs PV'!BJ11=1,2,2)),0)</f>
        <v>0</v>
      </c>
      <c r="BJ10" s="51">
        <f>IF('Création champs PV'!BJ11=1,IF('Création champs PV'!BI11=1,1,IF('Création champs PV'!BK11=1,2,2)),0)</f>
        <v>0</v>
      </c>
      <c r="BK10" s="51">
        <f>IF('Création champs PV'!BK11=1,IF('Création champs PV'!BJ11=1,1,IF('Création champs PV'!BL11=1,2,2)),0)</f>
        <v>0</v>
      </c>
      <c r="BL10" s="51">
        <f>IF('Création champs PV'!BL11=1,IF('Création champs PV'!BK11=1,1,IF('Création champs PV'!BM11=1,2,2)),0)</f>
        <v>0</v>
      </c>
      <c r="BM10" s="51">
        <f>IF('Création champs PV'!BM11=1,IF('Création champs PV'!BL11=1,1,IF('Création champs PV'!BN11=1,2,2)),0)</f>
        <v>0</v>
      </c>
      <c r="BN10" s="51">
        <f>IF('Création champs PV'!BN11=1,IF('Création champs PV'!BM11=1,1,IF('Création champs PV'!BO11=1,2,2)),0)</f>
        <v>0</v>
      </c>
      <c r="BO10" s="51">
        <f>IF('Création champs PV'!BO11=1,IF('Création champs PV'!BN11=1,1,IF('Création champs PV'!BP11=1,2,2)),0)</f>
        <v>0</v>
      </c>
      <c r="BP10" s="5">
        <f>SUM(BB10:BO10)</f>
        <v>0</v>
      </c>
      <c r="BQ10" s="9"/>
      <c r="BR10" s="9"/>
      <c r="BS10" s="9"/>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row>
    <row r="11" spans="1:138" ht="21" customHeight="1" thickBot="1" x14ac:dyDescent="0.3">
      <c r="A11" s="11"/>
      <c r="B11" s="6"/>
      <c r="C11" s="7"/>
      <c r="D11" s="7"/>
      <c r="E11" s="7"/>
      <c r="F11" s="7"/>
      <c r="G11" s="7"/>
      <c r="H11" s="7"/>
      <c r="I11" s="7"/>
      <c r="J11" s="7"/>
      <c r="K11" s="7"/>
      <c r="L11" s="7"/>
      <c r="M11" s="7"/>
      <c r="N11" s="7"/>
      <c r="O11" s="7"/>
      <c r="P11" s="7"/>
      <c r="Q11" s="8">
        <f>SUM(Q5:Q10)</f>
        <v>0</v>
      </c>
      <c r="R11" s="9"/>
      <c r="S11" s="6"/>
      <c r="T11" s="7"/>
      <c r="U11" s="7"/>
      <c r="V11" s="7"/>
      <c r="W11" s="7"/>
      <c r="X11" s="7"/>
      <c r="Y11" s="7"/>
      <c r="Z11" s="7"/>
      <c r="AA11" s="7"/>
      <c r="AB11" s="7"/>
      <c r="AC11" s="7"/>
      <c r="AD11" s="7"/>
      <c r="AE11" s="7"/>
      <c r="AF11" s="7"/>
      <c r="AG11" s="7"/>
      <c r="AH11" s="8">
        <f>SUM(AH5:AH10)</f>
        <v>0</v>
      </c>
      <c r="AI11" s="9"/>
      <c r="AJ11" s="6"/>
      <c r="AK11" s="7"/>
      <c r="AL11" s="7"/>
      <c r="AM11" s="7"/>
      <c r="AN11" s="7"/>
      <c r="AO11" s="7"/>
      <c r="AP11" s="7"/>
      <c r="AQ11" s="7"/>
      <c r="AR11" s="7"/>
      <c r="AS11" s="7"/>
      <c r="AT11" s="7"/>
      <c r="AU11" s="7"/>
      <c r="AV11" s="7"/>
      <c r="AW11" s="7"/>
      <c r="AX11" s="7"/>
      <c r="AY11" s="8">
        <f>SUM(AY5:AY10)</f>
        <v>0</v>
      </c>
      <c r="AZ11" s="9"/>
      <c r="BA11" s="6"/>
      <c r="BB11" s="7"/>
      <c r="BC11" s="7"/>
      <c r="BD11" s="7"/>
      <c r="BE11" s="7"/>
      <c r="BF11" s="7"/>
      <c r="BG11" s="7"/>
      <c r="BH11" s="7"/>
      <c r="BI11" s="7"/>
      <c r="BJ11" s="7"/>
      <c r="BK11" s="7"/>
      <c r="BL11" s="7"/>
      <c r="BM11" s="7"/>
      <c r="BN11" s="7"/>
      <c r="BO11" s="7"/>
      <c r="BP11" s="8">
        <f>SUM(BP5:BP10)</f>
        <v>0</v>
      </c>
      <c r="BQ11" s="9"/>
      <c r="BR11" s="9"/>
      <c r="BS11" s="9"/>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row>
    <row r="12" spans="1:138" ht="21" customHeight="1" x14ac:dyDescent="0.25">
      <c r="A12" s="1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row>
    <row r="13" spans="1:138" ht="21" customHeight="1" x14ac:dyDescent="0.25">
      <c r="A13" s="1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row>
    <row r="14" spans="1:138" ht="21" customHeight="1" x14ac:dyDescent="0.25">
      <c r="A14" s="1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row>
    <row r="15" spans="1:138"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c r="BQ15" s="61"/>
      <c r="BR15" s="61"/>
      <c r="BS15" s="61"/>
      <c r="BT15" s="374"/>
      <c r="BU15" s="374"/>
      <c r="BV15" s="374"/>
      <c r="BW15" s="374"/>
      <c r="BX15" s="374"/>
      <c r="BY15" s="374"/>
      <c r="BZ15" s="374"/>
      <c r="CA15" s="374"/>
      <c r="CB15" s="374"/>
      <c r="CC15" s="374"/>
      <c r="CD15" s="374"/>
      <c r="CE15" s="374"/>
      <c r="CF15" s="374"/>
      <c r="CG15" s="374"/>
      <c r="CH15" s="374"/>
      <c r="CI15" s="374"/>
      <c r="CJ15" s="221"/>
      <c r="CK15" s="374"/>
      <c r="CL15" s="374"/>
      <c r="CM15" s="374"/>
      <c r="CN15" s="374"/>
      <c r="CO15" s="374"/>
      <c r="CP15" s="374"/>
      <c r="CQ15" s="374"/>
      <c r="CR15" s="374"/>
      <c r="CS15" s="374"/>
      <c r="CT15" s="374"/>
      <c r="CU15" s="374"/>
      <c r="CV15" s="374"/>
      <c r="CW15" s="374"/>
      <c r="CX15" s="374"/>
      <c r="CY15" s="374"/>
      <c r="CZ15" s="374"/>
      <c r="DA15" s="222"/>
      <c r="DB15" s="374"/>
      <c r="DC15" s="374"/>
      <c r="DD15" s="374"/>
      <c r="DE15" s="374"/>
      <c r="DF15" s="374"/>
      <c r="DG15" s="374"/>
      <c r="DH15" s="374"/>
      <c r="DI15" s="374"/>
      <c r="DJ15" s="374"/>
      <c r="DK15" s="374"/>
      <c r="DL15" s="374"/>
      <c r="DM15" s="374"/>
      <c r="DN15" s="374"/>
      <c r="DO15" s="374"/>
      <c r="DP15" s="374"/>
      <c r="DQ15" s="374"/>
      <c r="DR15" s="222"/>
      <c r="DS15" s="374"/>
      <c r="DT15" s="374"/>
      <c r="DU15" s="374"/>
      <c r="DV15" s="374"/>
      <c r="DW15" s="374"/>
      <c r="DX15" s="374"/>
      <c r="DY15" s="374"/>
      <c r="DZ15" s="374"/>
      <c r="EA15" s="374"/>
      <c r="EB15" s="374"/>
      <c r="EC15" s="374"/>
      <c r="ED15" s="374"/>
      <c r="EE15" s="374"/>
      <c r="EF15" s="374"/>
      <c r="EG15" s="374"/>
      <c r="EH15" s="374"/>
    </row>
    <row r="16" spans="1:138" ht="21" customHeight="1" thickBot="1" x14ac:dyDescent="0.3">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c r="BT16" s="222"/>
      <c r="BU16" s="222"/>
      <c r="BV16" s="222"/>
      <c r="BW16" s="222"/>
      <c r="BX16" s="222"/>
      <c r="BY16" s="222"/>
      <c r="BZ16" s="222"/>
      <c r="CA16" s="222"/>
      <c r="CB16" s="222"/>
      <c r="CC16" s="222"/>
      <c r="CD16" s="222"/>
      <c r="CE16" s="222"/>
      <c r="CF16" s="222"/>
      <c r="CG16" s="222"/>
      <c r="CH16" s="222"/>
      <c r="CI16" s="222"/>
      <c r="CJ16" s="221"/>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22"/>
      <c r="DI16" s="222"/>
      <c r="DJ16" s="222"/>
      <c r="DK16" s="222"/>
      <c r="DL16" s="222"/>
      <c r="DM16" s="222"/>
      <c r="DN16" s="222"/>
      <c r="DO16" s="222"/>
      <c r="DP16" s="222"/>
      <c r="DQ16" s="222"/>
      <c r="DR16" s="222"/>
      <c r="DS16" s="222"/>
      <c r="DT16" s="222"/>
      <c r="DU16" s="222"/>
      <c r="DV16" s="222"/>
      <c r="DW16" s="222"/>
      <c r="DX16" s="222"/>
      <c r="DY16" s="222"/>
      <c r="DZ16" s="222"/>
      <c r="EA16" s="222"/>
      <c r="EB16" s="222"/>
      <c r="EC16" s="222"/>
      <c r="ED16" s="222"/>
      <c r="EE16" s="222"/>
      <c r="EF16" s="222"/>
      <c r="EG16" s="222"/>
      <c r="EH16" s="222"/>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row>
    <row r="18" spans="2:146" ht="21" customHeight="1" x14ac:dyDescent="0.25">
      <c r="B18" s="4"/>
      <c r="C18" s="51">
        <f>IF('Création champs PV'!C19=1,IF('Création champs PV'!B19=1,1,IF('Création champs PV'!D19=1,2,2)),0)</f>
        <v>0</v>
      </c>
      <c r="D18" s="51">
        <f>IF('Création champs PV'!D19=1,IF('Création champs PV'!C19=1,1,IF('Création champs PV'!E19=1,2,2)),0)</f>
        <v>0</v>
      </c>
      <c r="E18" s="51">
        <f>IF('Création champs PV'!E19=1,IF('Création champs PV'!D19=1,1,IF('Création champs PV'!F19=1,2,2)),0)</f>
        <v>0</v>
      </c>
      <c r="F18" s="51">
        <f>IF('Création champs PV'!F19=1,IF('Création champs PV'!E19=1,1,IF('Création champs PV'!G19=1,2,2)),0)</f>
        <v>0</v>
      </c>
      <c r="G18" s="51">
        <f>IF('Création champs PV'!G19=1,IF('Création champs PV'!F19=1,1,IF('Création champs PV'!H19=1,2,2)),0)</f>
        <v>0</v>
      </c>
      <c r="H18" s="51">
        <f>IF('Création champs PV'!H19=1,IF('Création champs PV'!G19=1,1,IF('Création champs PV'!I19=1,2,2)),0)</f>
        <v>0</v>
      </c>
      <c r="I18" s="51">
        <f>IF('Création champs PV'!I19=1,IF('Création champs PV'!H19=1,1,IF('Création champs PV'!J19=1,2,2)),0)</f>
        <v>0</v>
      </c>
      <c r="J18" s="51">
        <f>IF('Création champs PV'!J19=1,IF('Création champs PV'!I19=1,1,IF('Création champs PV'!K19=1,2,2)),0)</f>
        <v>0</v>
      </c>
      <c r="K18" s="51">
        <f>IF('Création champs PV'!K19=1,IF('Création champs PV'!J19=1,1,IF('Création champs PV'!L19=1,2,2)),0)</f>
        <v>0</v>
      </c>
      <c r="L18" s="51">
        <f>IF('Création champs PV'!L19=1,IF('Création champs PV'!K19=1,1,IF('Création champs PV'!M19=1,2,2)),0)</f>
        <v>0</v>
      </c>
      <c r="M18" s="51">
        <f>IF('Création champs PV'!M19=1,IF('Création champs PV'!L19=1,1,IF('Création champs PV'!N19=1,2,2)),0)</f>
        <v>0</v>
      </c>
      <c r="N18" s="51">
        <f>IF('Création champs PV'!N19=1,IF('Création champs PV'!M19=1,1,IF('Création champs PV'!O19=1,2,2)),0)</f>
        <v>0</v>
      </c>
      <c r="O18" s="51">
        <f>IF('Création champs PV'!O19=1,IF('Création champs PV'!N19=1,1,IF('Création champs PV'!P19=1,2,2)),0)</f>
        <v>0</v>
      </c>
      <c r="P18" s="51">
        <f>IF('Création champs PV'!P19=1,IF('Création champs PV'!O19=1,1,IF('Création champs PV'!Q19=1,2,2)),0)</f>
        <v>0</v>
      </c>
      <c r="Q18" s="5">
        <f t="shared" ref="Q18:Q22" si="4">SUM(C18:P18)</f>
        <v>0</v>
      </c>
      <c r="R18" s="9"/>
      <c r="S18" s="4"/>
      <c r="T18" s="51">
        <f>IF('Création champs PV'!T19=1,IF('Création champs PV'!S19=1,1,IF('Création champs PV'!U19=1,2,2)),0)</f>
        <v>0</v>
      </c>
      <c r="U18" s="51">
        <f>IF('Création champs PV'!U19=1,IF('Création champs PV'!T19=1,1,IF('Création champs PV'!V19=1,2,2)),0)</f>
        <v>0</v>
      </c>
      <c r="V18" s="51">
        <f>IF('Création champs PV'!V19=1,IF('Création champs PV'!U19=1,1,IF('Création champs PV'!W19=1,2,2)),0)</f>
        <v>0</v>
      </c>
      <c r="W18" s="51">
        <f>IF('Création champs PV'!W19=1,IF('Création champs PV'!V19=1,1,IF('Création champs PV'!X19=1,2,2)),0)</f>
        <v>0</v>
      </c>
      <c r="X18" s="51">
        <f>IF('Création champs PV'!X19=1,IF('Création champs PV'!W19=1,1,IF('Création champs PV'!Y19=1,2,2)),0)</f>
        <v>0</v>
      </c>
      <c r="Y18" s="51">
        <f>IF('Création champs PV'!Y19=1,IF('Création champs PV'!X19=1,1,IF('Création champs PV'!Z19=1,2,2)),0)</f>
        <v>0</v>
      </c>
      <c r="Z18" s="51">
        <f>IF('Création champs PV'!Z19=1,IF('Création champs PV'!Y19=1,1,IF('Création champs PV'!AA19=1,2,2)),0)</f>
        <v>0</v>
      </c>
      <c r="AA18" s="51">
        <f>IF('Création champs PV'!AA19=1,IF('Création champs PV'!Z19=1,1,IF('Création champs PV'!AB19=1,2,2)),0)</f>
        <v>0</v>
      </c>
      <c r="AB18" s="51">
        <f>IF('Création champs PV'!AB19=1,IF('Création champs PV'!AA19=1,1,IF('Création champs PV'!AC19=1,2,2)),0)</f>
        <v>0</v>
      </c>
      <c r="AC18" s="51">
        <f>IF('Création champs PV'!AC19=1,IF('Création champs PV'!AB19=1,1,IF('Création champs PV'!AD19=1,2,2)),0)</f>
        <v>0</v>
      </c>
      <c r="AD18" s="51">
        <f>IF('Création champs PV'!AD19=1,IF('Création champs PV'!AC19=1,1,IF('Création champs PV'!AE19=1,2,2)),0)</f>
        <v>0</v>
      </c>
      <c r="AE18" s="51">
        <f>IF('Création champs PV'!AE19=1,IF('Création champs PV'!AD19=1,1,IF('Création champs PV'!AF19=1,2,2)),0)</f>
        <v>0</v>
      </c>
      <c r="AF18" s="51">
        <f>IF('Création champs PV'!AF19=1,IF('Création champs PV'!AE19=1,1,IF('Création champs PV'!AG19=1,2,2)),0)</f>
        <v>0</v>
      </c>
      <c r="AG18" s="51">
        <f>IF('Création champs PV'!AG19=1,IF('Création champs PV'!AF19=1,1,IF('Création champs PV'!AH19=1,2,2)),0)</f>
        <v>0</v>
      </c>
      <c r="AH18" s="5">
        <f t="shared" ref="AH18:AH22" si="5">SUM(T18:AG18)</f>
        <v>0</v>
      </c>
      <c r="AI18" s="9"/>
      <c r="AJ18" s="4"/>
      <c r="AK18" s="51">
        <f>IF('Création champs PV'!AK19=1,IF('Création champs PV'!AJ19=1,1,IF('Création champs PV'!AL19=1,2,2)),0)</f>
        <v>0</v>
      </c>
      <c r="AL18" s="51">
        <f>IF('Création champs PV'!AL19=1,IF('Création champs PV'!AK19=1,1,IF('Création champs PV'!AM19=1,2,2)),0)</f>
        <v>0</v>
      </c>
      <c r="AM18" s="51">
        <f>IF('Création champs PV'!AM19=1,IF('Création champs PV'!AL19=1,1,IF('Création champs PV'!AN19=1,2,2)),0)</f>
        <v>0</v>
      </c>
      <c r="AN18" s="51">
        <f>IF('Création champs PV'!AN19=1,IF('Création champs PV'!AM19=1,1,IF('Création champs PV'!AO19=1,2,2)),0)</f>
        <v>0</v>
      </c>
      <c r="AO18" s="51">
        <f>IF('Création champs PV'!AO19=1,IF('Création champs PV'!AN19=1,1,IF('Création champs PV'!AP19=1,2,2)),0)</f>
        <v>0</v>
      </c>
      <c r="AP18" s="51">
        <f>IF('Création champs PV'!AP19=1,IF('Création champs PV'!AO19=1,1,IF('Création champs PV'!AQ19=1,2,2)),0)</f>
        <v>0</v>
      </c>
      <c r="AQ18" s="51">
        <f>IF('Création champs PV'!AQ19=1,IF('Création champs PV'!AP19=1,1,IF('Création champs PV'!AR19=1,2,2)),0)</f>
        <v>0</v>
      </c>
      <c r="AR18" s="51">
        <f>IF('Création champs PV'!AR19=1,IF('Création champs PV'!AQ19=1,1,IF('Création champs PV'!AS19=1,2,2)),0)</f>
        <v>0</v>
      </c>
      <c r="AS18" s="51">
        <f>IF('Création champs PV'!AS19=1,IF('Création champs PV'!AR19=1,1,IF('Création champs PV'!AT19=1,2,2)),0)</f>
        <v>0</v>
      </c>
      <c r="AT18" s="51">
        <f>IF('Création champs PV'!AT19=1,IF('Création champs PV'!AS19=1,1,IF('Création champs PV'!AU19=1,2,2)),0)</f>
        <v>0</v>
      </c>
      <c r="AU18" s="51">
        <f>IF('Création champs PV'!AU19=1,IF('Création champs PV'!AT19=1,1,IF('Création champs PV'!AV19=1,2,2)),0)</f>
        <v>0</v>
      </c>
      <c r="AV18" s="51">
        <f>IF('Création champs PV'!AV19=1,IF('Création champs PV'!AU19=1,1,IF('Création champs PV'!AW19=1,2,2)),0)</f>
        <v>0</v>
      </c>
      <c r="AW18" s="51">
        <f>IF('Création champs PV'!AW19=1,IF('Création champs PV'!AV19=1,1,IF('Création champs PV'!AX19=1,2,2)),0)</f>
        <v>0</v>
      </c>
      <c r="AX18" s="51">
        <f>IF('Création champs PV'!AX19=1,IF('Création champs PV'!AW19=1,1,IF('Création champs PV'!AY19=1,2,2)),0)</f>
        <v>0</v>
      </c>
      <c r="AY18" s="5">
        <f t="shared" ref="AY18:AY22" si="6">SUM(AK18:AX18)</f>
        <v>0</v>
      </c>
      <c r="AZ18" s="9"/>
      <c r="BA18" s="4"/>
      <c r="BB18" s="51">
        <f>IF('Création champs PV'!BB19=1,IF('Création champs PV'!BA19=1,1,IF('Création champs PV'!BC19=1,2,2)),0)</f>
        <v>0</v>
      </c>
      <c r="BC18" s="51">
        <f>IF('Création champs PV'!BC19=1,IF('Création champs PV'!BB19=1,1,IF('Création champs PV'!BD19=1,2,2)),0)</f>
        <v>0</v>
      </c>
      <c r="BD18" s="51">
        <f>IF('Création champs PV'!BD19=1,IF('Création champs PV'!BC19=1,1,IF('Création champs PV'!BE19=1,2,2)),0)</f>
        <v>0</v>
      </c>
      <c r="BE18" s="51">
        <f>IF('Création champs PV'!BE19=1,IF('Création champs PV'!BD19=1,1,IF('Création champs PV'!BF19=1,2,2)),0)</f>
        <v>0</v>
      </c>
      <c r="BF18" s="51">
        <f>IF('Création champs PV'!BF19=1,IF('Création champs PV'!BE19=1,1,IF('Création champs PV'!BG19=1,2,2)),0)</f>
        <v>0</v>
      </c>
      <c r="BG18" s="51">
        <f>IF('Création champs PV'!BG19=1,IF('Création champs PV'!BF19=1,1,IF('Création champs PV'!BH19=1,2,2)),0)</f>
        <v>0</v>
      </c>
      <c r="BH18" s="51">
        <f>IF('Création champs PV'!BH19=1,IF('Création champs PV'!BG19=1,1,IF('Création champs PV'!BI19=1,2,2)),0)</f>
        <v>0</v>
      </c>
      <c r="BI18" s="51">
        <f>IF('Création champs PV'!BI19=1,IF('Création champs PV'!BH19=1,1,IF('Création champs PV'!BJ19=1,2,2)),0)</f>
        <v>0</v>
      </c>
      <c r="BJ18" s="51">
        <f>IF('Création champs PV'!BJ19=1,IF('Création champs PV'!BI19=1,1,IF('Création champs PV'!BK19=1,2,2)),0)</f>
        <v>0</v>
      </c>
      <c r="BK18" s="51">
        <f>IF('Création champs PV'!BK19=1,IF('Création champs PV'!BJ19=1,1,IF('Création champs PV'!BL19=1,2,2)),0)</f>
        <v>0</v>
      </c>
      <c r="BL18" s="51">
        <f>IF('Création champs PV'!BL19=1,IF('Création champs PV'!BK19=1,1,IF('Création champs PV'!BM19=1,2,2)),0)</f>
        <v>0</v>
      </c>
      <c r="BM18" s="51">
        <f>IF('Création champs PV'!BM19=1,IF('Création champs PV'!BL19=1,1,IF('Création champs PV'!BN19=1,2,2)),0)</f>
        <v>0</v>
      </c>
      <c r="BN18" s="51">
        <f>IF('Création champs PV'!BN19=1,IF('Création champs PV'!BM19=1,1,IF('Création champs PV'!BO19=1,2,2)),0)</f>
        <v>0</v>
      </c>
      <c r="BO18" s="51">
        <f>IF('Création champs PV'!BO19=1,IF('Création champs PV'!BN19=1,1,IF('Création champs PV'!BP19=1,2,2)),0)</f>
        <v>0</v>
      </c>
      <c r="BP18" s="5">
        <f t="shared" ref="BP18:BP22" si="7">SUM(BB18:BO18)</f>
        <v>0</v>
      </c>
      <c r="BQ18" s="9"/>
      <c r="BR18" s="9"/>
      <c r="BS18" s="9"/>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row>
    <row r="19" spans="2:146" ht="21" customHeight="1" x14ac:dyDescent="0.25">
      <c r="B19" s="4"/>
      <c r="C19" s="51">
        <f>IF('Création champs PV'!C20=1,IF('Création champs PV'!B20=1,1,IF('Création champs PV'!D20=1,2,2)),0)</f>
        <v>0</v>
      </c>
      <c r="D19" s="51">
        <f>IF('Création champs PV'!D20=1,IF('Création champs PV'!C20=1,1,IF('Création champs PV'!E20=1,2,2)),0)</f>
        <v>0</v>
      </c>
      <c r="E19" s="51">
        <f>IF('Création champs PV'!E20=1,IF('Création champs PV'!D20=1,1,IF('Création champs PV'!F20=1,2,2)),0)</f>
        <v>0</v>
      </c>
      <c r="F19" s="51">
        <f>IF('Création champs PV'!F20=1,IF('Création champs PV'!E20=1,1,IF('Création champs PV'!G20=1,2,2)),0)</f>
        <v>0</v>
      </c>
      <c r="G19" s="51">
        <f>IF('Création champs PV'!G20=1,IF('Création champs PV'!F20=1,1,IF('Création champs PV'!H20=1,2,2)),0)</f>
        <v>0</v>
      </c>
      <c r="H19" s="51">
        <f>IF('Création champs PV'!H20=1,IF('Création champs PV'!G20=1,1,IF('Création champs PV'!I20=1,2,2)),0)</f>
        <v>0</v>
      </c>
      <c r="I19" s="51">
        <f>IF('Création champs PV'!I20=1,IF('Création champs PV'!H20=1,1,IF('Création champs PV'!J20=1,2,2)),0)</f>
        <v>0</v>
      </c>
      <c r="J19" s="51">
        <f>IF('Création champs PV'!J20=1,IF('Création champs PV'!I20=1,1,IF('Création champs PV'!K20=1,2,2)),0)</f>
        <v>0</v>
      </c>
      <c r="K19" s="51">
        <f>IF('Création champs PV'!K20=1,IF('Création champs PV'!J20=1,1,IF('Création champs PV'!L20=1,2,2)),0)</f>
        <v>0</v>
      </c>
      <c r="L19" s="51">
        <f>IF('Création champs PV'!L20=1,IF('Création champs PV'!K20=1,1,IF('Création champs PV'!M20=1,2,2)),0)</f>
        <v>0</v>
      </c>
      <c r="M19" s="51">
        <f>IF('Création champs PV'!M20=1,IF('Création champs PV'!L20=1,1,IF('Création champs PV'!N20=1,2,2)),0)</f>
        <v>0</v>
      </c>
      <c r="N19" s="51">
        <f>IF('Création champs PV'!N20=1,IF('Création champs PV'!M20=1,1,IF('Création champs PV'!O20=1,2,2)),0)</f>
        <v>0</v>
      </c>
      <c r="O19" s="51">
        <f>IF('Création champs PV'!O20=1,IF('Création champs PV'!N20=1,1,IF('Création champs PV'!P20=1,2,2)),0)</f>
        <v>0</v>
      </c>
      <c r="P19" s="51">
        <f>IF('Création champs PV'!P20=1,IF('Création champs PV'!O20=1,1,IF('Création champs PV'!Q20=1,2,2)),0)</f>
        <v>0</v>
      </c>
      <c r="Q19" s="5">
        <f t="shared" si="4"/>
        <v>0</v>
      </c>
      <c r="R19" s="9"/>
      <c r="S19" s="4"/>
      <c r="T19" s="51">
        <f>IF('Création champs PV'!T20=1,IF('Création champs PV'!S20=1,1,IF('Création champs PV'!U20=1,2,2)),0)</f>
        <v>0</v>
      </c>
      <c r="U19" s="51">
        <f>IF('Création champs PV'!U20=1,IF('Création champs PV'!T20=1,1,IF('Création champs PV'!V20=1,2,2)),0)</f>
        <v>0</v>
      </c>
      <c r="V19" s="51">
        <f>IF('Création champs PV'!V20=1,IF('Création champs PV'!U20=1,1,IF('Création champs PV'!W20=1,2,2)),0)</f>
        <v>0</v>
      </c>
      <c r="W19" s="51">
        <f>IF('Création champs PV'!W20=1,IF('Création champs PV'!V20=1,1,IF('Création champs PV'!X20=1,2,2)),0)</f>
        <v>0</v>
      </c>
      <c r="X19" s="51">
        <f>IF('Création champs PV'!X20=1,IF('Création champs PV'!W20=1,1,IF('Création champs PV'!Y20=1,2,2)),0)</f>
        <v>0</v>
      </c>
      <c r="Y19" s="51">
        <f>IF('Création champs PV'!Y20=1,IF('Création champs PV'!X20=1,1,IF('Création champs PV'!Z20=1,2,2)),0)</f>
        <v>0</v>
      </c>
      <c r="Z19" s="51">
        <f>IF('Création champs PV'!Z20=1,IF('Création champs PV'!Y20=1,1,IF('Création champs PV'!AA20=1,2,2)),0)</f>
        <v>0</v>
      </c>
      <c r="AA19" s="51">
        <f>IF('Création champs PV'!AA20=1,IF('Création champs PV'!Z20=1,1,IF('Création champs PV'!AB20=1,2,2)),0)</f>
        <v>0</v>
      </c>
      <c r="AB19" s="51">
        <f>IF('Création champs PV'!AB20=1,IF('Création champs PV'!AA20=1,1,IF('Création champs PV'!AC20=1,2,2)),0)</f>
        <v>0</v>
      </c>
      <c r="AC19" s="51">
        <f>IF('Création champs PV'!AC20=1,IF('Création champs PV'!AB20=1,1,IF('Création champs PV'!AD20=1,2,2)),0)</f>
        <v>0</v>
      </c>
      <c r="AD19" s="51">
        <f>IF('Création champs PV'!AD20=1,IF('Création champs PV'!AC20=1,1,IF('Création champs PV'!AE20=1,2,2)),0)</f>
        <v>0</v>
      </c>
      <c r="AE19" s="51">
        <f>IF('Création champs PV'!AE20=1,IF('Création champs PV'!AD20=1,1,IF('Création champs PV'!AF20=1,2,2)),0)</f>
        <v>0</v>
      </c>
      <c r="AF19" s="51">
        <f>IF('Création champs PV'!AF20=1,IF('Création champs PV'!AE20=1,1,IF('Création champs PV'!AG20=1,2,2)),0)</f>
        <v>0</v>
      </c>
      <c r="AG19" s="51">
        <f>IF('Création champs PV'!AG20=1,IF('Création champs PV'!AF20=1,1,IF('Création champs PV'!AH20=1,2,2)),0)</f>
        <v>0</v>
      </c>
      <c r="AH19" s="5">
        <f t="shared" si="5"/>
        <v>0</v>
      </c>
      <c r="AI19" s="9"/>
      <c r="AJ19" s="4"/>
      <c r="AK19" s="51">
        <f>IF('Création champs PV'!AK20=1,IF('Création champs PV'!AJ20=1,1,IF('Création champs PV'!AL20=1,2,2)),0)</f>
        <v>0</v>
      </c>
      <c r="AL19" s="51">
        <f>IF('Création champs PV'!AL20=1,IF('Création champs PV'!AK20=1,1,IF('Création champs PV'!AM20=1,2,2)),0)</f>
        <v>0</v>
      </c>
      <c r="AM19" s="51">
        <f>IF('Création champs PV'!AM20=1,IF('Création champs PV'!AL20=1,1,IF('Création champs PV'!AN20=1,2,2)),0)</f>
        <v>0</v>
      </c>
      <c r="AN19" s="51">
        <f>IF('Création champs PV'!AN20=1,IF('Création champs PV'!AM20=1,1,IF('Création champs PV'!AO20=1,2,2)),0)</f>
        <v>0</v>
      </c>
      <c r="AO19" s="51">
        <f>IF('Création champs PV'!AO20=1,IF('Création champs PV'!AN20=1,1,IF('Création champs PV'!AP20=1,2,2)),0)</f>
        <v>0</v>
      </c>
      <c r="AP19" s="51">
        <f>IF('Création champs PV'!AP20=1,IF('Création champs PV'!AO20=1,1,IF('Création champs PV'!AQ20=1,2,2)),0)</f>
        <v>0</v>
      </c>
      <c r="AQ19" s="51">
        <f>IF('Création champs PV'!AQ20=1,IF('Création champs PV'!AP20=1,1,IF('Création champs PV'!AR20=1,2,2)),0)</f>
        <v>0</v>
      </c>
      <c r="AR19" s="51">
        <f>IF('Création champs PV'!AR20=1,IF('Création champs PV'!AQ20=1,1,IF('Création champs PV'!AS20=1,2,2)),0)</f>
        <v>0</v>
      </c>
      <c r="AS19" s="51">
        <f>IF('Création champs PV'!AS20=1,IF('Création champs PV'!AR20=1,1,IF('Création champs PV'!AT20=1,2,2)),0)</f>
        <v>0</v>
      </c>
      <c r="AT19" s="51">
        <f>IF('Création champs PV'!AT20=1,IF('Création champs PV'!AS20=1,1,IF('Création champs PV'!AU20=1,2,2)),0)</f>
        <v>0</v>
      </c>
      <c r="AU19" s="51">
        <f>IF('Création champs PV'!AU20=1,IF('Création champs PV'!AT20=1,1,IF('Création champs PV'!AV20=1,2,2)),0)</f>
        <v>0</v>
      </c>
      <c r="AV19" s="51">
        <f>IF('Création champs PV'!AV20=1,IF('Création champs PV'!AU20=1,1,IF('Création champs PV'!AW20=1,2,2)),0)</f>
        <v>0</v>
      </c>
      <c r="AW19" s="51">
        <f>IF('Création champs PV'!AW20=1,IF('Création champs PV'!AV20=1,1,IF('Création champs PV'!AX20=1,2,2)),0)</f>
        <v>0</v>
      </c>
      <c r="AX19" s="51">
        <f>IF('Création champs PV'!AX20=1,IF('Création champs PV'!AW20=1,1,IF('Création champs PV'!AY20=1,2,2)),0)</f>
        <v>0</v>
      </c>
      <c r="AY19" s="5">
        <f t="shared" si="6"/>
        <v>0</v>
      </c>
      <c r="AZ19" s="9"/>
      <c r="BA19" s="4"/>
      <c r="BB19" s="51">
        <f>IF('Création champs PV'!BB20=1,IF('Création champs PV'!BA20=1,1,IF('Création champs PV'!BC20=1,2,2)),0)</f>
        <v>0</v>
      </c>
      <c r="BC19" s="51">
        <f>IF('Création champs PV'!BC20=1,IF('Création champs PV'!BB20=1,1,IF('Création champs PV'!BD20=1,2,2)),0)</f>
        <v>0</v>
      </c>
      <c r="BD19" s="51">
        <f>IF('Création champs PV'!BD20=1,IF('Création champs PV'!BC20=1,1,IF('Création champs PV'!BE20=1,2,2)),0)</f>
        <v>0</v>
      </c>
      <c r="BE19" s="51">
        <f>IF('Création champs PV'!BE20=1,IF('Création champs PV'!BD20=1,1,IF('Création champs PV'!BF20=1,2,2)),0)</f>
        <v>0</v>
      </c>
      <c r="BF19" s="51">
        <f>IF('Création champs PV'!BF20=1,IF('Création champs PV'!BE20=1,1,IF('Création champs PV'!BG20=1,2,2)),0)</f>
        <v>0</v>
      </c>
      <c r="BG19" s="51">
        <f>IF('Création champs PV'!BG20=1,IF('Création champs PV'!BF20=1,1,IF('Création champs PV'!BH20=1,2,2)),0)</f>
        <v>0</v>
      </c>
      <c r="BH19" s="51">
        <f>IF('Création champs PV'!BH20=1,IF('Création champs PV'!BG20=1,1,IF('Création champs PV'!BI20=1,2,2)),0)</f>
        <v>0</v>
      </c>
      <c r="BI19" s="51">
        <f>IF('Création champs PV'!BI20=1,IF('Création champs PV'!BH20=1,1,IF('Création champs PV'!BJ20=1,2,2)),0)</f>
        <v>0</v>
      </c>
      <c r="BJ19" s="51">
        <f>IF('Création champs PV'!BJ20=1,IF('Création champs PV'!BI20=1,1,IF('Création champs PV'!BK20=1,2,2)),0)</f>
        <v>0</v>
      </c>
      <c r="BK19" s="51">
        <f>IF('Création champs PV'!BK20=1,IF('Création champs PV'!BJ20=1,1,IF('Création champs PV'!BL20=1,2,2)),0)</f>
        <v>0</v>
      </c>
      <c r="BL19" s="51">
        <f>IF('Création champs PV'!BL20=1,IF('Création champs PV'!BK20=1,1,IF('Création champs PV'!BM20=1,2,2)),0)</f>
        <v>0</v>
      </c>
      <c r="BM19" s="51">
        <f>IF('Création champs PV'!BM20=1,IF('Création champs PV'!BL20=1,1,IF('Création champs PV'!BN20=1,2,2)),0)</f>
        <v>0</v>
      </c>
      <c r="BN19" s="51">
        <f>IF('Création champs PV'!BN20=1,IF('Création champs PV'!BM20=1,1,IF('Création champs PV'!BO20=1,2,2)),0)</f>
        <v>0</v>
      </c>
      <c r="BO19" s="51">
        <f>IF('Création champs PV'!BO20=1,IF('Création champs PV'!BN20=1,1,IF('Création champs PV'!BP20=1,2,2)),0)</f>
        <v>0</v>
      </c>
      <c r="BP19" s="5">
        <f t="shared" si="7"/>
        <v>0</v>
      </c>
      <c r="BQ19" s="9"/>
      <c r="BR19" s="9"/>
      <c r="BS19" s="9"/>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row>
    <row r="20" spans="2:146" ht="21" customHeight="1" x14ac:dyDescent="0.25">
      <c r="B20" s="4"/>
      <c r="C20" s="51">
        <f>IF('Création champs PV'!C21=1,IF('Création champs PV'!B21=1,1,IF('Création champs PV'!D21=1,2,2)),0)</f>
        <v>0</v>
      </c>
      <c r="D20" s="51">
        <f>IF('Création champs PV'!D21=1,IF('Création champs PV'!C21=1,1,IF('Création champs PV'!E21=1,2,2)),0)</f>
        <v>0</v>
      </c>
      <c r="E20" s="51">
        <f>IF('Création champs PV'!E21=1,IF('Création champs PV'!D21=1,1,IF('Création champs PV'!F21=1,2,2)),0)</f>
        <v>0</v>
      </c>
      <c r="F20" s="51">
        <f>IF('Création champs PV'!F21=1,IF('Création champs PV'!E21=1,1,IF('Création champs PV'!G21=1,2,2)),0)</f>
        <v>0</v>
      </c>
      <c r="G20" s="51">
        <f>IF('Création champs PV'!G21=1,IF('Création champs PV'!F21=1,1,IF('Création champs PV'!H21=1,2,2)),0)</f>
        <v>0</v>
      </c>
      <c r="H20" s="51">
        <f>IF('Création champs PV'!H21=1,IF('Création champs PV'!G21=1,1,IF('Création champs PV'!I21=1,2,2)),0)</f>
        <v>0</v>
      </c>
      <c r="I20" s="51">
        <f>IF('Création champs PV'!I21=1,IF('Création champs PV'!H21=1,1,IF('Création champs PV'!J21=1,2,2)),0)</f>
        <v>0</v>
      </c>
      <c r="J20" s="51">
        <f>IF('Création champs PV'!J21=1,IF('Création champs PV'!I21=1,1,IF('Création champs PV'!K21=1,2,2)),0)</f>
        <v>0</v>
      </c>
      <c r="K20" s="51">
        <f>IF('Création champs PV'!K21=1,IF('Création champs PV'!J21=1,1,IF('Création champs PV'!L21=1,2,2)),0)</f>
        <v>0</v>
      </c>
      <c r="L20" s="51">
        <f>IF('Création champs PV'!L21=1,IF('Création champs PV'!K21=1,1,IF('Création champs PV'!M21=1,2,2)),0)</f>
        <v>0</v>
      </c>
      <c r="M20" s="51">
        <f>IF('Création champs PV'!M21=1,IF('Création champs PV'!L21=1,1,IF('Création champs PV'!N21=1,2,2)),0)</f>
        <v>0</v>
      </c>
      <c r="N20" s="51">
        <f>IF('Création champs PV'!N21=1,IF('Création champs PV'!M21=1,1,IF('Création champs PV'!O21=1,2,2)),0)</f>
        <v>0</v>
      </c>
      <c r="O20" s="51">
        <f>IF('Création champs PV'!O21=1,IF('Création champs PV'!N21=1,1,IF('Création champs PV'!P21=1,2,2)),0)</f>
        <v>0</v>
      </c>
      <c r="P20" s="51">
        <f>IF('Création champs PV'!P21=1,IF('Création champs PV'!O21=1,1,IF('Création champs PV'!Q21=1,2,2)),0)</f>
        <v>0</v>
      </c>
      <c r="Q20" s="5">
        <f t="shared" si="4"/>
        <v>0</v>
      </c>
      <c r="R20" s="9"/>
      <c r="S20" s="4"/>
      <c r="T20" s="51">
        <f>IF('Création champs PV'!T21=1,IF('Création champs PV'!S21=1,1,IF('Création champs PV'!U21=1,2,2)),0)</f>
        <v>0</v>
      </c>
      <c r="U20" s="51">
        <f>IF('Création champs PV'!U21=1,IF('Création champs PV'!T21=1,1,IF('Création champs PV'!V21=1,2,2)),0)</f>
        <v>0</v>
      </c>
      <c r="V20" s="51">
        <f>IF('Création champs PV'!V21=1,IF('Création champs PV'!U21=1,1,IF('Création champs PV'!W21=1,2,2)),0)</f>
        <v>0</v>
      </c>
      <c r="W20" s="51">
        <f>IF('Création champs PV'!W21=1,IF('Création champs PV'!V21=1,1,IF('Création champs PV'!X21=1,2,2)),0)</f>
        <v>0</v>
      </c>
      <c r="X20" s="51">
        <f>IF('Création champs PV'!X21=1,IF('Création champs PV'!W21=1,1,IF('Création champs PV'!Y21=1,2,2)),0)</f>
        <v>0</v>
      </c>
      <c r="Y20" s="51">
        <f>IF('Création champs PV'!Y21=1,IF('Création champs PV'!X21=1,1,IF('Création champs PV'!Z21=1,2,2)),0)</f>
        <v>0</v>
      </c>
      <c r="Z20" s="51">
        <f>IF('Création champs PV'!Z21=1,IF('Création champs PV'!Y21=1,1,IF('Création champs PV'!AA21=1,2,2)),0)</f>
        <v>0</v>
      </c>
      <c r="AA20" s="51">
        <f>IF('Création champs PV'!AA21=1,IF('Création champs PV'!Z21=1,1,IF('Création champs PV'!AB21=1,2,2)),0)</f>
        <v>0</v>
      </c>
      <c r="AB20" s="51">
        <f>IF('Création champs PV'!AB21=1,IF('Création champs PV'!AA21=1,1,IF('Création champs PV'!AC21=1,2,2)),0)</f>
        <v>0</v>
      </c>
      <c r="AC20" s="51">
        <f>IF('Création champs PV'!AC21=1,IF('Création champs PV'!AB21=1,1,IF('Création champs PV'!AD21=1,2,2)),0)</f>
        <v>0</v>
      </c>
      <c r="AD20" s="51">
        <f>IF('Création champs PV'!AD21=1,IF('Création champs PV'!AC21=1,1,IF('Création champs PV'!AE21=1,2,2)),0)</f>
        <v>0</v>
      </c>
      <c r="AE20" s="51">
        <f>IF('Création champs PV'!AE21=1,IF('Création champs PV'!AD21=1,1,IF('Création champs PV'!AF21=1,2,2)),0)</f>
        <v>0</v>
      </c>
      <c r="AF20" s="51">
        <f>IF('Création champs PV'!AF21=1,IF('Création champs PV'!AE21=1,1,IF('Création champs PV'!AG21=1,2,2)),0)</f>
        <v>0</v>
      </c>
      <c r="AG20" s="51">
        <f>IF('Création champs PV'!AG21=1,IF('Création champs PV'!AF21=1,1,IF('Création champs PV'!AH21=1,2,2)),0)</f>
        <v>0</v>
      </c>
      <c r="AH20" s="5">
        <f t="shared" si="5"/>
        <v>0</v>
      </c>
      <c r="AI20" s="9"/>
      <c r="AJ20" s="4"/>
      <c r="AK20" s="51">
        <f>IF('Création champs PV'!AK21=1,IF('Création champs PV'!AJ21=1,1,IF('Création champs PV'!AL21=1,2,2)),0)</f>
        <v>0</v>
      </c>
      <c r="AL20" s="51">
        <f>IF('Création champs PV'!AL21=1,IF('Création champs PV'!AK21=1,1,IF('Création champs PV'!AM21=1,2,2)),0)</f>
        <v>0</v>
      </c>
      <c r="AM20" s="51">
        <f>IF('Création champs PV'!AM21=1,IF('Création champs PV'!AL21=1,1,IF('Création champs PV'!AN21=1,2,2)),0)</f>
        <v>0</v>
      </c>
      <c r="AN20" s="51">
        <f>IF('Création champs PV'!AN21=1,IF('Création champs PV'!AM21=1,1,IF('Création champs PV'!AO21=1,2,2)),0)</f>
        <v>0</v>
      </c>
      <c r="AO20" s="51">
        <f>IF('Création champs PV'!AO21=1,IF('Création champs PV'!AN21=1,1,IF('Création champs PV'!AP21=1,2,2)),0)</f>
        <v>0</v>
      </c>
      <c r="AP20" s="51">
        <f>IF('Création champs PV'!AP21=1,IF('Création champs PV'!AO21=1,1,IF('Création champs PV'!AQ21=1,2,2)),0)</f>
        <v>0</v>
      </c>
      <c r="AQ20" s="51">
        <f>IF('Création champs PV'!AQ21=1,IF('Création champs PV'!AP21=1,1,IF('Création champs PV'!AR21=1,2,2)),0)</f>
        <v>0</v>
      </c>
      <c r="AR20" s="51">
        <f>IF('Création champs PV'!AR21=1,IF('Création champs PV'!AQ21=1,1,IF('Création champs PV'!AS21=1,2,2)),0)</f>
        <v>0</v>
      </c>
      <c r="AS20" s="51">
        <f>IF('Création champs PV'!AS21=1,IF('Création champs PV'!AR21=1,1,IF('Création champs PV'!AT21=1,2,2)),0)</f>
        <v>0</v>
      </c>
      <c r="AT20" s="51">
        <f>IF('Création champs PV'!AT21=1,IF('Création champs PV'!AS21=1,1,IF('Création champs PV'!AU21=1,2,2)),0)</f>
        <v>0</v>
      </c>
      <c r="AU20" s="51">
        <f>IF('Création champs PV'!AU21=1,IF('Création champs PV'!AT21=1,1,IF('Création champs PV'!AV21=1,2,2)),0)</f>
        <v>0</v>
      </c>
      <c r="AV20" s="51">
        <f>IF('Création champs PV'!AV21=1,IF('Création champs PV'!AU21=1,1,IF('Création champs PV'!AW21=1,2,2)),0)</f>
        <v>0</v>
      </c>
      <c r="AW20" s="51">
        <f>IF('Création champs PV'!AW21=1,IF('Création champs PV'!AV21=1,1,IF('Création champs PV'!AX21=1,2,2)),0)</f>
        <v>0</v>
      </c>
      <c r="AX20" s="51">
        <f>IF('Création champs PV'!AX21=1,IF('Création champs PV'!AW21=1,1,IF('Création champs PV'!AY21=1,2,2)),0)</f>
        <v>0</v>
      </c>
      <c r="AY20" s="5">
        <f t="shared" si="6"/>
        <v>0</v>
      </c>
      <c r="AZ20" s="9"/>
      <c r="BA20" s="4"/>
      <c r="BB20" s="51">
        <f>IF('Création champs PV'!BB21=1,IF('Création champs PV'!BA21=1,1,IF('Création champs PV'!BC21=1,2,2)),0)</f>
        <v>0</v>
      </c>
      <c r="BC20" s="51">
        <f>IF('Création champs PV'!BC21=1,IF('Création champs PV'!BB21=1,1,IF('Création champs PV'!BD21=1,2,2)),0)</f>
        <v>0</v>
      </c>
      <c r="BD20" s="51">
        <f>IF('Création champs PV'!BD21=1,IF('Création champs PV'!BC21=1,1,IF('Création champs PV'!BE21=1,2,2)),0)</f>
        <v>0</v>
      </c>
      <c r="BE20" s="51">
        <f>IF('Création champs PV'!BE21=1,IF('Création champs PV'!BD21=1,1,IF('Création champs PV'!BF21=1,2,2)),0)</f>
        <v>0</v>
      </c>
      <c r="BF20" s="51">
        <f>IF('Création champs PV'!BF21=1,IF('Création champs PV'!BE21=1,1,IF('Création champs PV'!BG21=1,2,2)),0)</f>
        <v>0</v>
      </c>
      <c r="BG20" s="51">
        <f>IF('Création champs PV'!BG21=1,IF('Création champs PV'!BF21=1,1,IF('Création champs PV'!BH21=1,2,2)),0)</f>
        <v>0</v>
      </c>
      <c r="BH20" s="51">
        <f>IF('Création champs PV'!BH21=1,IF('Création champs PV'!BG21=1,1,IF('Création champs PV'!BI21=1,2,2)),0)</f>
        <v>0</v>
      </c>
      <c r="BI20" s="51">
        <f>IF('Création champs PV'!BI21=1,IF('Création champs PV'!BH21=1,1,IF('Création champs PV'!BJ21=1,2,2)),0)</f>
        <v>0</v>
      </c>
      <c r="BJ20" s="51">
        <f>IF('Création champs PV'!BJ21=1,IF('Création champs PV'!BI21=1,1,IF('Création champs PV'!BK21=1,2,2)),0)</f>
        <v>0</v>
      </c>
      <c r="BK20" s="51">
        <f>IF('Création champs PV'!BK21=1,IF('Création champs PV'!BJ21=1,1,IF('Création champs PV'!BL21=1,2,2)),0)</f>
        <v>0</v>
      </c>
      <c r="BL20" s="51">
        <f>IF('Création champs PV'!BL21=1,IF('Création champs PV'!BK21=1,1,IF('Création champs PV'!BM21=1,2,2)),0)</f>
        <v>0</v>
      </c>
      <c r="BM20" s="51">
        <f>IF('Création champs PV'!BM21=1,IF('Création champs PV'!BL21=1,1,IF('Création champs PV'!BN21=1,2,2)),0)</f>
        <v>0</v>
      </c>
      <c r="BN20" s="51">
        <f>IF('Création champs PV'!BN21=1,IF('Création champs PV'!BM21=1,1,IF('Création champs PV'!BO21=1,2,2)),0)</f>
        <v>0</v>
      </c>
      <c r="BO20" s="51">
        <f>IF('Création champs PV'!BO21=1,IF('Création champs PV'!BN21=1,1,IF('Création champs PV'!BP21=1,2,2)),0)</f>
        <v>0</v>
      </c>
      <c r="BP20" s="5">
        <f t="shared" si="7"/>
        <v>0</v>
      </c>
      <c r="BQ20" s="9"/>
      <c r="BR20" s="9"/>
      <c r="BS20" s="9"/>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row>
    <row r="21" spans="2:146" ht="21" customHeight="1" x14ac:dyDescent="0.25">
      <c r="B21" s="4"/>
      <c r="C21" s="51">
        <f>IF('Création champs PV'!C22=1,IF('Création champs PV'!B22=1,1,IF('Création champs PV'!D22=1,2,2)),0)</f>
        <v>0</v>
      </c>
      <c r="D21" s="51">
        <f>IF('Création champs PV'!D22=1,IF('Création champs PV'!C22=1,1,IF('Création champs PV'!E22=1,2,2)),0)</f>
        <v>0</v>
      </c>
      <c r="E21" s="51">
        <f>IF('Création champs PV'!E22=1,IF('Création champs PV'!D22=1,1,IF('Création champs PV'!F22=1,2,2)),0)</f>
        <v>0</v>
      </c>
      <c r="F21" s="51">
        <f>IF('Création champs PV'!F22=1,IF('Création champs PV'!E22=1,1,IF('Création champs PV'!G22=1,2,2)),0)</f>
        <v>0</v>
      </c>
      <c r="G21" s="51">
        <f>IF('Création champs PV'!G22=1,IF('Création champs PV'!F22=1,1,IF('Création champs PV'!H22=1,2,2)),0)</f>
        <v>0</v>
      </c>
      <c r="H21" s="51">
        <f>IF('Création champs PV'!H22=1,IF('Création champs PV'!G22=1,1,IF('Création champs PV'!I22=1,2,2)),0)</f>
        <v>0</v>
      </c>
      <c r="I21" s="51">
        <f>IF('Création champs PV'!I22=1,IF('Création champs PV'!H22=1,1,IF('Création champs PV'!J22=1,2,2)),0)</f>
        <v>0</v>
      </c>
      <c r="J21" s="51">
        <f>IF('Création champs PV'!J22=1,IF('Création champs PV'!I22=1,1,IF('Création champs PV'!K22=1,2,2)),0)</f>
        <v>0</v>
      </c>
      <c r="K21" s="51">
        <f>IF('Création champs PV'!K22=1,IF('Création champs PV'!J22=1,1,IF('Création champs PV'!L22=1,2,2)),0)</f>
        <v>0</v>
      </c>
      <c r="L21" s="51">
        <f>IF('Création champs PV'!L22=1,IF('Création champs PV'!K22=1,1,IF('Création champs PV'!M22=1,2,2)),0)</f>
        <v>0</v>
      </c>
      <c r="M21" s="51">
        <f>IF('Création champs PV'!M22=1,IF('Création champs PV'!L22=1,1,IF('Création champs PV'!N22=1,2,2)),0)</f>
        <v>0</v>
      </c>
      <c r="N21" s="51">
        <f>IF('Création champs PV'!N22=1,IF('Création champs PV'!M22=1,1,IF('Création champs PV'!O22=1,2,2)),0)</f>
        <v>0</v>
      </c>
      <c r="O21" s="51">
        <f>IF('Création champs PV'!O22=1,IF('Création champs PV'!N22=1,1,IF('Création champs PV'!P22=1,2,2)),0)</f>
        <v>0</v>
      </c>
      <c r="P21" s="51">
        <f>IF('Création champs PV'!P22=1,IF('Création champs PV'!O22=1,1,IF('Création champs PV'!Q22=1,2,2)),0)</f>
        <v>0</v>
      </c>
      <c r="Q21" s="5">
        <f t="shared" si="4"/>
        <v>0</v>
      </c>
      <c r="R21" s="9"/>
      <c r="S21" s="4"/>
      <c r="T21" s="51">
        <f>IF('Création champs PV'!T22=1,IF('Création champs PV'!S22=1,1,IF('Création champs PV'!U22=1,2,2)),0)</f>
        <v>0</v>
      </c>
      <c r="U21" s="51">
        <f>IF('Création champs PV'!U22=1,IF('Création champs PV'!T22=1,1,IF('Création champs PV'!V22=1,2,2)),0)</f>
        <v>0</v>
      </c>
      <c r="V21" s="51">
        <f>IF('Création champs PV'!V22=1,IF('Création champs PV'!U22=1,1,IF('Création champs PV'!W22=1,2,2)),0)</f>
        <v>0</v>
      </c>
      <c r="W21" s="51">
        <f>IF('Création champs PV'!W22=1,IF('Création champs PV'!V22=1,1,IF('Création champs PV'!X22=1,2,2)),0)</f>
        <v>0</v>
      </c>
      <c r="X21" s="51">
        <f>IF('Création champs PV'!X22=1,IF('Création champs PV'!W22=1,1,IF('Création champs PV'!Y22=1,2,2)),0)</f>
        <v>0</v>
      </c>
      <c r="Y21" s="51">
        <f>IF('Création champs PV'!Y22=1,IF('Création champs PV'!X22=1,1,IF('Création champs PV'!Z22=1,2,2)),0)</f>
        <v>0</v>
      </c>
      <c r="Z21" s="51">
        <f>IF('Création champs PV'!Z22=1,IF('Création champs PV'!Y22=1,1,IF('Création champs PV'!AA22=1,2,2)),0)</f>
        <v>0</v>
      </c>
      <c r="AA21" s="51">
        <f>IF('Création champs PV'!AA22=1,IF('Création champs PV'!Z22=1,1,IF('Création champs PV'!AB22=1,2,2)),0)</f>
        <v>0</v>
      </c>
      <c r="AB21" s="51">
        <f>IF('Création champs PV'!AB22=1,IF('Création champs PV'!AA22=1,1,IF('Création champs PV'!AC22=1,2,2)),0)</f>
        <v>0</v>
      </c>
      <c r="AC21" s="51">
        <f>IF('Création champs PV'!AC22=1,IF('Création champs PV'!AB22=1,1,IF('Création champs PV'!AD22=1,2,2)),0)</f>
        <v>0</v>
      </c>
      <c r="AD21" s="51">
        <f>IF('Création champs PV'!AD22=1,IF('Création champs PV'!AC22=1,1,IF('Création champs PV'!AE22=1,2,2)),0)</f>
        <v>0</v>
      </c>
      <c r="AE21" s="51">
        <f>IF('Création champs PV'!AE22=1,IF('Création champs PV'!AD22=1,1,IF('Création champs PV'!AF22=1,2,2)),0)</f>
        <v>0</v>
      </c>
      <c r="AF21" s="51">
        <f>IF('Création champs PV'!AF22=1,IF('Création champs PV'!AE22=1,1,IF('Création champs PV'!AG22=1,2,2)),0)</f>
        <v>0</v>
      </c>
      <c r="AG21" s="51">
        <f>IF('Création champs PV'!AG22=1,IF('Création champs PV'!AF22=1,1,IF('Création champs PV'!AH22=1,2,2)),0)</f>
        <v>0</v>
      </c>
      <c r="AH21" s="5">
        <f t="shared" si="5"/>
        <v>0</v>
      </c>
      <c r="AI21" s="9"/>
      <c r="AJ21" s="4"/>
      <c r="AK21" s="51">
        <f>IF('Création champs PV'!AK22=1,IF('Création champs PV'!AJ22=1,1,IF('Création champs PV'!AL22=1,2,2)),0)</f>
        <v>0</v>
      </c>
      <c r="AL21" s="51">
        <f>IF('Création champs PV'!AL22=1,IF('Création champs PV'!AK22=1,1,IF('Création champs PV'!AM22=1,2,2)),0)</f>
        <v>0</v>
      </c>
      <c r="AM21" s="51">
        <f>IF('Création champs PV'!AM22=1,IF('Création champs PV'!AL22=1,1,IF('Création champs PV'!AN22=1,2,2)),0)</f>
        <v>0</v>
      </c>
      <c r="AN21" s="51">
        <f>IF('Création champs PV'!AN22=1,IF('Création champs PV'!AM22=1,1,IF('Création champs PV'!AO22=1,2,2)),0)</f>
        <v>0</v>
      </c>
      <c r="AO21" s="51">
        <f>IF('Création champs PV'!AO22=1,IF('Création champs PV'!AN22=1,1,IF('Création champs PV'!AP22=1,2,2)),0)</f>
        <v>0</v>
      </c>
      <c r="AP21" s="51">
        <f>IF('Création champs PV'!AP22=1,IF('Création champs PV'!AO22=1,1,IF('Création champs PV'!AQ22=1,2,2)),0)</f>
        <v>0</v>
      </c>
      <c r="AQ21" s="51">
        <f>IF('Création champs PV'!AQ22=1,IF('Création champs PV'!AP22=1,1,IF('Création champs PV'!AR22=1,2,2)),0)</f>
        <v>0</v>
      </c>
      <c r="AR21" s="51">
        <f>IF('Création champs PV'!AR22=1,IF('Création champs PV'!AQ22=1,1,IF('Création champs PV'!AS22=1,2,2)),0)</f>
        <v>0</v>
      </c>
      <c r="AS21" s="51">
        <f>IF('Création champs PV'!AS22=1,IF('Création champs PV'!AR22=1,1,IF('Création champs PV'!AT22=1,2,2)),0)</f>
        <v>0</v>
      </c>
      <c r="AT21" s="51">
        <f>IF('Création champs PV'!AT22=1,IF('Création champs PV'!AS22=1,1,IF('Création champs PV'!AU22=1,2,2)),0)</f>
        <v>0</v>
      </c>
      <c r="AU21" s="51">
        <f>IF('Création champs PV'!AU22=1,IF('Création champs PV'!AT22=1,1,IF('Création champs PV'!AV22=1,2,2)),0)</f>
        <v>0</v>
      </c>
      <c r="AV21" s="51">
        <f>IF('Création champs PV'!AV22=1,IF('Création champs PV'!AU22=1,1,IF('Création champs PV'!AW22=1,2,2)),0)</f>
        <v>0</v>
      </c>
      <c r="AW21" s="51">
        <f>IF('Création champs PV'!AW22=1,IF('Création champs PV'!AV22=1,1,IF('Création champs PV'!AX22=1,2,2)),0)</f>
        <v>0</v>
      </c>
      <c r="AX21" s="51">
        <f>IF('Création champs PV'!AX22=1,IF('Création champs PV'!AW22=1,1,IF('Création champs PV'!AY22=1,2,2)),0)</f>
        <v>0</v>
      </c>
      <c r="AY21" s="5">
        <f t="shared" si="6"/>
        <v>0</v>
      </c>
      <c r="AZ21" s="9"/>
      <c r="BA21" s="4"/>
      <c r="BB21" s="51">
        <f>IF('Création champs PV'!BB22=1,IF('Création champs PV'!BA22=1,1,IF('Création champs PV'!BC22=1,2,2)),0)</f>
        <v>0</v>
      </c>
      <c r="BC21" s="51">
        <f>IF('Création champs PV'!BC22=1,IF('Création champs PV'!BB22=1,1,IF('Création champs PV'!BD22=1,2,2)),0)</f>
        <v>0</v>
      </c>
      <c r="BD21" s="51">
        <f>IF('Création champs PV'!BD22=1,IF('Création champs PV'!BC22=1,1,IF('Création champs PV'!BE22=1,2,2)),0)</f>
        <v>0</v>
      </c>
      <c r="BE21" s="51">
        <f>IF('Création champs PV'!BE22=1,IF('Création champs PV'!BD22=1,1,IF('Création champs PV'!BF22=1,2,2)),0)</f>
        <v>0</v>
      </c>
      <c r="BF21" s="51">
        <f>IF('Création champs PV'!BF22=1,IF('Création champs PV'!BE22=1,1,IF('Création champs PV'!BG22=1,2,2)),0)</f>
        <v>0</v>
      </c>
      <c r="BG21" s="51">
        <f>IF('Création champs PV'!BG22=1,IF('Création champs PV'!BF22=1,1,IF('Création champs PV'!BH22=1,2,2)),0)</f>
        <v>0</v>
      </c>
      <c r="BH21" s="51">
        <f>IF('Création champs PV'!BH22=1,IF('Création champs PV'!BG22=1,1,IF('Création champs PV'!BI22=1,2,2)),0)</f>
        <v>0</v>
      </c>
      <c r="BI21" s="51">
        <f>IF('Création champs PV'!BI22=1,IF('Création champs PV'!BH22=1,1,IF('Création champs PV'!BJ22=1,2,2)),0)</f>
        <v>0</v>
      </c>
      <c r="BJ21" s="51">
        <f>IF('Création champs PV'!BJ22=1,IF('Création champs PV'!BI22=1,1,IF('Création champs PV'!BK22=1,2,2)),0)</f>
        <v>0</v>
      </c>
      <c r="BK21" s="51">
        <f>IF('Création champs PV'!BK22=1,IF('Création champs PV'!BJ22=1,1,IF('Création champs PV'!BL22=1,2,2)),0)</f>
        <v>0</v>
      </c>
      <c r="BL21" s="51">
        <f>IF('Création champs PV'!BL22=1,IF('Création champs PV'!BK22=1,1,IF('Création champs PV'!BM22=1,2,2)),0)</f>
        <v>0</v>
      </c>
      <c r="BM21" s="51">
        <f>IF('Création champs PV'!BM22=1,IF('Création champs PV'!BL22=1,1,IF('Création champs PV'!BN22=1,2,2)),0)</f>
        <v>0</v>
      </c>
      <c r="BN21" s="51">
        <f>IF('Création champs PV'!BN22=1,IF('Création champs PV'!BM22=1,1,IF('Création champs PV'!BO22=1,2,2)),0)</f>
        <v>0</v>
      </c>
      <c r="BO21" s="51">
        <f>IF('Création champs PV'!BO22=1,IF('Création champs PV'!BN22=1,1,IF('Création champs PV'!BP22=1,2,2)),0)</f>
        <v>0</v>
      </c>
      <c r="BP21" s="5">
        <f t="shared" si="7"/>
        <v>0</v>
      </c>
      <c r="BQ21" s="9"/>
      <c r="BR21" s="9"/>
      <c r="BS21" s="9"/>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row>
    <row r="22" spans="2:146" ht="21" customHeight="1" x14ac:dyDescent="0.25">
      <c r="B22" s="4"/>
      <c r="C22" s="51">
        <f>IF('Création champs PV'!C23=1,IF('Création champs PV'!B23=1,1,IF('Création champs PV'!D23=1,2,2)),0)</f>
        <v>0</v>
      </c>
      <c r="D22" s="51">
        <f>IF('Création champs PV'!D23=1,IF('Création champs PV'!C23=1,1,IF('Création champs PV'!E23=1,2,2)),0)</f>
        <v>0</v>
      </c>
      <c r="E22" s="51">
        <f>IF('Création champs PV'!E23=1,IF('Création champs PV'!D23=1,1,IF('Création champs PV'!F23=1,2,2)),0)</f>
        <v>0</v>
      </c>
      <c r="F22" s="51">
        <f>IF('Création champs PV'!F23=1,IF('Création champs PV'!E23=1,1,IF('Création champs PV'!G23=1,2,2)),0)</f>
        <v>0</v>
      </c>
      <c r="G22" s="51">
        <f>IF('Création champs PV'!G23=1,IF('Création champs PV'!F23=1,1,IF('Création champs PV'!H23=1,2,2)),0)</f>
        <v>0</v>
      </c>
      <c r="H22" s="51">
        <f>IF('Création champs PV'!H23=1,IF('Création champs PV'!G23=1,1,IF('Création champs PV'!I23=1,2,2)),0)</f>
        <v>0</v>
      </c>
      <c r="I22" s="51">
        <f>IF('Création champs PV'!I23=1,IF('Création champs PV'!H23=1,1,IF('Création champs PV'!J23=1,2,2)),0)</f>
        <v>0</v>
      </c>
      <c r="J22" s="51">
        <f>IF('Création champs PV'!J23=1,IF('Création champs PV'!I23=1,1,IF('Création champs PV'!K23=1,2,2)),0)</f>
        <v>0</v>
      </c>
      <c r="K22" s="51">
        <f>IF('Création champs PV'!K23=1,IF('Création champs PV'!J23=1,1,IF('Création champs PV'!L23=1,2,2)),0)</f>
        <v>0</v>
      </c>
      <c r="L22" s="51">
        <f>IF('Création champs PV'!L23=1,IF('Création champs PV'!K23=1,1,IF('Création champs PV'!M23=1,2,2)),0)</f>
        <v>0</v>
      </c>
      <c r="M22" s="51">
        <f>IF('Création champs PV'!M23=1,IF('Création champs PV'!L23=1,1,IF('Création champs PV'!N23=1,2,2)),0)</f>
        <v>0</v>
      </c>
      <c r="N22" s="51">
        <f>IF('Création champs PV'!N23=1,IF('Création champs PV'!M23=1,1,IF('Création champs PV'!O23=1,2,2)),0)</f>
        <v>0</v>
      </c>
      <c r="O22" s="51">
        <f>IF('Création champs PV'!O23=1,IF('Création champs PV'!N23=1,1,IF('Création champs PV'!P23=1,2,2)),0)</f>
        <v>0</v>
      </c>
      <c r="P22" s="51">
        <f>IF('Création champs PV'!P23=1,IF('Création champs PV'!O23=1,1,IF('Création champs PV'!Q23=1,2,2)),0)</f>
        <v>0</v>
      </c>
      <c r="Q22" s="5">
        <f t="shared" si="4"/>
        <v>0</v>
      </c>
      <c r="R22" s="9"/>
      <c r="S22" s="4"/>
      <c r="T22" s="51">
        <f>IF('Création champs PV'!T23=1,IF('Création champs PV'!S23=1,1,IF('Création champs PV'!U23=1,2,2)),0)</f>
        <v>0</v>
      </c>
      <c r="U22" s="51">
        <f>IF('Création champs PV'!U23=1,IF('Création champs PV'!T23=1,1,IF('Création champs PV'!V23=1,2,2)),0)</f>
        <v>0</v>
      </c>
      <c r="V22" s="51">
        <f>IF('Création champs PV'!V23=1,IF('Création champs PV'!U23=1,1,IF('Création champs PV'!W23=1,2,2)),0)</f>
        <v>0</v>
      </c>
      <c r="W22" s="51">
        <f>IF('Création champs PV'!W23=1,IF('Création champs PV'!V23=1,1,IF('Création champs PV'!X23=1,2,2)),0)</f>
        <v>0</v>
      </c>
      <c r="X22" s="51">
        <f>IF('Création champs PV'!X23=1,IF('Création champs PV'!W23=1,1,IF('Création champs PV'!Y23=1,2,2)),0)</f>
        <v>0</v>
      </c>
      <c r="Y22" s="51">
        <f>IF('Création champs PV'!Y23=1,IF('Création champs PV'!X23=1,1,IF('Création champs PV'!Z23=1,2,2)),0)</f>
        <v>0</v>
      </c>
      <c r="Z22" s="51">
        <f>IF('Création champs PV'!Z23=1,IF('Création champs PV'!Y23=1,1,IF('Création champs PV'!AA23=1,2,2)),0)</f>
        <v>0</v>
      </c>
      <c r="AA22" s="51">
        <f>IF('Création champs PV'!AA23=1,IF('Création champs PV'!Z23=1,1,IF('Création champs PV'!AB23=1,2,2)),0)</f>
        <v>0</v>
      </c>
      <c r="AB22" s="51">
        <f>IF('Création champs PV'!AB23=1,IF('Création champs PV'!AA23=1,1,IF('Création champs PV'!AC23=1,2,2)),0)</f>
        <v>0</v>
      </c>
      <c r="AC22" s="51">
        <f>IF('Création champs PV'!AC23=1,IF('Création champs PV'!AB23=1,1,IF('Création champs PV'!AD23=1,2,2)),0)</f>
        <v>0</v>
      </c>
      <c r="AD22" s="51">
        <f>IF('Création champs PV'!AD23=1,IF('Création champs PV'!AC23=1,1,IF('Création champs PV'!AE23=1,2,2)),0)</f>
        <v>0</v>
      </c>
      <c r="AE22" s="51">
        <f>IF('Création champs PV'!AE23=1,IF('Création champs PV'!AD23=1,1,IF('Création champs PV'!AF23=1,2,2)),0)</f>
        <v>0</v>
      </c>
      <c r="AF22" s="51">
        <f>IF('Création champs PV'!AF23=1,IF('Création champs PV'!AE23=1,1,IF('Création champs PV'!AG23=1,2,2)),0)</f>
        <v>0</v>
      </c>
      <c r="AG22" s="51">
        <f>IF('Création champs PV'!AG23=1,IF('Création champs PV'!AF23=1,1,IF('Création champs PV'!AH23=1,2,2)),0)</f>
        <v>0</v>
      </c>
      <c r="AH22" s="5">
        <f t="shared" si="5"/>
        <v>0</v>
      </c>
      <c r="AI22" s="9"/>
      <c r="AJ22" s="4"/>
      <c r="AK22" s="51">
        <f>IF('Création champs PV'!AK23=1,IF('Création champs PV'!AJ23=1,1,IF('Création champs PV'!AL23=1,2,2)),0)</f>
        <v>0</v>
      </c>
      <c r="AL22" s="51">
        <f>IF('Création champs PV'!AL23=1,IF('Création champs PV'!AK23=1,1,IF('Création champs PV'!AM23=1,2,2)),0)</f>
        <v>0</v>
      </c>
      <c r="AM22" s="51">
        <f>IF('Création champs PV'!AM23=1,IF('Création champs PV'!AL23=1,1,IF('Création champs PV'!AN23=1,2,2)),0)</f>
        <v>0</v>
      </c>
      <c r="AN22" s="51">
        <f>IF('Création champs PV'!AN23=1,IF('Création champs PV'!AM23=1,1,IF('Création champs PV'!AO23=1,2,2)),0)</f>
        <v>0</v>
      </c>
      <c r="AO22" s="51">
        <f>IF('Création champs PV'!AO23=1,IF('Création champs PV'!AN23=1,1,IF('Création champs PV'!AP23=1,2,2)),0)</f>
        <v>0</v>
      </c>
      <c r="AP22" s="51">
        <f>IF('Création champs PV'!AP23=1,IF('Création champs PV'!AO23=1,1,IF('Création champs PV'!AQ23=1,2,2)),0)</f>
        <v>0</v>
      </c>
      <c r="AQ22" s="51">
        <f>IF('Création champs PV'!AQ23=1,IF('Création champs PV'!AP23=1,1,IF('Création champs PV'!AR23=1,2,2)),0)</f>
        <v>0</v>
      </c>
      <c r="AR22" s="51">
        <f>IF('Création champs PV'!AR23=1,IF('Création champs PV'!AQ23=1,1,IF('Création champs PV'!AS23=1,2,2)),0)</f>
        <v>0</v>
      </c>
      <c r="AS22" s="51">
        <f>IF('Création champs PV'!AS23=1,IF('Création champs PV'!AR23=1,1,IF('Création champs PV'!AT23=1,2,2)),0)</f>
        <v>0</v>
      </c>
      <c r="AT22" s="51">
        <f>IF('Création champs PV'!AT23=1,IF('Création champs PV'!AS23=1,1,IF('Création champs PV'!AU23=1,2,2)),0)</f>
        <v>0</v>
      </c>
      <c r="AU22" s="51">
        <f>IF('Création champs PV'!AU23=1,IF('Création champs PV'!AT23=1,1,IF('Création champs PV'!AV23=1,2,2)),0)</f>
        <v>0</v>
      </c>
      <c r="AV22" s="51">
        <f>IF('Création champs PV'!AV23=1,IF('Création champs PV'!AU23=1,1,IF('Création champs PV'!AW23=1,2,2)),0)</f>
        <v>0</v>
      </c>
      <c r="AW22" s="51">
        <f>IF('Création champs PV'!AW23=1,IF('Création champs PV'!AV23=1,1,IF('Création champs PV'!AX23=1,2,2)),0)</f>
        <v>0</v>
      </c>
      <c r="AX22" s="51">
        <f>IF('Création champs PV'!AX23=1,IF('Création champs PV'!AW23=1,1,IF('Création champs PV'!AY23=1,2,2)),0)</f>
        <v>0</v>
      </c>
      <c r="AY22" s="5">
        <f t="shared" si="6"/>
        <v>0</v>
      </c>
      <c r="AZ22" s="9"/>
      <c r="BA22" s="4"/>
      <c r="BB22" s="51">
        <f>IF('Création champs PV'!BB23=1,IF('Création champs PV'!BA23=1,1,IF('Création champs PV'!BC23=1,2,2)),0)</f>
        <v>0</v>
      </c>
      <c r="BC22" s="51">
        <f>IF('Création champs PV'!BC23=1,IF('Création champs PV'!BB23=1,1,IF('Création champs PV'!BD23=1,2,2)),0)</f>
        <v>0</v>
      </c>
      <c r="BD22" s="51">
        <f>IF('Création champs PV'!BD23=1,IF('Création champs PV'!BC23=1,1,IF('Création champs PV'!BE23=1,2,2)),0)</f>
        <v>0</v>
      </c>
      <c r="BE22" s="51">
        <f>IF('Création champs PV'!BE23=1,IF('Création champs PV'!BD23=1,1,IF('Création champs PV'!BF23=1,2,2)),0)</f>
        <v>0</v>
      </c>
      <c r="BF22" s="51">
        <f>IF('Création champs PV'!BF23=1,IF('Création champs PV'!BE23=1,1,IF('Création champs PV'!BG23=1,2,2)),0)</f>
        <v>0</v>
      </c>
      <c r="BG22" s="51">
        <f>IF('Création champs PV'!BG23=1,IF('Création champs PV'!BF23=1,1,IF('Création champs PV'!BH23=1,2,2)),0)</f>
        <v>0</v>
      </c>
      <c r="BH22" s="51">
        <f>IF('Création champs PV'!BH23=1,IF('Création champs PV'!BG23=1,1,IF('Création champs PV'!BI23=1,2,2)),0)</f>
        <v>0</v>
      </c>
      <c r="BI22" s="51">
        <f>IF('Création champs PV'!BI23=1,IF('Création champs PV'!BH23=1,1,IF('Création champs PV'!BJ23=1,2,2)),0)</f>
        <v>0</v>
      </c>
      <c r="BJ22" s="51">
        <f>IF('Création champs PV'!BJ23=1,IF('Création champs PV'!BI23=1,1,IF('Création champs PV'!BK23=1,2,2)),0)</f>
        <v>0</v>
      </c>
      <c r="BK22" s="51">
        <f>IF('Création champs PV'!BK23=1,IF('Création champs PV'!BJ23=1,1,IF('Création champs PV'!BL23=1,2,2)),0)</f>
        <v>0</v>
      </c>
      <c r="BL22" s="51">
        <f>IF('Création champs PV'!BL23=1,IF('Création champs PV'!BK23=1,1,IF('Création champs PV'!BM23=1,2,2)),0)</f>
        <v>0</v>
      </c>
      <c r="BM22" s="51">
        <f>IF('Création champs PV'!BM23=1,IF('Création champs PV'!BL23=1,1,IF('Création champs PV'!BN23=1,2,2)),0)</f>
        <v>0</v>
      </c>
      <c r="BN22" s="51">
        <f>IF('Création champs PV'!BN23=1,IF('Création champs PV'!BM23=1,1,IF('Création champs PV'!BO23=1,2,2)),0)</f>
        <v>0</v>
      </c>
      <c r="BO22" s="51">
        <f>IF('Création champs PV'!BO23=1,IF('Création champs PV'!BN23=1,1,IF('Création champs PV'!BP23=1,2,2)),0)</f>
        <v>0</v>
      </c>
      <c r="BP22" s="5">
        <f t="shared" si="7"/>
        <v>0</v>
      </c>
      <c r="BQ22" s="9"/>
      <c r="BR22" s="9"/>
      <c r="BS22" s="9"/>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row>
    <row r="23" spans="2:146" ht="21" customHeight="1" x14ac:dyDescent="0.25">
      <c r="B23" s="4"/>
      <c r="C23" s="51">
        <f>IF('Création champs PV'!C24=1,IF('Création champs PV'!B24=1,1,IF('Création champs PV'!D24=1,2,2)),0)</f>
        <v>0</v>
      </c>
      <c r="D23" s="51">
        <f>IF('Création champs PV'!D24=1,IF('Création champs PV'!C24=1,1,IF('Création champs PV'!E24=1,2,2)),0)</f>
        <v>0</v>
      </c>
      <c r="E23" s="51">
        <f>IF('Création champs PV'!E24=1,IF('Création champs PV'!D24=1,1,IF('Création champs PV'!F24=1,2,2)),0)</f>
        <v>0</v>
      </c>
      <c r="F23" s="51">
        <f>IF('Création champs PV'!F24=1,IF('Création champs PV'!E24=1,1,IF('Création champs PV'!G24=1,2,2)),0)</f>
        <v>0</v>
      </c>
      <c r="G23" s="51">
        <f>IF('Création champs PV'!G24=1,IF('Création champs PV'!F24=1,1,IF('Création champs PV'!H24=1,2,2)),0)</f>
        <v>0</v>
      </c>
      <c r="H23" s="51">
        <f>IF('Création champs PV'!H24=1,IF('Création champs PV'!G24=1,1,IF('Création champs PV'!I24=1,2,2)),0)</f>
        <v>0</v>
      </c>
      <c r="I23" s="51">
        <f>IF('Création champs PV'!I24=1,IF('Création champs PV'!H24=1,1,IF('Création champs PV'!J24=1,2,2)),0)</f>
        <v>0</v>
      </c>
      <c r="J23" s="51">
        <f>IF('Création champs PV'!J24=1,IF('Création champs PV'!I24=1,1,IF('Création champs PV'!K24=1,2,2)),0)</f>
        <v>0</v>
      </c>
      <c r="K23" s="51">
        <f>IF('Création champs PV'!K24=1,IF('Création champs PV'!J24=1,1,IF('Création champs PV'!L24=1,2,2)),0)</f>
        <v>0</v>
      </c>
      <c r="L23" s="51">
        <f>IF('Création champs PV'!L24=1,IF('Création champs PV'!K24=1,1,IF('Création champs PV'!M24=1,2,2)),0)</f>
        <v>0</v>
      </c>
      <c r="M23" s="51">
        <f>IF('Création champs PV'!M24=1,IF('Création champs PV'!L24=1,1,IF('Création champs PV'!N24=1,2,2)),0)</f>
        <v>0</v>
      </c>
      <c r="N23" s="51">
        <f>IF('Création champs PV'!N24=1,IF('Création champs PV'!M24=1,1,IF('Création champs PV'!O24=1,2,2)),0)</f>
        <v>0</v>
      </c>
      <c r="O23" s="51">
        <f>IF('Création champs PV'!O24=1,IF('Création champs PV'!N24=1,1,IF('Création champs PV'!P24=1,2,2)),0)</f>
        <v>0</v>
      </c>
      <c r="P23" s="51">
        <f>IF('Création champs PV'!P24=1,IF('Création champs PV'!O24=1,1,IF('Création champs PV'!Q24=1,2,2)),0)</f>
        <v>0</v>
      </c>
      <c r="Q23" s="5">
        <f>SUM(C23:P23)</f>
        <v>0</v>
      </c>
      <c r="R23" s="9"/>
      <c r="S23" s="4"/>
      <c r="T23" s="51">
        <f>IF('Création champs PV'!T24=1,IF('Création champs PV'!S24=1,1,IF('Création champs PV'!U24=1,2,2)),0)</f>
        <v>0</v>
      </c>
      <c r="U23" s="51">
        <f>IF('Création champs PV'!U24=1,IF('Création champs PV'!T24=1,1,IF('Création champs PV'!V24=1,2,2)),0)</f>
        <v>0</v>
      </c>
      <c r="V23" s="51">
        <f>IF('Création champs PV'!V24=1,IF('Création champs PV'!U24=1,1,IF('Création champs PV'!W24=1,2,2)),0)</f>
        <v>0</v>
      </c>
      <c r="W23" s="51">
        <f>IF('Création champs PV'!W24=1,IF('Création champs PV'!V24=1,1,IF('Création champs PV'!X24=1,2,2)),0)</f>
        <v>0</v>
      </c>
      <c r="X23" s="51">
        <f>IF('Création champs PV'!X24=1,IF('Création champs PV'!W24=1,1,IF('Création champs PV'!Y24=1,2,2)),0)</f>
        <v>0</v>
      </c>
      <c r="Y23" s="51">
        <f>IF('Création champs PV'!Y24=1,IF('Création champs PV'!X24=1,1,IF('Création champs PV'!Z24=1,2,2)),0)</f>
        <v>0</v>
      </c>
      <c r="Z23" s="51">
        <f>IF('Création champs PV'!Z24=1,IF('Création champs PV'!Y24=1,1,IF('Création champs PV'!AA24=1,2,2)),0)</f>
        <v>0</v>
      </c>
      <c r="AA23" s="51">
        <f>IF('Création champs PV'!AA24=1,IF('Création champs PV'!Z24=1,1,IF('Création champs PV'!AB24=1,2,2)),0)</f>
        <v>0</v>
      </c>
      <c r="AB23" s="51">
        <f>IF('Création champs PV'!AB24=1,IF('Création champs PV'!AA24=1,1,IF('Création champs PV'!AC24=1,2,2)),0)</f>
        <v>0</v>
      </c>
      <c r="AC23" s="51">
        <f>IF('Création champs PV'!AC24=1,IF('Création champs PV'!AB24=1,1,IF('Création champs PV'!AD24=1,2,2)),0)</f>
        <v>0</v>
      </c>
      <c r="AD23" s="51">
        <f>IF('Création champs PV'!AD24=1,IF('Création champs PV'!AC24=1,1,IF('Création champs PV'!AE24=1,2,2)),0)</f>
        <v>0</v>
      </c>
      <c r="AE23" s="51">
        <f>IF('Création champs PV'!AE24=1,IF('Création champs PV'!AD24=1,1,IF('Création champs PV'!AF24=1,2,2)),0)</f>
        <v>0</v>
      </c>
      <c r="AF23" s="51">
        <f>IF('Création champs PV'!AF24=1,IF('Création champs PV'!AE24=1,1,IF('Création champs PV'!AG24=1,2,2)),0)</f>
        <v>0</v>
      </c>
      <c r="AG23" s="51">
        <f>IF('Création champs PV'!AG24=1,IF('Création champs PV'!AF24=1,1,IF('Création champs PV'!AH24=1,2,2)),0)</f>
        <v>0</v>
      </c>
      <c r="AH23" s="5">
        <f>SUM(T23:AG23)</f>
        <v>0</v>
      </c>
      <c r="AI23" s="9"/>
      <c r="AJ23" s="4"/>
      <c r="AK23" s="51">
        <f>IF('Création champs PV'!AK24=1,IF('Création champs PV'!AJ24=1,1,IF('Création champs PV'!AL24=1,2,2)),0)</f>
        <v>0</v>
      </c>
      <c r="AL23" s="51">
        <f>IF('Création champs PV'!AL24=1,IF('Création champs PV'!AK24=1,1,IF('Création champs PV'!AM24=1,2,2)),0)</f>
        <v>0</v>
      </c>
      <c r="AM23" s="51">
        <f>IF('Création champs PV'!AM24=1,IF('Création champs PV'!AL24=1,1,IF('Création champs PV'!AN24=1,2,2)),0)</f>
        <v>0</v>
      </c>
      <c r="AN23" s="51">
        <f>IF('Création champs PV'!AN24=1,IF('Création champs PV'!AM24=1,1,IF('Création champs PV'!AO24=1,2,2)),0)</f>
        <v>0</v>
      </c>
      <c r="AO23" s="51">
        <f>IF('Création champs PV'!AO24=1,IF('Création champs PV'!AN24=1,1,IF('Création champs PV'!AP24=1,2,2)),0)</f>
        <v>0</v>
      </c>
      <c r="AP23" s="51">
        <f>IF('Création champs PV'!AP24=1,IF('Création champs PV'!AO24=1,1,IF('Création champs PV'!AQ24=1,2,2)),0)</f>
        <v>0</v>
      </c>
      <c r="AQ23" s="51">
        <f>IF('Création champs PV'!AQ24=1,IF('Création champs PV'!AP24=1,1,IF('Création champs PV'!AR24=1,2,2)),0)</f>
        <v>0</v>
      </c>
      <c r="AR23" s="51">
        <f>IF('Création champs PV'!AR24=1,IF('Création champs PV'!AQ24=1,1,IF('Création champs PV'!AS24=1,2,2)),0)</f>
        <v>0</v>
      </c>
      <c r="AS23" s="51">
        <f>IF('Création champs PV'!AS24=1,IF('Création champs PV'!AR24=1,1,IF('Création champs PV'!AT24=1,2,2)),0)</f>
        <v>0</v>
      </c>
      <c r="AT23" s="51">
        <f>IF('Création champs PV'!AT24=1,IF('Création champs PV'!AS24=1,1,IF('Création champs PV'!AU24=1,2,2)),0)</f>
        <v>0</v>
      </c>
      <c r="AU23" s="51">
        <f>IF('Création champs PV'!AU24=1,IF('Création champs PV'!AT24=1,1,IF('Création champs PV'!AV24=1,2,2)),0)</f>
        <v>0</v>
      </c>
      <c r="AV23" s="51">
        <f>IF('Création champs PV'!AV24=1,IF('Création champs PV'!AU24=1,1,IF('Création champs PV'!AW24=1,2,2)),0)</f>
        <v>0</v>
      </c>
      <c r="AW23" s="51">
        <f>IF('Création champs PV'!AW24=1,IF('Création champs PV'!AV24=1,1,IF('Création champs PV'!AX24=1,2,2)),0)</f>
        <v>0</v>
      </c>
      <c r="AX23" s="51">
        <f>IF('Création champs PV'!AX24=1,IF('Création champs PV'!AW24=1,1,IF('Création champs PV'!AY24=1,2,2)),0)</f>
        <v>0</v>
      </c>
      <c r="AY23" s="5">
        <f>SUM(AK23:AX23)</f>
        <v>0</v>
      </c>
      <c r="AZ23" s="9"/>
      <c r="BA23" s="4"/>
      <c r="BB23" s="51">
        <f>IF('Création champs PV'!BB24=1,IF('Création champs PV'!BA24=1,1,IF('Création champs PV'!BC24=1,2,2)),0)</f>
        <v>0</v>
      </c>
      <c r="BC23" s="51">
        <f>IF('Création champs PV'!BC24=1,IF('Création champs PV'!BB24=1,1,IF('Création champs PV'!BD24=1,2,2)),0)</f>
        <v>0</v>
      </c>
      <c r="BD23" s="51">
        <f>IF('Création champs PV'!BD24=1,IF('Création champs PV'!BC24=1,1,IF('Création champs PV'!BE24=1,2,2)),0)</f>
        <v>0</v>
      </c>
      <c r="BE23" s="51">
        <f>IF('Création champs PV'!BE24=1,IF('Création champs PV'!BD24=1,1,IF('Création champs PV'!BF24=1,2,2)),0)</f>
        <v>0</v>
      </c>
      <c r="BF23" s="51">
        <f>IF('Création champs PV'!BF24=1,IF('Création champs PV'!BE24=1,1,IF('Création champs PV'!BG24=1,2,2)),0)</f>
        <v>0</v>
      </c>
      <c r="BG23" s="51">
        <f>IF('Création champs PV'!BG24=1,IF('Création champs PV'!BF24=1,1,IF('Création champs PV'!BH24=1,2,2)),0)</f>
        <v>0</v>
      </c>
      <c r="BH23" s="51">
        <f>IF('Création champs PV'!BH24=1,IF('Création champs PV'!BG24=1,1,IF('Création champs PV'!BI24=1,2,2)),0)</f>
        <v>0</v>
      </c>
      <c r="BI23" s="51">
        <f>IF('Création champs PV'!BI24=1,IF('Création champs PV'!BH24=1,1,IF('Création champs PV'!BJ24=1,2,2)),0)</f>
        <v>0</v>
      </c>
      <c r="BJ23" s="51">
        <f>IF('Création champs PV'!BJ24=1,IF('Création champs PV'!BI24=1,1,IF('Création champs PV'!BK24=1,2,2)),0)</f>
        <v>0</v>
      </c>
      <c r="BK23" s="51">
        <f>IF('Création champs PV'!BK24=1,IF('Création champs PV'!BJ24=1,1,IF('Création champs PV'!BL24=1,2,2)),0)</f>
        <v>0</v>
      </c>
      <c r="BL23" s="51">
        <f>IF('Création champs PV'!BL24=1,IF('Création champs PV'!BK24=1,1,IF('Création champs PV'!BM24=1,2,2)),0)</f>
        <v>0</v>
      </c>
      <c r="BM23" s="51">
        <f>IF('Création champs PV'!BM24=1,IF('Création champs PV'!BL24=1,1,IF('Création champs PV'!BN24=1,2,2)),0)</f>
        <v>0</v>
      </c>
      <c r="BN23" s="51">
        <f>IF('Création champs PV'!BN24=1,IF('Création champs PV'!BM24=1,1,IF('Création champs PV'!BO24=1,2,2)),0)</f>
        <v>0</v>
      </c>
      <c r="BO23" s="51">
        <f>IF('Création champs PV'!BO24=1,IF('Création champs PV'!BN24=1,1,IF('Création champs PV'!BP24=1,2,2)),0)</f>
        <v>0</v>
      </c>
      <c r="BP23" s="5">
        <f>SUM(BB23:BO23)</f>
        <v>0</v>
      </c>
      <c r="BQ23" s="9"/>
      <c r="BR23" s="9"/>
      <c r="BS23" s="9"/>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row>
    <row r="24" spans="2:146" ht="21" customHeight="1" thickBot="1" x14ac:dyDescent="0.3">
      <c r="B24" s="6"/>
      <c r="C24" s="7"/>
      <c r="D24" s="7"/>
      <c r="E24" s="7"/>
      <c r="F24" s="7"/>
      <c r="G24" s="7"/>
      <c r="H24" s="7"/>
      <c r="I24" s="7"/>
      <c r="J24" s="7"/>
      <c r="K24" s="7"/>
      <c r="L24" s="7"/>
      <c r="M24" s="7"/>
      <c r="N24" s="7"/>
      <c r="O24" s="7"/>
      <c r="P24" s="7"/>
      <c r="Q24" s="8">
        <f>SUM(Q18:Q23)</f>
        <v>0</v>
      </c>
      <c r="R24" s="9"/>
      <c r="S24" s="6"/>
      <c r="T24" s="7"/>
      <c r="U24" s="7"/>
      <c r="V24" s="7"/>
      <c r="W24" s="7"/>
      <c r="X24" s="7"/>
      <c r="Y24" s="7"/>
      <c r="Z24" s="7"/>
      <c r="AA24" s="7"/>
      <c r="AB24" s="7"/>
      <c r="AC24" s="7"/>
      <c r="AD24" s="7"/>
      <c r="AE24" s="7"/>
      <c r="AF24" s="7"/>
      <c r="AG24" s="7"/>
      <c r="AH24" s="8">
        <f>SUM(AH18:AH23)</f>
        <v>0</v>
      </c>
      <c r="AI24" s="9"/>
      <c r="AJ24" s="6"/>
      <c r="AK24" s="7"/>
      <c r="AL24" s="7"/>
      <c r="AM24" s="7"/>
      <c r="AN24" s="7"/>
      <c r="AO24" s="7"/>
      <c r="AP24" s="7"/>
      <c r="AQ24" s="7"/>
      <c r="AR24" s="7"/>
      <c r="AS24" s="7"/>
      <c r="AT24" s="7"/>
      <c r="AU24" s="7"/>
      <c r="AV24" s="7"/>
      <c r="AW24" s="7"/>
      <c r="AX24" s="7"/>
      <c r="AY24" s="8">
        <f>SUM(AY18:AY23)</f>
        <v>0</v>
      </c>
      <c r="AZ24" s="9"/>
      <c r="BA24" s="6"/>
      <c r="BB24" s="7"/>
      <c r="BC24" s="7"/>
      <c r="BD24" s="7"/>
      <c r="BE24" s="7"/>
      <c r="BF24" s="7"/>
      <c r="BG24" s="7"/>
      <c r="BH24" s="7"/>
      <c r="BI24" s="7"/>
      <c r="BJ24" s="7"/>
      <c r="BK24" s="7"/>
      <c r="BL24" s="7"/>
      <c r="BM24" s="7"/>
      <c r="BN24" s="7"/>
      <c r="BO24" s="7"/>
      <c r="BP24" s="8">
        <f>SUM(BP18:BP23)</f>
        <v>0</v>
      </c>
      <c r="BQ24" s="9"/>
      <c r="BR24" s="9"/>
      <c r="BS24" s="9"/>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row>
    <row r="25" spans="2:146" ht="21" customHeight="1" x14ac:dyDescent="0.25"/>
    <row r="26" spans="2:146" ht="21" customHeight="1" x14ac:dyDescent="0.25"/>
    <row r="27" spans="2:146" ht="21" customHeight="1" x14ac:dyDescent="0.25"/>
    <row r="28" spans="2:146" ht="21" customHeight="1" x14ac:dyDescent="0.25">
      <c r="B28" s="353" t="s">
        <v>37</v>
      </c>
      <c r="C28" s="353"/>
      <c r="D28" s="353"/>
      <c r="E28" s="353"/>
      <c r="F28" s="353"/>
      <c r="G28" s="353"/>
      <c r="H28" s="353"/>
      <c r="I28" s="353"/>
      <c r="J28" s="353"/>
      <c r="K28" s="353"/>
      <c r="L28" s="353"/>
      <c r="M28" s="353"/>
      <c r="N28" s="353"/>
      <c r="O28" s="353"/>
      <c r="P28" s="353"/>
      <c r="Q28" s="353"/>
    </row>
    <row r="29" spans="2:146" ht="21" customHeight="1" thickBot="1" x14ac:dyDescent="0.3">
      <c r="B29" s="159"/>
      <c r="C29" s="159"/>
      <c r="D29" s="159"/>
      <c r="E29" s="159"/>
      <c r="F29" s="159"/>
      <c r="G29" s="159"/>
      <c r="H29" s="159"/>
      <c r="I29" s="159"/>
      <c r="J29" s="159"/>
      <c r="K29" s="159"/>
      <c r="L29" s="159"/>
      <c r="M29" s="159"/>
      <c r="N29" s="159"/>
      <c r="O29" s="159"/>
      <c r="P29" s="159"/>
      <c r="Q29" s="159"/>
    </row>
    <row r="30" spans="2:146" ht="21" customHeight="1" thickBot="1" x14ac:dyDescent="0.3">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IF(AND(OR('positionnement modules'!B31=1,'positionnement modules'!B31="1a"),OR('positionnement modules'!B32=1,'positionnement modules'!B32="1a")),"D","")</f>
        <v/>
      </c>
      <c r="C31" s="51">
        <f>IF('Création champs PV'!C33=1,IF('Création champs PV'!B33=1,1,IF('Création champs PV'!D33=1,2,2)),0)</f>
        <v>0</v>
      </c>
      <c r="D31" s="51">
        <f>IF('Création champs PV'!D33=1,IF('Création champs PV'!C33=1,1,IF('Création champs PV'!E33=1,2,2)),0)</f>
        <v>0</v>
      </c>
      <c r="E31" s="51">
        <f>IF('Création champs PV'!E33=1,IF('Création champs PV'!D33=1,1,IF('Création champs PV'!F33=1,2,2)),0)</f>
        <v>0</v>
      </c>
      <c r="F31" s="51">
        <f>IF('Création champs PV'!F33=1,IF('Création champs PV'!E33=1,1,IF('Création champs PV'!G33=1,2,2)),0)</f>
        <v>0</v>
      </c>
      <c r="G31" s="51">
        <f>IF('Création champs PV'!G33=1,IF('Création champs PV'!F33=1,1,IF('Création champs PV'!H33=1,2,2)),0)</f>
        <v>0</v>
      </c>
      <c r="H31" s="51">
        <f>IF('Création champs PV'!H33=1,IF('Création champs PV'!G33=1,1,IF('Création champs PV'!I33=1,2,2)),0)</f>
        <v>0</v>
      </c>
      <c r="I31" s="51">
        <f>IF('Création champs PV'!I33=1,IF('Création champs PV'!H33=1,1,IF('Création champs PV'!J33=1,2,2)),0)</f>
        <v>0</v>
      </c>
      <c r="J31" s="51">
        <f>IF('Création champs PV'!J33=1,IF('Création champs PV'!I33=1,1,IF('Création champs PV'!K33=1,2,2)),0)</f>
        <v>0</v>
      </c>
      <c r="K31" s="51">
        <f>IF('Création champs PV'!K33=1,IF('Création champs PV'!J33=1,1,IF('Création champs PV'!L33=1,2,2)),0)</f>
        <v>0</v>
      </c>
      <c r="L31" s="51">
        <f>IF('Création champs PV'!L33=1,IF('Création champs PV'!K33=1,1,IF('Création champs PV'!M33=1,2,2)),0)</f>
        <v>0</v>
      </c>
      <c r="M31" s="51">
        <f>IF('Création champs PV'!M33=1,IF('Création champs PV'!L33=1,1,IF('Création champs PV'!N33=1,2,2)),0)</f>
        <v>0</v>
      </c>
      <c r="N31" s="51">
        <f>IF('Création champs PV'!N33=1,IF('Création champs PV'!M33=1,1,IF('Création champs PV'!O33=1,2,2)),0)</f>
        <v>0</v>
      </c>
      <c r="O31" s="51">
        <f>IF('Création champs PV'!O33=1,IF('Création champs PV'!N33=1,1,IF('Création champs PV'!P33=1,2,2)),0)</f>
        <v>0</v>
      </c>
      <c r="P31" s="51">
        <f>IF('Création champs PV'!P33=1,IF('Création champs PV'!O33=1,1,IF('Création champs PV'!Q33=1,2,2)),0)</f>
        <v>0</v>
      </c>
      <c r="Q31" s="51">
        <f>IF('Création champs PV'!Q33=1,IF('Création champs PV'!P33=1,1,IF('Création champs PV'!R33=1,2,2)),0)</f>
        <v>0</v>
      </c>
      <c r="R31" s="51">
        <f>IF('Création champs PV'!R33=1,IF('Création champs PV'!Q33=1,1,IF('Création champs PV'!S33=1,2,2)),0)</f>
        <v>0</v>
      </c>
      <c r="S31" s="51">
        <f>IF('Création champs PV'!S33=1,IF('Création champs PV'!R33=1,1,IF('Création champs PV'!T33=1,2,2)),0)</f>
        <v>0</v>
      </c>
      <c r="T31" s="51">
        <f>IF('Création champs PV'!T33=1,IF('Création champs PV'!S33=1,1,IF('Création champs PV'!U33=1,2,2)),0)</f>
        <v>0</v>
      </c>
      <c r="U31" s="51">
        <f>IF('Création champs PV'!U33=1,IF('Création champs PV'!T33=1,1,IF('Création champs PV'!V33=1,2,2)),0)</f>
        <v>0</v>
      </c>
      <c r="V31" s="51">
        <f>IF('Création champs PV'!V33=1,IF('Création champs PV'!U33=1,1,IF('Création champs PV'!W33=1,2,2)),0)</f>
        <v>0</v>
      </c>
      <c r="W31" s="51">
        <f>IF('Création champs PV'!W33=1,IF('Création champs PV'!V33=1,1,IF('Création champs PV'!X33=1,2,2)),0)</f>
        <v>0</v>
      </c>
      <c r="X31" s="51">
        <f>IF('Création champs PV'!X33=1,IF('Création champs PV'!W33=1,1,IF('Création champs PV'!Y33=1,2,2)),0)</f>
        <v>0</v>
      </c>
      <c r="Y31" s="51">
        <f>IF('Création champs PV'!Y33=1,IF('Création champs PV'!X33=1,1,IF('Création champs PV'!Z33=1,2,2)),0)</f>
        <v>0</v>
      </c>
      <c r="Z31" s="51">
        <f>IF('Création champs PV'!Z33=1,IF('Création champs PV'!Y33=1,1,IF('Création champs PV'!AA33=1,2,2)),0)</f>
        <v>0</v>
      </c>
      <c r="AA31" s="51">
        <f>IF('Création champs PV'!AA33=1,IF('Création champs PV'!Z33=1,1,IF('Création champs PV'!AB33=1,2,2)),0)</f>
        <v>0</v>
      </c>
      <c r="AB31" s="51">
        <f>IF('Création champs PV'!AB33=1,IF('Création champs PV'!AA33=1,1,IF('Création champs PV'!AC33=1,2,2)),0)</f>
        <v>0</v>
      </c>
      <c r="AC31" s="51">
        <f>IF('Création champs PV'!AC33=1,IF('Création champs PV'!AB33=1,1,IF('Création champs PV'!AD33=1,2,2)),0)</f>
        <v>0</v>
      </c>
      <c r="AD31" s="51">
        <f>IF('Création champs PV'!AD33=1,IF('Création champs PV'!AC33=1,1,IF('Création champs PV'!AE33=1,2,2)),0)</f>
        <v>0</v>
      </c>
      <c r="AE31" s="51">
        <f>IF('Création champs PV'!AE33=1,IF('Création champs PV'!AD33=1,1,IF('Création champs PV'!AF33=1,2,2)),0)</f>
        <v>0</v>
      </c>
      <c r="AF31" s="51">
        <f>IF('Création champs PV'!AF33=1,IF('Création champs PV'!AE33=1,1,IF('Création champs PV'!AG33=1,2,2)),0)</f>
        <v>0</v>
      </c>
      <c r="AG31" s="51">
        <f>IF('Création champs PV'!AG33=1,IF('Création champs PV'!AF33=1,1,IF('Création champs PV'!AH33=1,2,2)),0)</f>
        <v>0</v>
      </c>
      <c r="AH31" s="51">
        <f>IF('Création champs PV'!AH33=1,IF('Création champs PV'!AG33=1,1,IF('Création champs PV'!AI33=1,2,2)),0)</f>
        <v>0</v>
      </c>
      <c r="AI31" s="51">
        <f>IF('Création champs PV'!AI33=1,IF('Création champs PV'!AH33=1,1,IF('Création champs PV'!AJ33=1,2,2)),0)</f>
        <v>0</v>
      </c>
      <c r="AJ31" s="51">
        <f>IF('Création champs PV'!AJ33=1,IF('Création champs PV'!AI33=1,1,IF('Création champs PV'!AK33=1,2,2)),0)</f>
        <v>0</v>
      </c>
      <c r="AK31" s="51">
        <f>IF('Création champs PV'!AK33=1,IF('Création champs PV'!AJ33=1,1,IF('Création champs PV'!AL33=1,2,2)),0)</f>
        <v>0</v>
      </c>
      <c r="AL31" s="51">
        <f>IF('Création champs PV'!AL33=1,IF('Création champs PV'!AK33=1,1,IF('Création champs PV'!AM33=1,2,2)),0)</f>
        <v>0</v>
      </c>
      <c r="AM31" s="51">
        <f>IF('Création champs PV'!AM33=1,IF('Création champs PV'!AL33=1,1,IF('Création champs PV'!AN33=1,2,2)),0)</f>
        <v>0</v>
      </c>
      <c r="AN31" s="51">
        <f>IF('Création champs PV'!AN33=1,IF('Création champs PV'!AM33=1,1,IF('Création champs PV'!AO33=1,2,2)),0)</f>
        <v>0</v>
      </c>
      <c r="AO31" s="51">
        <f>IF('Création champs PV'!AO33=1,IF('Création champs PV'!AN33=1,1,IF('Création champs PV'!AP33=1,2,2)),0)</f>
        <v>0</v>
      </c>
      <c r="AP31" s="51">
        <f>IF('Création champs PV'!AP33=1,IF('Création champs PV'!AO33=1,1,IF('Création champs PV'!AQ33=1,2,2)),0)</f>
        <v>0</v>
      </c>
      <c r="AQ31" s="51">
        <f>IF('Création champs PV'!AQ33=1,IF('Création champs PV'!AP33=1,1,IF('Création champs PV'!AR33=1,2,2)),0)</f>
        <v>0</v>
      </c>
      <c r="AR31" s="51">
        <f>IF('Création champs PV'!AR33=1,IF('Création champs PV'!AQ33=1,1,IF('Création champs PV'!AS33=1,2,2)),0)</f>
        <v>0</v>
      </c>
      <c r="AS31" s="51">
        <f>IF('Création champs PV'!AS33=1,IF('Création champs PV'!AR33=1,1,IF('Création champs PV'!AT33=1,2,2)),0)</f>
        <v>0</v>
      </c>
      <c r="AT31" s="51">
        <f>IF('Création champs PV'!AT33=1,IF('Création champs PV'!AS33=1,1,IF('Création champs PV'!AU33=1,2,2)),0)</f>
        <v>0</v>
      </c>
      <c r="AU31" s="51">
        <f>IF('Création champs PV'!AU33=1,IF('Création champs PV'!AT33=1,1,IF('Création champs PV'!AV33=1,2,2)),0)</f>
        <v>0</v>
      </c>
      <c r="AV31" s="51">
        <f>IF('Création champs PV'!AV33=1,IF('Création champs PV'!AU33=1,1,IF('Création champs PV'!AW33=1,2,2)),0)</f>
        <v>0</v>
      </c>
      <c r="AW31" s="51">
        <f>IF('Création champs PV'!AW33=1,IF('Création champs PV'!AV33=1,1,IF('Création champs PV'!AX33=1,2,2)),0)</f>
        <v>0</v>
      </c>
      <c r="AX31" s="51">
        <f>IF('Création champs PV'!AX33=1,IF('Création champs PV'!AW33=1,1,IF('Création champs PV'!AY33=1,2,2)),0)</f>
        <v>0</v>
      </c>
      <c r="AY31" s="51">
        <f>IF('Création champs PV'!AY33=1,IF('Création champs PV'!AX33=1,1,IF('Création champs PV'!AZ33=1,2,2)),0)</f>
        <v>0</v>
      </c>
      <c r="AZ31" s="51">
        <f>IF('Création champs PV'!AZ33=1,IF('Création champs PV'!AY33=1,1,IF('Création champs PV'!BA33=1,2,2)),0)</f>
        <v>0</v>
      </c>
      <c r="BA31" s="51">
        <f>IF('Création champs PV'!BA33=1,IF('Création champs PV'!AZ33=1,1,IF('Création champs PV'!BB33=1,2,2)),0)</f>
        <v>0</v>
      </c>
      <c r="BB31" s="51">
        <f>IF('Création champs PV'!BB33=1,IF('Création champs PV'!BA33=1,1,IF('Création champs PV'!BC33=1,2,2)),0)</f>
        <v>0</v>
      </c>
      <c r="BC31" s="51">
        <f>IF('Création champs PV'!BC33=1,IF('Création champs PV'!BB33=1,1,IF('Création champs PV'!BD33=1,2,2)),0)</f>
        <v>0</v>
      </c>
      <c r="BD31" s="51">
        <f>IF('Création champs PV'!BD33=1,IF('Création champs PV'!BC33=1,1,IF('Création champs PV'!BE33=1,2,2)),0)</f>
        <v>0</v>
      </c>
      <c r="BE31" s="51">
        <f>IF('Création champs PV'!BE33=1,IF('Création champs PV'!BD33=1,1,IF('Création champs PV'!BF33=1,2,2)),0)</f>
        <v>0</v>
      </c>
      <c r="BF31" s="51">
        <f>IF('Création champs PV'!BF33=1,IF('Création champs PV'!BE33=1,1,IF('Création champs PV'!BG33=1,2,2)),0)</f>
        <v>0</v>
      </c>
      <c r="BG31" s="51">
        <f>IF('Création champs PV'!BG33=1,IF('Création champs PV'!BF33=1,1,IF('Création champs PV'!BH33=1,2,2)),0)</f>
        <v>0</v>
      </c>
      <c r="BH31" s="51">
        <f>IF('Création champs PV'!BH33=1,IF('Création champs PV'!BG33=1,1,IF('Création champs PV'!BI33=1,2,2)),0)</f>
        <v>0</v>
      </c>
      <c r="BI31" s="51">
        <f>IF('Création champs PV'!BI33=1,IF('Création champs PV'!BH33=1,1,IF('Création champs PV'!BJ33=1,2,2)),0)</f>
        <v>0</v>
      </c>
      <c r="BJ31" s="51">
        <f>IF('Création champs PV'!BJ33=1,IF('Création champs PV'!BI33=1,1,IF('Création champs PV'!BK33=1,2,2)),0)</f>
        <v>0</v>
      </c>
      <c r="BK31" s="51">
        <f>IF('Création champs PV'!BK33=1,IF('Création champs PV'!BJ33=1,1,IF('Création champs PV'!BL33=1,2,2)),0)</f>
        <v>0</v>
      </c>
      <c r="BL31" s="51">
        <f>IF('Création champs PV'!BL33=1,IF('Création champs PV'!BK33=1,1,IF('Création champs PV'!BM33=1,2,2)),0)</f>
        <v>0</v>
      </c>
      <c r="BM31" s="51">
        <f>IF('Création champs PV'!BM33=1,IF('Création champs PV'!BL33=1,1,IF('Création champs PV'!BN33=1,2,2)),0)</f>
        <v>0</v>
      </c>
      <c r="BN31" s="51">
        <f>IF('Création champs PV'!BN33=1,IF('Création champs PV'!BM33=1,1,IF('Création champs PV'!BO33=1,2,2)),0)</f>
        <v>0</v>
      </c>
      <c r="BO31" s="51">
        <f>IF('Création champs PV'!BO33=1,IF('Création champs PV'!BN33=1,1,IF('Création champs PV'!BP33=1,2,2)),0)</f>
        <v>0</v>
      </c>
      <c r="BP31" s="51">
        <f>IF('Création champs PV'!BP33=1,IF('Création champs PV'!BO33=1,1,IF('Création champs PV'!BQ33=1,2,2)),0)</f>
        <v>0</v>
      </c>
      <c r="BQ31" s="51">
        <f>IF('Création champs PV'!BQ33=1,IF('Création champs PV'!BP33=1,1,IF('Création champs PV'!BR33=1,2,2)),0)</f>
        <v>0</v>
      </c>
      <c r="BR31" s="51">
        <f>IF('Création champs PV'!BR33=1,IF('Création champs PV'!BQ33=1,1,IF('Création champs PV'!BS33=1,2,2)),0)</f>
        <v>0</v>
      </c>
      <c r="BS31" s="51">
        <f>IF('Création champs PV'!BS33=1,IF('Création champs PV'!BR33=1,1,IF('Création champs PV'!BT33=1,2,2)),0)</f>
        <v>0</v>
      </c>
      <c r="BT31" s="51">
        <f>IF('Création champs PV'!BT33=1,IF('Création champs PV'!BS33=1,1,IF('Création champs PV'!BU33=1,2,2)),0)</f>
        <v>0</v>
      </c>
      <c r="BU31" s="51">
        <f>IF('Création champs PV'!BU33=1,IF('Création champs PV'!BT33=1,1,IF('Création champs PV'!BV33=1,2,2)),0)</f>
        <v>0</v>
      </c>
      <c r="BV31" s="51">
        <f>IF('Création champs PV'!BV33=1,IF('Création champs PV'!BU33=1,1,IF('Création champs PV'!BW33=1,2,2)),0)</f>
        <v>0</v>
      </c>
      <c r="BW31" s="51">
        <f>IF('Création champs PV'!BW33=1,IF('Création champs PV'!BV33=1,1,IF('Création champs PV'!BX33=1,2,2)),0)</f>
        <v>0</v>
      </c>
      <c r="BX31" s="51">
        <f>IF('Création champs PV'!BX33=1,IF('Création champs PV'!BW33=1,1,IF('Création champs PV'!BY33=1,2,2)),0)</f>
        <v>0</v>
      </c>
      <c r="BY31" s="51">
        <f>IF('Création champs PV'!BY33=1,IF('Création champs PV'!BX33=1,1,IF('Création champs PV'!BZ33=1,2,2)),0)</f>
        <v>0</v>
      </c>
      <c r="BZ31" s="51">
        <f>IF('Création champs PV'!BZ33=1,IF('Création champs PV'!BY33=1,1,IF('Création champs PV'!CA33=1,2,2)),0)</f>
        <v>0</v>
      </c>
      <c r="CA31" s="51">
        <f>IF('Création champs PV'!CA33=1,IF('Création champs PV'!BZ33=1,1,IF('Création champs PV'!CB33=1,2,2)),0)</f>
        <v>0</v>
      </c>
      <c r="CB31" s="51">
        <f>IF('Création champs PV'!CB33=1,IF('Création champs PV'!CA33=1,1,IF('Création champs PV'!CC33=1,2,2)),0)</f>
        <v>0</v>
      </c>
      <c r="CC31" s="51">
        <f>IF('Création champs PV'!CC33=1,IF('Création champs PV'!CB33=1,1,IF('Création champs PV'!CD33=1,2,2)),0)</f>
        <v>0</v>
      </c>
      <c r="CD31" s="51">
        <f>IF('Création champs PV'!CD33=1,IF('Création champs PV'!CC33=1,1,IF('Création champs PV'!CE33=1,2,2)),0)</f>
        <v>0</v>
      </c>
      <c r="CE31" s="51">
        <f>IF('Création champs PV'!CE33=1,IF('Création champs PV'!CD33=1,1,IF('Création champs PV'!CF33=1,2,2)),0)</f>
        <v>0</v>
      </c>
      <c r="CF31" s="51">
        <f>IF('Création champs PV'!CF33=1,IF('Création champs PV'!CE33=1,1,IF('Création champs PV'!CG33=1,2,2)),0)</f>
        <v>0</v>
      </c>
      <c r="CG31" s="51">
        <f>IF('Création champs PV'!CG33=1,IF('Création champs PV'!CF33=1,1,IF('Création champs PV'!CH33=1,2,2)),0)</f>
        <v>0</v>
      </c>
      <c r="CH31" s="51">
        <f>IF('Création champs PV'!CH33=1,IF('Création champs PV'!CG33=1,1,IF('Création champs PV'!CI33=1,2,2)),0)</f>
        <v>0</v>
      </c>
      <c r="CI31" s="51">
        <f>IF('Création champs PV'!CI33=1,IF('Création champs PV'!CH33=1,1,IF('Création champs PV'!CJ33=1,2,2)),0)</f>
        <v>0</v>
      </c>
      <c r="CJ31" s="51">
        <f>IF('Création champs PV'!CJ33=1,IF('Création champs PV'!CI33=1,1,IF('Création champs PV'!CK33=1,2,2)),0)</f>
        <v>0</v>
      </c>
      <c r="CK31" s="51">
        <f>IF('Création champs PV'!CK33=1,IF('Création champs PV'!CJ33=1,1,IF('Création champs PV'!CL33=1,2,2)),0)</f>
        <v>0</v>
      </c>
      <c r="CL31" s="51">
        <f>IF('Création champs PV'!CL33=1,IF('Création champs PV'!CK33=1,1,IF('Création champs PV'!CM33=1,2,2)),0)</f>
        <v>0</v>
      </c>
      <c r="CM31" s="51">
        <f>IF('Création champs PV'!CM33=1,IF('Création champs PV'!CL33=1,1,IF('Création champs PV'!CN33=1,2,2)),0)</f>
        <v>0</v>
      </c>
      <c r="CN31" s="51">
        <f>IF('Création champs PV'!CN33=1,IF('Création champs PV'!CM33=1,1,IF('Création champs PV'!CO33=1,2,2)),0)</f>
        <v>0</v>
      </c>
      <c r="CO31" s="51">
        <f>IF('Création champs PV'!CO33=1,IF('Création champs PV'!CN33=1,1,IF('Création champs PV'!CP33=1,2,2)),0)</f>
        <v>0</v>
      </c>
      <c r="CP31" s="51">
        <f>IF('Création champs PV'!CP33=1,IF('Création champs PV'!CO33=1,1,IF('Création champs PV'!CQ33=1,2,2)),0)</f>
        <v>0</v>
      </c>
      <c r="CQ31" s="51">
        <f>IF('Création champs PV'!CQ33=1,IF('Création champs PV'!CP33=1,1,IF('Création champs PV'!CR33=1,2,2)),0)</f>
        <v>0</v>
      </c>
      <c r="CR31" s="51">
        <f>IF('Création champs PV'!CR33=1,IF('Création champs PV'!CQ33=1,1,IF('Création champs PV'!CS33=1,2,2)),0)</f>
        <v>0</v>
      </c>
      <c r="CS31" s="51">
        <f>IF('Création champs PV'!CS33=1,IF('Création champs PV'!CR33=1,1,IF('Création champs PV'!CT33=1,2,2)),0)</f>
        <v>0</v>
      </c>
      <c r="CT31" s="51">
        <f>IF('Création champs PV'!CT33=1,IF('Création champs PV'!CS33=1,1,IF('Création champs PV'!CU33=1,2,2)),0)</f>
        <v>0</v>
      </c>
      <c r="CU31" s="51">
        <f>IF('Création champs PV'!CU33=1,IF('Création champs PV'!CT33=1,1,IF('Création champs PV'!CV33=1,2,2)),0)</f>
        <v>0</v>
      </c>
      <c r="CV31" s="51">
        <f>IF('Création champs PV'!CV33=1,IF('Création champs PV'!CU33=1,1,IF('Création champs PV'!CW33=1,2,2)),0)</f>
        <v>0</v>
      </c>
      <c r="CW31" s="51">
        <f>IF('Création champs PV'!CW33=1,IF('Création champs PV'!CV33=1,1,IF('Création champs PV'!CX33=1,2,2)),0)</f>
        <v>0</v>
      </c>
      <c r="CX31" s="51">
        <f>IF('Création champs PV'!CX33=1,IF('Création champs PV'!CW33=1,1,IF('Création champs PV'!CY33=1,2,2)),0)</f>
        <v>0</v>
      </c>
      <c r="CY31" s="51">
        <f>IF('Création champs PV'!CY33=1,IF('Création champs PV'!CX33=1,1,IF('Création champs PV'!CZ33=1,2,2)),0)</f>
        <v>0</v>
      </c>
      <c r="CZ31" s="51">
        <f>IF('Création champs PV'!CZ33=1,IF('Création champs PV'!CY33=1,1,IF('Création champs PV'!DA33=1,2,2)),0)</f>
        <v>0</v>
      </c>
      <c r="DA31" s="51">
        <f>IF('Création champs PV'!DA33=1,IF('Création champs PV'!CZ33=1,1,IF('Création champs PV'!DB33=1,2,2)),0)</f>
        <v>0</v>
      </c>
      <c r="DB31" s="51">
        <f>IF('Création champs PV'!DB33=1,IF('Création champs PV'!DA33=1,1,IF('Création champs PV'!DC33=1,2,2)),0)</f>
        <v>0</v>
      </c>
      <c r="DC31" s="51">
        <f>IF('Création champs PV'!DC33=1,IF('Création champs PV'!DB33=1,1,IF('Création champs PV'!DD33=1,2,2)),0)</f>
        <v>0</v>
      </c>
      <c r="DD31" s="51">
        <f>IF('Création champs PV'!DD33=1,IF('Création champs PV'!DC33=1,1,IF('Création champs PV'!DE33=1,2,2)),0)</f>
        <v>0</v>
      </c>
      <c r="DE31" s="5">
        <f>SUM(C31:DD31)</f>
        <v>0</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IF(AND(OR('positionnement modules'!B32=1,'positionnement modules'!B32="1a"),OR('positionnement modules'!B33=1,'positionnement modules'!B33="1a")),"D","")</f>
        <v/>
      </c>
      <c r="C32" s="51">
        <f>IF('Création champs PV'!C34=1,IF('Création champs PV'!B34=1,1,IF('Création champs PV'!D34=1,2,2)),0)</f>
        <v>0</v>
      </c>
      <c r="D32" s="51">
        <f>IF('Création champs PV'!D34=1,IF('Création champs PV'!C34=1,1,IF('Création champs PV'!E34=1,2,2)),0)</f>
        <v>0</v>
      </c>
      <c r="E32" s="51">
        <f>IF('Création champs PV'!E34=1,IF('Création champs PV'!D34=1,1,IF('Création champs PV'!F34=1,2,2)),0)</f>
        <v>0</v>
      </c>
      <c r="F32" s="51">
        <f>IF('Création champs PV'!F34=1,IF('Création champs PV'!E34=1,1,IF('Création champs PV'!G34=1,2,2)),0)</f>
        <v>0</v>
      </c>
      <c r="G32" s="51">
        <f>IF('Création champs PV'!G34=1,IF('Création champs PV'!F34=1,1,IF('Création champs PV'!H34=1,2,2)),0)</f>
        <v>0</v>
      </c>
      <c r="H32" s="51">
        <f>IF('Création champs PV'!H34=1,IF('Création champs PV'!G34=1,1,IF('Création champs PV'!I34=1,2,2)),0)</f>
        <v>0</v>
      </c>
      <c r="I32" s="51">
        <f>IF('Création champs PV'!I34=1,IF('Création champs PV'!H34=1,1,IF('Création champs PV'!J34=1,2,2)),0)</f>
        <v>0</v>
      </c>
      <c r="J32" s="51">
        <f>IF('Création champs PV'!J34=1,IF('Création champs PV'!I34=1,1,IF('Création champs PV'!K34=1,2,2)),0)</f>
        <v>0</v>
      </c>
      <c r="K32" s="51">
        <f>IF('Création champs PV'!K34=1,IF('Création champs PV'!J34=1,1,IF('Création champs PV'!L34=1,2,2)),0)</f>
        <v>0</v>
      </c>
      <c r="L32" s="51">
        <f>IF('Création champs PV'!L34=1,IF('Création champs PV'!K34=1,1,IF('Création champs PV'!M34=1,2,2)),0)</f>
        <v>0</v>
      </c>
      <c r="M32" s="51">
        <f>IF('Création champs PV'!M34=1,IF('Création champs PV'!L34=1,1,IF('Création champs PV'!N34=1,2,2)),0)</f>
        <v>0</v>
      </c>
      <c r="N32" s="51">
        <f>IF('Création champs PV'!N34=1,IF('Création champs PV'!M34=1,1,IF('Création champs PV'!O34=1,2,2)),0)</f>
        <v>0</v>
      </c>
      <c r="O32" s="51">
        <f>IF('Création champs PV'!O34=1,IF('Création champs PV'!N34=1,1,IF('Création champs PV'!P34=1,2,2)),0)</f>
        <v>0</v>
      </c>
      <c r="P32" s="51">
        <f>IF('Création champs PV'!P34=1,IF('Création champs PV'!O34=1,1,IF('Création champs PV'!Q34=1,2,2)),0)</f>
        <v>0</v>
      </c>
      <c r="Q32" s="51">
        <f>IF('Création champs PV'!Q34=1,IF('Création champs PV'!P34=1,1,IF('Création champs PV'!R34=1,2,2)),0)</f>
        <v>0</v>
      </c>
      <c r="R32" s="51">
        <f>IF('Création champs PV'!R34=1,IF('Création champs PV'!Q34=1,1,IF('Création champs PV'!S34=1,2,2)),0)</f>
        <v>0</v>
      </c>
      <c r="S32" s="51">
        <f>IF('Création champs PV'!S34=1,IF('Création champs PV'!R34=1,1,IF('Création champs PV'!T34=1,2,2)),0)</f>
        <v>0</v>
      </c>
      <c r="T32" s="51">
        <f>IF('Création champs PV'!T34=1,IF('Création champs PV'!S34=1,1,IF('Création champs PV'!U34=1,2,2)),0)</f>
        <v>0</v>
      </c>
      <c r="U32" s="51">
        <f>IF('Création champs PV'!U34=1,IF('Création champs PV'!T34=1,1,IF('Création champs PV'!V34=1,2,2)),0)</f>
        <v>0</v>
      </c>
      <c r="V32" s="51">
        <f>IF('Création champs PV'!V34=1,IF('Création champs PV'!U34=1,1,IF('Création champs PV'!W34=1,2,2)),0)</f>
        <v>0</v>
      </c>
      <c r="W32" s="51">
        <f>IF('Création champs PV'!W34=1,IF('Création champs PV'!V34=1,1,IF('Création champs PV'!X34=1,2,2)),0)</f>
        <v>0</v>
      </c>
      <c r="X32" s="51">
        <f>IF('Création champs PV'!X34=1,IF('Création champs PV'!W34=1,1,IF('Création champs PV'!Y34=1,2,2)),0)</f>
        <v>0</v>
      </c>
      <c r="Y32" s="51">
        <f>IF('Création champs PV'!Y34=1,IF('Création champs PV'!X34=1,1,IF('Création champs PV'!Z34=1,2,2)),0)</f>
        <v>0</v>
      </c>
      <c r="Z32" s="51">
        <f>IF('Création champs PV'!Z34=1,IF('Création champs PV'!Y34=1,1,IF('Création champs PV'!AA34=1,2,2)),0)</f>
        <v>0</v>
      </c>
      <c r="AA32" s="51">
        <f>IF('Création champs PV'!AA34=1,IF('Création champs PV'!Z34=1,1,IF('Création champs PV'!AB34=1,2,2)),0)</f>
        <v>0</v>
      </c>
      <c r="AB32" s="51">
        <f>IF('Création champs PV'!AB34=1,IF('Création champs PV'!AA34=1,1,IF('Création champs PV'!AC34=1,2,2)),0)</f>
        <v>0</v>
      </c>
      <c r="AC32" s="51">
        <f>IF('Création champs PV'!AC34=1,IF('Création champs PV'!AB34=1,1,IF('Création champs PV'!AD34=1,2,2)),0)</f>
        <v>0</v>
      </c>
      <c r="AD32" s="51">
        <f>IF('Création champs PV'!AD34=1,IF('Création champs PV'!AC34=1,1,IF('Création champs PV'!AE34=1,2,2)),0)</f>
        <v>0</v>
      </c>
      <c r="AE32" s="51">
        <f>IF('Création champs PV'!AE34=1,IF('Création champs PV'!AD34=1,1,IF('Création champs PV'!AF34=1,2,2)),0)</f>
        <v>0</v>
      </c>
      <c r="AF32" s="51">
        <f>IF('Création champs PV'!AF34=1,IF('Création champs PV'!AE34=1,1,IF('Création champs PV'!AG34=1,2,2)),0)</f>
        <v>0</v>
      </c>
      <c r="AG32" s="51">
        <f>IF('Création champs PV'!AG34=1,IF('Création champs PV'!AF34=1,1,IF('Création champs PV'!AH34=1,2,2)),0)</f>
        <v>0</v>
      </c>
      <c r="AH32" s="51">
        <f>IF('Création champs PV'!AH34=1,IF('Création champs PV'!AG34=1,1,IF('Création champs PV'!AI34=1,2,2)),0)</f>
        <v>0</v>
      </c>
      <c r="AI32" s="51">
        <f>IF('Création champs PV'!AI34=1,IF('Création champs PV'!AH34=1,1,IF('Création champs PV'!AJ34=1,2,2)),0)</f>
        <v>0</v>
      </c>
      <c r="AJ32" s="51">
        <f>IF('Création champs PV'!AJ34=1,IF('Création champs PV'!AI34=1,1,IF('Création champs PV'!AK34=1,2,2)),0)</f>
        <v>0</v>
      </c>
      <c r="AK32" s="51">
        <f>IF('Création champs PV'!AK34=1,IF('Création champs PV'!AJ34=1,1,IF('Création champs PV'!AL34=1,2,2)),0)</f>
        <v>0</v>
      </c>
      <c r="AL32" s="51">
        <f>IF('Création champs PV'!AL34=1,IF('Création champs PV'!AK34=1,1,IF('Création champs PV'!AM34=1,2,2)),0)</f>
        <v>0</v>
      </c>
      <c r="AM32" s="51">
        <f>IF('Création champs PV'!AM34=1,IF('Création champs PV'!AL34=1,1,IF('Création champs PV'!AN34=1,2,2)),0)</f>
        <v>0</v>
      </c>
      <c r="AN32" s="51">
        <f>IF('Création champs PV'!AN34=1,IF('Création champs PV'!AM34=1,1,IF('Création champs PV'!AO34=1,2,2)),0)</f>
        <v>0</v>
      </c>
      <c r="AO32" s="51">
        <f>IF('Création champs PV'!AO34=1,IF('Création champs PV'!AN34=1,1,IF('Création champs PV'!AP34=1,2,2)),0)</f>
        <v>0</v>
      </c>
      <c r="AP32" s="51">
        <f>IF('Création champs PV'!AP34=1,IF('Création champs PV'!AO34=1,1,IF('Création champs PV'!AQ34=1,2,2)),0)</f>
        <v>0</v>
      </c>
      <c r="AQ32" s="51">
        <f>IF('Création champs PV'!AQ34=1,IF('Création champs PV'!AP34=1,1,IF('Création champs PV'!AR34=1,2,2)),0)</f>
        <v>0</v>
      </c>
      <c r="AR32" s="51">
        <f>IF('Création champs PV'!AR34=1,IF('Création champs PV'!AQ34=1,1,IF('Création champs PV'!AS34=1,2,2)),0)</f>
        <v>0</v>
      </c>
      <c r="AS32" s="51">
        <f>IF('Création champs PV'!AS34=1,IF('Création champs PV'!AR34=1,1,IF('Création champs PV'!AT34=1,2,2)),0)</f>
        <v>0</v>
      </c>
      <c r="AT32" s="51">
        <f>IF('Création champs PV'!AT34=1,IF('Création champs PV'!AS34=1,1,IF('Création champs PV'!AU34=1,2,2)),0)</f>
        <v>0</v>
      </c>
      <c r="AU32" s="51">
        <f>IF('Création champs PV'!AU34=1,IF('Création champs PV'!AT34=1,1,IF('Création champs PV'!AV34=1,2,2)),0)</f>
        <v>0</v>
      </c>
      <c r="AV32" s="51">
        <f>IF('Création champs PV'!AV34=1,IF('Création champs PV'!AU34=1,1,IF('Création champs PV'!AW34=1,2,2)),0)</f>
        <v>0</v>
      </c>
      <c r="AW32" s="51">
        <f>IF('Création champs PV'!AW34=1,IF('Création champs PV'!AV34=1,1,IF('Création champs PV'!AX34=1,2,2)),0)</f>
        <v>0</v>
      </c>
      <c r="AX32" s="51">
        <f>IF('Création champs PV'!AX34=1,IF('Création champs PV'!AW34=1,1,IF('Création champs PV'!AY34=1,2,2)),0)</f>
        <v>0</v>
      </c>
      <c r="AY32" s="51">
        <f>IF('Création champs PV'!AY34=1,IF('Création champs PV'!AX34=1,1,IF('Création champs PV'!AZ34=1,2,2)),0)</f>
        <v>0</v>
      </c>
      <c r="AZ32" s="51">
        <f>IF('Création champs PV'!AZ34=1,IF('Création champs PV'!AY34=1,1,IF('Création champs PV'!BA34=1,2,2)),0)</f>
        <v>0</v>
      </c>
      <c r="BA32" s="51">
        <f>IF('Création champs PV'!BA34=1,IF('Création champs PV'!AZ34=1,1,IF('Création champs PV'!BB34=1,2,2)),0)</f>
        <v>0</v>
      </c>
      <c r="BB32" s="51">
        <f>IF('Création champs PV'!BB34=1,IF('Création champs PV'!BA34=1,1,IF('Création champs PV'!BC34=1,2,2)),0)</f>
        <v>0</v>
      </c>
      <c r="BC32" s="51">
        <f>IF('Création champs PV'!BC34=1,IF('Création champs PV'!BB34=1,1,IF('Création champs PV'!BD34=1,2,2)),0)</f>
        <v>0</v>
      </c>
      <c r="BD32" s="51">
        <f>IF('Création champs PV'!BD34=1,IF('Création champs PV'!BC34=1,1,IF('Création champs PV'!BE34=1,2,2)),0)</f>
        <v>0</v>
      </c>
      <c r="BE32" s="51">
        <f>IF('Création champs PV'!BE34=1,IF('Création champs PV'!BD34=1,1,IF('Création champs PV'!BF34=1,2,2)),0)</f>
        <v>0</v>
      </c>
      <c r="BF32" s="51">
        <f>IF('Création champs PV'!BF34=1,IF('Création champs PV'!BE34=1,1,IF('Création champs PV'!BG34=1,2,2)),0)</f>
        <v>0</v>
      </c>
      <c r="BG32" s="51">
        <f>IF('Création champs PV'!BG34=1,IF('Création champs PV'!BF34=1,1,IF('Création champs PV'!BH34=1,2,2)),0)</f>
        <v>0</v>
      </c>
      <c r="BH32" s="51">
        <f>IF('Création champs PV'!BH34=1,IF('Création champs PV'!BG34=1,1,IF('Création champs PV'!BI34=1,2,2)),0)</f>
        <v>0</v>
      </c>
      <c r="BI32" s="51">
        <f>IF('Création champs PV'!BI34=1,IF('Création champs PV'!BH34=1,1,IF('Création champs PV'!BJ34=1,2,2)),0)</f>
        <v>0</v>
      </c>
      <c r="BJ32" s="51">
        <f>IF('Création champs PV'!BJ34=1,IF('Création champs PV'!BI34=1,1,IF('Création champs PV'!BK34=1,2,2)),0)</f>
        <v>0</v>
      </c>
      <c r="BK32" s="51">
        <f>IF('Création champs PV'!BK34=1,IF('Création champs PV'!BJ34=1,1,IF('Création champs PV'!BL34=1,2,2)),0)</f>
        <v>0</v>
      </c>
      <c r="BL32" s="51">
        <f>IF('Création champs PV'!BL34=1,IF('Création champs PV'!BK34=1,1,IF('Création champs PV'!BM34=1,2,2)),0)</f>
        <v>0</v>
      </c>
      <c r="BM32" s="51">
        <f>IF('Création champs PV'!BM34=1,IF('Création champs PV'!BL34=1,1,IF('Création champs PV'!BN34=1,2,2)),0)</f>
        <v>0</v>
      </c>
      <c r="BN32" s="51">
        <f>IF('Création champs PV'!BN34=1,IF('Création champs PV'!BM34=1,1,IF('Création champs PV'!BO34=1,2,2)),0)</f>
        <v>0</v>
      </c>
      <c r="BO32" s="51">
        <f>IF('Création champs PV'!BO34=1,IF('Création champs PV'!BN34=1,1,IF('Création champs PV'!BP34=1,2,2)),0)</f>
        <v>0</v>
      </c>
      <c r="BP32" s="51">
        <f>IF('Création champs PV'!BP34=1,IF('Création champs PV'!BO34=1,1,IF('Création champs PV'!BQ34=1,2,2)),0)</f>
        <v>0</v>
      </c>
      <c r="BQ32" s="51">
        <f>IF('Création champs PV'!BQ34=1,IF('Création champs PV'!BP34=1,1,IF('Création champs PV'!BR34=1,2,2)),0)</f>
        <v>0</v>
      </c>
      <c r="BR32" s="51">
        <f>IF('Création champs PV'!BR34=1,IF('Création champs PV'!BQ34=1,1,IF('Création champs PV'!BS34=1,2,2)),0)</f>
        <v>0</v>
      </c>
      <c r="BS32" s="51">
        <f>IF('Création champs PV'!BS34=1,IF('Création champs PV'!BR34=1,1,IF('Création champs PV'!BT34=1,2,2)),0)</f>
        <v>0</v>
      </c>
      <c r="BT32" s="51">
        <f>IF('Création champs PV'!BT34=1,IF('Création champs PV'!BS34=1,1,IF('Création champs PV'!BU34=1,2,2)),0)</f>
        <v>0</v>
      </c>
      <c r="BU32" s="51">
        <f>IF('Création champs PV'!BU34=1,IF('Création champs PV'!BT34=1,1,IF('Création champs PV'!BV34=1,2,2)),0)</f>
        <v>0</v>
      </c>
      <c r="BV32" s="51">
        <f>IF('Création champs PV'!BV34=1,IF('Création champs PV'!BU34=1,1,IF('Création champs PV'!BW34=1,2,2)),0)</f>
        <v>0</v>
      </c>
      <c r="BW32" s="51">
        <f>IF('Création champs PV'!BW34=1,IF('Création champs PV'!BV34=1,1,IF('Création champs PV'!BX34=1,2,2)),0)</f>
        <v>0</v>
      </c>
      <c r="BX32" s="51">
        <f>IF('Création champs PV'!BX34=1,IF('Création champs PV'!BW34=1,1,IF('Création champs PV'!BY34=1,2,2)),0)</f>
        <v>0</v>
      </c>
      <c r="BY32" s="51">
        <f>IF('Création champs PV'!BY34=1,IF('Création champs PV'!BX34=1,1,IF('Création champs PV'!BZ34=1,2,2)),0)</f>
        <v>0</v>
      </c>
      <c r="BZ32" s="51">
        <f>IF('Création champs PV'!BZ34=1,IF('Création champs PV'!BY34=1,1,IF('Création champs PV'!CA34=1,2,2)),0)</f>
        <v>0</v>
      </c>
      <c r="CA32" s="51">
        <f>IF('Création champs PV'!CA34=1,IF('Création champs PV'!BZ34=1,1,IF('Création champs PV'!CB34=1,2,2)),0)</f>
        <v>0</v>
      </c>
      <c r="CB32" s="51">
        <f>IF('Création champs PV'!CB34=1,IF('Création champs PV'!CA34=1,1,IF('Création champs PV'!CC34=1,2,2)),0)</f>
        <v>0</v>
      </c>
      <c r="CC32" s="51">
        <f>IF('Création champs PV'!CC34=1,IF('Création champs PV'!CB34=1,1,IF('Création champs PV'!CD34=1,2,2)),0)</f>
        <v>0</v>
      </c>
      <c r="CD32" s="51">
        <f>IF('Création champs PV'!CD34=1,IF('Création champs PV'!CC34=1,1,IF('Création champs PV'!CE34=1,2,2)),0)</f>
        <v>0</v>
      </c>
      <c r="CE32" s="51">
        <f>IF('Création champs PV'!CE34=1,IF('Création champs PV'!CD34=1,1,IF('Création champs PV'!CF34=1,2,2)),0)</f>
        <v>0</v>
      </c>
      <c r="CF32" s="51">
        <f>IF('Création champs PV'!CF34=1,IF('Création champs PV'!CE34=1,1,IF('Création champs PV'!CG34=1,2,2)),0)</f>
        <v>0</v>
      </c>
      <c r="CG32" s="51">
        <f>IF('Création champs PV'!CG34=1,IF('Création champs PV'!CF34=1,1,IF('Création champs PV'!CH34=1,2,2)),0)</f>
        <v>0</v>
      </c>
      <c r="CH32" s="51">
        <f>IF('Création champs PV'!CH34=1,IF('Création champs PV'!CG34=1,1,IF('Création champs PV'!CI34=1,2,2)),0)</f>
        <v>0</v>
      </c>
      <c r="CI32" s="51">
        <f>IF('Création champs PV'!CI34=1,IF('Création champs PV'!CH34=1,1,IF('Création champs PV'!CJ34=1,2,2)),0)</f>
        <v>0</v>
      </c>
      <c r="CJ32" s="51">
        <f>IF('Création champs PV'!CJ34=1,IF('Création champs PV'!CI34=1,1,IF('Création champs PV'!CK34=1,2,2)),0)</f>
        <v>0</v>
      </c>
      <c r="CK32" s="51">
        <f>IF('Création champs PV'!CK34=1,IF('Création champs PV'!CJ34=1,1,IF('Création champs PV'!CL34=1,2,2)),0)</f>
        <v>0</v>
      </c>
      <c r="CL32" s="51">
        <f>IF('Création champs PV'!CL34=1,IF('Création champs PV'!CK34=1,1,IF('Création champs PV'!CM34=1,2,2)),0)</f>
        <v>0</v>
      </c>
      <c r="CM32" s="51">
        <f>IF('Création champs PV'!CM34=1,IF('Création champs PV'!CL34=1,1,IF('Création champs PV'!CN34=1,2,2)),0)</f>
        <v>0</v>
      </c>
      <c r="CN32" s="51">
        <f>IF('Création champs PV'!CN34=1,IF('Création champs PV'!CM34=1,1,IF('Création champs PV'!CO34=1,2,2)),0)</f>
        <v>0</v>
      </c>
      <c r="CO32" s="51">
        <f>IF('Création champs PV'!CO34=1,IF('Création champs PV'!CN34=1,1,IF('Création champs PV'!CP34=1,2,2)),0)</f>
        <v>0</v>
      </c>
      <c r="CP32" s="51">
        <f>IF('Création champs PV'!CP34=1,IF('Création champs PV'!CO34=1,1,IF('Création champs PV'!CQ34=1,2,2)),0)</f>
        <v>0</v>
      </c>
      <c r="CQ32" s="51">
        <f>IF('Création champs PV'!CQ34=1,IF('Création champs PV'!CP34=1,1,IF('Création champs PV'!CR34=1,2,2)),0)</f>
        <v>0</v>
      </c>
      <c r="CR32" s="51">
        <f>IF('Création champs PV'!CR34=1,IF('Création champs PV'!CQ34=1,1,IF('Création champs PV'!CS34=1,2,2)),0)</f>
        <v>0</v>
      </c>
      <c r="CS32" s="51">
        <f>IF('Création champs PV'!CS34=1,IF('Création champs PV'!CR34=1,1,IF('Création champs PV'!CT34=1,2,2)),0)</f>
        <v>0</v>
      </c>
      <c r="CT32" s="51">
        <f>IF('Création champs PV'!CT34=1,IF('Création champs PV'!CS34=1,1,IF('Création champs PV'!CU34=1,2,2)),0)</f>
        <v>0</v>
      </c>
      <c r="CU32" s="51">
        <f>IF('Création champs PV'!CU34=1,IF('Création champs PV'!CT34=1,1,IF('Création champs PV'!CV34=1,2,2)),0)</f>
        <v>0</v>
      </c>
      <c r="CV32" s="51">
        <f>IF('Création champs PV'!CV34=1,IF('Création champs PV'!CU34=1,1,IF('Création champs PV'!CW34=1,2,2)),0)</f>
        <v>0</v>
      </c>
      <c r="CW32" s="51">
        <f>IF('Création champs PV'!CW34=1,IF('Création champs PV'!CV34=1,1,IF('Création champs PV'!CX34=1,2,2)),0)</f>
        <v>0</v>
      </c>
      <c r="CX32" s="51">
        <f>IF('Création champs PV'!CX34=1,IF('Création champs PV'!CW34=1,1,IF('Création champs PV'!CY34=1,2,2)),0)</f>
        <v>0</v>
      </c>
      <c r="CY32" s="51">
        <f>IF('Création champs PV'!CY34=1,IF('Création champs PV'!CX34=1,1,IF('Création champs PV'!CZ34=1,2,2)),0)</f>
        <v>0</v>
      </c>
      <c r="CZ32" s="51">
        <f>IF('Création champs PV'!CZ34=1,IF('Création champs PV'!CY34=1,1,IF('Création champs PV'!DA34=1,2,2)),0)</f>
        <v>0</v>
      </c>
      <c r="DA32" s="51">
        <f>IF('Création champs PV'!DA34=1,IF('Création champs PV'!CZ34=1,1,IF('Création champs PV'!DB34=1,2,2)),0)</f>
        <v>0</v>
      </c>
      <c r="DB32" s="51">
        <f>IF('Création champs PV'!DB34=1,IF('Création champs PV'!DA34=1,1,IF('Création champs PV'!DC34=1,2,2)),0)</f>
        <v>0</v>
      </c>
      <c r="DC32" s="51">
        <f>IF('Création champs PV'!DC34=1,IF('Création champs PV'!DB34=1,1,IF('Création champs PV'!DD34=1,2,2)),0)</f>
        <v>0</v>
      </c>
      <c r="DD32" s="51">
        <f>IF('Création champs PV'!DD34=1,IF('Création champs PV'!DC34=1,1,IF('Création champs PV'!DE34=1,2,2)),0)</f>
        <v>0</v>
      </c>
      <c r="DE32" s="5">
        <f t="shared" ref="DE32:DE51" si="9">SUM(C32:DD32)</f>
        <v>0</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IF(AND(OR('positionnement modules'!B33=1,'positionnement modules'!B33="1a"),OR('positionnement modules'!B34=1,'positionnement modules'!B34="1a")),"D","")</f>
        <v/>
      </c>
      <c r="C33" s="51">
        <f>IF('Création champs PV'!C35=1,IF('Création champs PV'!B35=1,1,IF('Création champs PV'!D35=1,2,2)),0)</f>
        <v>0</v>
      </c>
      <c r="D33" s="51">
        <f>IF('Création champs PV'!D35=1,IF('Création champs PV'!C35=1,1,IF('Création champs PV'!E35=1,2,2)),0)</f>
        <v>0</v>
      </c>
      <c r="E33" s="51">
        <f>IF('Création champs PV'!E35=1,IF('Création champs PV'!D35=1,1,IF('Création champs PV'!F35=1,2,2)),0)</f>
        <v>0</v>
      </c>
      <c r="F33" s="51">
        <f>IF('Création champs PV'!F35=1,IF('Création champs PV'!E35=1,1,IF('Création champs PV'!G35=1,2,2)),0)</f>
        <v>0</v>
      </c>
      <c r="G33" s="51">
        <f>IF('Création champs PV'!G35=1,IF('Création champs PV'!F35=1,1,IF('Création champs PV'!H35=1,2,2)),0)</f>
        <v>0</v>
      </c>
      <c r="H33" s="51">
        <f>IF('Création champs PV'!H35=1,IF('Création champs PV'!G35=1,1,IF('Création champs PV'!I35=1,2,2)),0)</f>
        <v>0</v>
      </c>
      <c r="I33" s="51">
        <f>IF('Création champs PV'!I35=1,IF('Création champs PV'!H35=1,1,IF('Création champs PV'!J35=1,2,2)),0)</f>
        <v>0</v>
      </c>
      <c r="J33" s="51">
        <f>IF('Création champs PV'!J35=1,IF('Création champs PV'!I35=1,1,IF('Création champs PV'!K35=1,2,2)),0)</f>
        <v>0</v>
      </c>
      <c r="K33" s="51">
        <f>IF('Création champs PV'!K35=1,IF('Création champs PV'!J35=1,1,IF('Création champs PV'!L35=1,2,2)),0)</f>
        <v>0</v>
      </c>
      <c r="L33" s="51">
        <f>IF('Création champs PV'!L35=1,IF('Création champs PV'!K35=1,1,IF('Création champs PV'!M35=1,2,2)),0)</f>
        <v>0</v>
      </c>
      <c r="M33" s="51">
        <f>IF('Création champs PV'!M35=1,IF('Création champs PV'!L35=1,1,IF('Création champs PV'!N35=1,2,2)),0)</f>
        <v>0</v>
      </c>
      <c r="N33" s="51">
        <f>IF('Création champs PV'!N35=1,IF('Création champs PV'!M35=1,1,IF('Création champs PV'!O35=1,2,2)),0)</f>
        <v>0</v>
      </c>
      <c r="O33" s="51">
        <f>IF('Création champs PV'!O35=1,IF('Création champs PV'!N35=1,1,IF('Création champs PV'!P35=1,2,2)),0)</f>
        <v>0</v>
      </c>
      <c r="P33" s="51">
        <f>IF('Création champs PV'!P35=1,IF('Création champs PV'!O35=1,1,IF('Création champs PV'!Q35=1,2,2)),0)</f>
        <v>0</v>
      </c>
      <c r="Q33" s="51">
        <f>IF('Création champs PV'!Q35=1,IF('Création champs PV'!P35=1,1,IF('Création champs PV'!R35=1,2,2)),0)</f>
        <v>0</v>
      </c>
      <c r="R33" s="51">
        <f>IF('Création champs PV'!R35=1,IF('Création champs PV'!Q35=1,1,IF('Création champs PV'!S35=1,2,2)),0)</f>
        <v>0</v>
      </c>
      <c r="S33" s="51">
        <f>IF('Création champs PV'!S35=1,IF('Création champs PV'!R35=1,1,IF('Création champs PV'!T35=1,2,2)),0)</f>
        <v>0</v>
      </c>
      <c r="T33" s="51">
        <f>IF('Création champs PV'!T35=1,IF('Création champs PV'!S35=1,1,IF('Création champs PV'!U35=1,2,2)),0)</f>
        <v>0</v>
      </c>
      <c r="U33" s="51">
        <f>IF('Création champs PV'!U35=1,IF('Création champs PV'!T35=1,1,IF('Création champs PV'!V35=1,2,2)),0)</f>
        <v>0</v>
      </c>
      <c r="V33" s="51">
        <f>IF('Création champs PV'!V35=1,IF('Création champs PV'!U35=1,1,IF('Création champs PV'!W35=1,2,2)),0)</f>
        <v>0</v>
      </c>
      <c r="W33" s="51">
        <f>IF('Création champs PV'!W35=1,IF('Création champs PV'!V35=1,1,IF('Création champs PV'!X35=1,2,2)),0)</f>
        <v>0</v>
      </c>
      <c r="X33" s="51">
        <f>IF('Création champs PV'!X35=1,IF('Création champs PV'!W35=1,1,IF('Création champs PV'!Y35=1,2,2)),0)</f>
        <v>0</v>
      </c>
      <c r="Y33" s="51">
        <f>IF('Création champs PV'!Y35=1,IF('Création champs PV'!X35=1,1,IF('Création champs PV'!Z35=1,2,2)),0)</f>
        <v>0</v>
      </c>
      <c r="Z33" s="51">
        <f>IF('Création champs PV'!Z35=1,IF('Création champs PV'!Y35=1,1,IF('Création champs PV'!AA35=1,2,2)),0)</f>
        <v>0</v>
      </c>
      <c r="AA33" s="51">
        <f>IF('Création champs PV'!AA35=1,IF('Création champs PV'!Z35=1,1,IF('Création champs PV'!AB35=1,2,2)),0)</f>
        <v>0</v>
      </c>
      <c r="AB33" s="51">
        <f>IF('Création champs PV'!AB35=1,IF('Création champs PV'!AA35=1,1,IF('Création champs PV'!AC35=1,2,2)),0)</f>
        <v>0</v>
      </c>
      <c r="AC33" s="51">
        <f>IF('Création champs PV'!AC35=1,IF('Création champs PV'!AB35=1,1,IF('Création champs PV'!AD35=1,2,2)),0)</f>
        <v>0</v>
      </c>
      <c r="AD33" s="51">
        <f>IF('Création champs PV'!AD35=1,IF('Création champs PV'!AC35=1,1,IF('Création champs PV'!AE35=1,2,2)),0)</f>
        <v>0</v>
      </c>
      <c r="AE33" s="51">
        <f>IF('Création champs PV'!AE35=1,IF('Création champs PV'!AD35=1,1,IF('Création champs PV'!AF35=1,2,2)),0)</f>
        <v>0</v>
      </c>
      <c r="AF33" s="51">
        <f>IF('Création champs PV'!AF35=1,IF('Création champs PV'!AE35=1,1,IF('Création champs PV'!AG35=1,2,2)),0)</f>
        <v>0</v>
      </c>
      <c r="AG33" s="51">
        <f>IF('Création champs PV'!AG35=1,IF('Création champs PV'!AF35=1,1,IF('Création champs PV'!AH35=1,2,2)),0)</f>
        <v>0</v>
      </c>
      <c r="AH33" s="51">
        <f>IF('Création champs PV'!AH35=1,IF('Création champs PV'!AG35=1,1,IF('Création champs PV'!AI35=1,2,2)),0)</f>
        <v>0</v>
      </c>
      <c r="AI33" s="51">
        <f>IF('Création champs PV'!AI35=1,IF('Création champs PV'!AH35=1,1,IF('Création champs PV'!AJ35=1,2,2)),0)</f>
        <v>0</v>
      </c>
      <c r="AJ33" s="51">
        <f>IF('Création champs PV'!AJ35=1,IF('Création champs PV'!AI35=1,1,IF('Création champs PV'!AK35=1,2,2)),0)</f>
        <v>0</v>
      </c>
      <c r="AK33" s="51">
        <f>IF('Création champs PV'!AK35=1,IF('Création champs PV'!AJ35=1,1,IF('Création champs PV'!AL35=1,2,2)),0)</f>
        <v>0</v>
      </c>
      <c r="AL33" s="51">
        <f>IF('Création champs PV'!AL35=1,IF('Création champs PV'!AK35=1,1,IF('Création champs PV'!AM35=1,2,2)),0)</f>
        <v>0</v>
      </c>
      <c r="AM33" s="51">
        <f>IF('Création champs PV'!AM35=1,IF('Création champs PV'!AL35=1,1,IF('Création champs PV'!AN35=1,2,2)),0)</f>
        <v>0</v>
      </c>
      <c r="AN33" s="51">
        <f>IF('Création champs PV'!AN35=1,IF('Création champs PV'!AM35=1,1,IF('Création champs PV'!AO35=1,2,2)),0)</f>
        <v>0</v>
      </c>
      <c r="AO33" s="51">
        <f>IF('Création champs PV'!AO35=1,IF('Création champs PV'!AN35=1,1,IF('Création champs PV'!AP35=1,2,2)),0)</f>
        <v>0</v>
      </c>
      <c r="AP33" s="51">
        <f>IF('Création champs PV'!AP35=1,IF('Création champs PV'!AO35=1,1,IF('Création champs PV'!AQ35=1,2,2)),0)</f>
        <v>0</v>
      </c>
      <c r="AQ33" s="51">
        <f>IF('Création champs PV'!AQ35=1,IF('Création champs PV'!AP35=1,1,IF('Création champs PV'!AR35=1,2,2)),0)</f>
        <v>0</v>
      </c>
      <c r="AR33" s="51">
        <f>IF('Création champs PV'!AR35=1,IF('Création champs PV'!AQ35=1,1,IF('Création champs PV'!AS35=1,2,2)),0)</f>
        <v>0</v>
      </c>
      <c r="AS33" s="51">
        <f>IF('Création champs PV'!AS35=1,IF('Création champs PV'!AR35=1,1,IF('Création champs PV'!AT35=1,2,2)),0)</f>
        <v>0</v>
      </c>
      <c r="AT33" s="51">
        <f>IF('Création champs PV'!AT35=1,IF('Création champs PV'!AS35=1,1,IF('Création champs PV'!AU35=1,2,2)),0)</f>
        <v>0</v>
      </c>
      <c r="AU33" s="51">
        <f>IF('Création champs PV'!AU35=1,IF('Création champs PV'!AT35=1,1,IF('Création champs PV'!AV35=1,2,2)),0)</f>
        <v>0</v>
      </c>
      <c r="AV33" s="51">
        <f>IF('Création champs PV'!AV35=1,IF('Création champs PV'!AU35=1,1,IF('Création champs PV'!AW35=1,2,2)),0)</f>
        <v>0</v>
      </c>
      <c r="AW33" s="51">
        <f>IF('Création champs PV'!AW35=1,IF('Création champs PV'!AV35=1,1,IF('Création champs PV'!AX35=1,2,2)),0)</f>
        <v>0</v>
      </c>
      <c r="AX33" s="51">
        <f>IF('Création champs PV'!AX35=1,IF('Création champs PV'!AW35=1,1,IF('Création champs PV'!AY35=1,2,2)),0)</f>
        <v>0</v>
      </c>
      <c r="AY33" s="51">
        <f>IF('Création champs PV'!AY35=1,IF('Création champs PV'!AX35=1,1,IF('Création champs PV'!AZ35=1,2,2)),0)</f>
        <v>0</v>
      </c>
      <c r="AZ33" s="51">
        <f>IF('Création champs PV'!AZ35=1,IF('Création champs PV'!AY35=1,1,IF('Création champs PV'!BA35=1,2,2)),0)</f>
        <v>0</v>
      </c>
      <c r="BA33" s="51">
        <f>IF('Création champs PV'!BA35=1,IF('Création champs PV'!AZ35=1,1,IF('Création champs PV'!BB35=1,2,2)),0)</f>
        <v>0</v>
      </c>
      <c r="BB33" s="51">
        <f>IF('Création champs PV'!BB35=1,IF('Création champs PV'!BA35=1,1,IF('Création champs PV'!BC35=1,2,2)),0)</f>
        <v>0</v>
      </c>
      <c r="BC33" s="51">
        <f>IF('Création champs PV'!BC35=1,IF('Création champs PV'!BB35=1,1,IF('Création champs PV'!BD35=1,2,2)),0)</f>
        <v>0</v>
      </c>
      <c r="BD33" s="51">
        <f>IF('Création champs PV'!BD35=1,IF('Création champs PV'!BC35=1,1,IF('Création champs PV'!BE35=1,2,2)),0)</f>
        <v>0</v>
      </c>
      <c r="BE33" s="51">
        <f>IF('Création champs PV'!BE35=1,IF('Création champs PV'!BD35=1,1,IF('Création champs PV'!BF35=1,2,2)),0)</f>
        <v>0</v>
      </c>
      <c r="BF33" s="51">
        <f>IF('Création champs PV'!BF35=1,IF('Création champs PV'!BE35=1,1,IF('Création champs PV'!BG35=1,2,2)),0)</f>
        <v>0</v>
      </c>
      <c r="BG33" s="51">
        <f>IF('Création champs PV'!BG35=1,IF('Création champs PV'!BF35=1,1,IF('Création champs PV'!BH35=1,2,2)),0)</f>
        <v>0</v>
      </c>
      <c r="BH33" s="51">
        <f>IF('Création champs PV'!BH35=1,IF('Création champs PV'!BG35=1,1,IF('Création champs PV'!BI35=1,2,2)),0)</f>
        <v>0</v>
      </c>
      <c r="BI33" s="51">
        <f>IF('Création champs PV'!BI35=1,IF('Création champs PV'!BH35=1,1,IF('Création champs PV'!BJ35=1,2,2)),0)</f>
        <v>0</v>
      </c>
      <c r="BJ33" s="51">
        <f>IF('Création champs PV'!BJ35=1,IF('Création champs PV'!BI35=1,1,IF('Création champs PV'!BK35=1,2,2)),0)</f>
        <v>0</v>
      </c>
      <c r="BK33" s="51">
        <f>IF('Création champs PV'!BK35=1,IF('Création champs PV'!BJ35=1,1,IF('Création champs PV'!BL35=1,2,2)),0)</f>
        <v>0</v>
      </c>
      <c r="BL33" s="51">
        <f>IF('Création champs PV'!BL35=1,IF('Création champs PV'!BK35=1,1,IF('Création champs PV'!BM35=1,2,2)),0)</f>
        <v>0</v>
      </c>
      <c r="BM33" s="51">
        <f>IF('Création champs PV'!BM35=1,IF('Création champs PV'!BL35=1,1,IF('Création champs PV'!BN35=1,2,2)),0)</f>
        <v>0</v>
      </c>
      <c r="BN33" s="51">
        <f>IF('Création champs PV'!BN35=1,IF('Création champs PV'!BM35=1,1,IF('Création champs PV'!BO35=1,2,2)),0)</f>
        <v>0</v>
      </c>
      <c r="BO33" s="51">
        <f>IF('Création champs PV'!BO35=1,IF('Création champs PV'!BN35=1,1,IF('Création champs PV'!BP35=1,2,2)),0)</f>
        <v>0</v>
      </c>
      <c r="BP33" s="51">
        <f>IF('Création champs PV'!BP35=1,IF('Création champs PV'!BO35=1,1,IF('Création champs PV'!BQ35=1,2,2)),0)</f>
        <v>0</v>
      </c>
      <c r="BQ33" s="51">
        <f>IF('Création champs PV'!BQ35=1,IF('Création champs PV'!BP35=1,1,IF('Création champs PV'!BR35=1,2,2)),0)</f>
        <v>0</v>
      </c>
      <c r="BR33" s="51">
        <f>IF('Création champs PV'!BR35=1,IF('Création champs PV'!BQ35=1,1,IF('Création champs PV'!BS35=1,2,2)),0)</f>
        <v>0</v>
      </c>
      <c r="BS33" s="51">
        <f>IF('Création champs PV'!BS35=1,IF('Création champs PV'!BR35=1,1,IF('Création champs PV'!BT35=1,2,2)),0)</f>
        <v>0</v>
      </c>
      <c r="BT33" s="51">
        <f>IF('Création champs PV'!BT35=1,IF('Création champs PV'!BS35=1,1,IF('Création champs PV'!BU35=1,2,2)),0)</f>
        <v>0</v>
      </c>
      <c r="BU33" s="51">
        <f>IF('Création champs PV'!BU35=1,IF('Création champs PV'!BT35=1,1,IF('Création champs PV'!BV35=1,2,2)),0)</f>
        <v>0</v>
      </c>
      <c r="BV33" s="51">
        <f>IF('Création champs PV'!BV35=1,IF('Création champs PV'!BU35=1,1,IF('Création champs PV'!BW35=1,2,2)),0)</f>
        <v>0</v>
      </c>
      <c r="BW33" s="51">
        <f>IF('Création champs PV'!BW35=1,IF('Création champs PV'!BV35=1,1,IF('Création champs PV'!BX35=1,2,2)),0)</f>
        <v>0</v>
      </c>
      <c r="BX33" s="51">
        <f>IF('Création champs PV'!BX35=1,IF('Création champs PV'!BW35=1,1,IF('Création champs PV'!BY35=1,2,2)),0)</f>
        <v>0</v>
      </c>
      <c r="BY33" s="51">
        <f>IF('Création champs PV'!BY35=1,IF('Création champs PV'!BX35=1,1,IF('Création champs PV'!BZ35=1,2,2)),0)</f>
        <v>0</v>
      </c>
      <c r="BZ33" s="51">
        <f>IF('Création champs PV'!BZ35=1,IF('Création champs PV'!BY35=1,1,IF('Création champs PV'!CA35=1,2,2)),0)</f>
        <v>0</v>
      </c>
      <c r="CA33" s="51">
        <f>IF('Création champs PV'!CA35=1,IF('Création champs PV'!BZ35=1,1,IF('Création champs PV'!CB35=1,2,2)),0)</f>
        <v>0</v>
      </c>
      <c r="CB33" s="51">
        <f>IF('Création champs PV'!CB35=1,IF('Création champs PV'!CA35=1,1,IF('Création champs PV'!CC35=1,2,2)),0)</f>
        <v>0</v>
      </c>
      <c r="CC33" s="51">
        <f>IF('Création champs PV'!CC35=1,IF('Création champs PV'!CB35=1,1,IF('Création champs PV'!CD35=1,2,2)),0)</f>
        <v>0</v>
      </c>
      <c r="CD33" s="51">
        <f>IF('Création champs PV'!CD35=1,IF('Création champs PV'!CC35=1,1,IF('Création champs PV'!CE35=1,2,2)),0)</f>
        <v>0</v>
      </c>
      <c r="CE33" s="51">
        <f>IF('Création champs PV'!CE35=1,IF('Création champs PV'!CD35=1,1,IF('Création champs PV'!CF35=1,2,2)),0)</f>
        <v>0</v>
      </c>
      <c r="CF33" s="51">
        <f>IF('Création champs PV'!CF35=1,IF('Création champs PV'!CE35=1,1,IF('Création champs PV'!CG35=1,2,2)),0)</f>
        <v>0</v>
      </c>
      <c r="CG33" s="51">
        <f>IF('Création champs PV'!CG35=1,IF('Création champs PV'!CF35=1,1,IF('Création champs PV'!CH35=1,2,2)),0)</f>
        <v>0</v>
      </c>
      <c r="CH33" s="51">
        <f>IF('Création champs PV'!CH35=1,IF('Création champs PV'!CG35=1,1,IF('Création champs PV'!CI35=1,2,2)),0)</f>
        <v>0</v>
      </c>
      <c r="CI33" s="51">
        <f>IF('Création champs PV'!CI35=1,IF('Création champs PV'!CH35=1,1,IF('Création champs PV'!CJ35=1,2,2)),0)</f>
        <v>0</v>
      </c>
      <c r="CJ33" s="51">
        <f>IF('Création champs PV'!CJ35=1,IF('Création champs PV'!CI35=1,1,IF('Création champs PV'!CK35=1,2,2)),0)</f>
        <v>0</v>
      </c>
      <c r="CK33" s="51">
        <f>IF('Création champs PV'!CK35=1,IF('Création champs PV'!CJ35=1,1,IF('Création champs PV'!CL35=1,2,2)),0)</f>
        <v>0</v>
      </c>
      <c r="CL33" s="51">
        <f>IF('Création champs PV'!CL35=1,IF('Création champs PV'!CK35=1,1,IF('Création champs PV'!CM35=1,2,2)),0)</f>
        <v>0</v>
      </c>
      <c r="CM33" s="51">
        <f>IF('Création champs PV'!CM35=1,IF('Création champs PV'!CL35=1,1,IF('Création champs PV'!CN35=1,2,2)),0)</f>
        <v>0</v>
      </c>
      <c r="CN33" s="51">
        <f>IF('Création champs PV'!CN35=1,IF('Création champs PV'!CM35=1,1,IF('Création champs PV'!CO35=1,2,2)),0)</f>
        <v>0</v>
      </c>
      <c r="CO33" s="51">
        <f>IF('Création champs PV'!CO35=1,IF('Création champs PV'!CN35=1,1,IF('Création champs PV'!CP35=1,2,2)),0)</f>
        <v>0</v>
      </c>
      <c r="CP33" s="51">
        <f>IF('Création champs PV'!CP35=1,IF('Création champs PV'!CO35=1,1,IF('Création champs PV'!CQ35=1,2,2)),0)</f>
        <v>0</v>
      </c>
      <c r="CQ33" s="51">
        <f>IF('Création champs PV'!CQ35=1,IF('Création champs PV'!CP35=1,1,IF('Création champs PV'!CR35=1,2,2)),0)</f>
        <v>0</v>
      </c>
      <c r="CR33" s="51">
        <f>IF('Création champs PV'!CR35=1,IF('Création champs PV'!CQ35=1,1,IF('Création champs PV'!CS35=1,2,2)),0)</f>
        <v>0</v>
      </c>
      <c r="CS33" s="51">
        <f>IF('Création champs PV'!CS35=1,IF('Création champs PV'!CR35=1,1,IF('Création champs PV'!CT35=1,2,2)),0)</f>
        <v>0</v>
      </c>
      <c r="CT33" s="51">
        <f>IF('Création champs PV'!CT35=1,IF('Création champs PV'!CS35=1,1,IF('Création champs PV'!CU35=1,2,2)),0)</f>
        <v>0</v>
      </c>
      <c r="CU33" s="51">
        <f>IF('Création champs PV'!CU35=1,IF('Création champs PV'!CT35=1,1,IF('Création champs PV'!CV35=1,2,2)),0)</f>
        <v>0</v>
      </c>
      <c r="CV33" s="51">
        <f>IF('Création champs PV'!CV35=1,IF('Création champs PV'!CU35=1,1,IF('Création champs PV'!CW35=1,2,2)),0)</f>
        <v>0</v>
      </c>
      <c r="CW33" s="51">
        <f>IF('Création champs PV'!CW35=1,IF('Création champs PV'!CV35=1,1,IF('Création champs PV'!CX35=1,2,2)),0)</f>
        <v>0</v>
      </c>
      <c r="CX33" s="51">
        <f>IF('Création champs PV'!CX35=1,IF('Création champs PV'!CW35=1,1,IF('Création champs PV'!CY35=1,2,2)),0)</f>
        <v>0</v>
      </c>
      <c r="CY33" s="51">
        <f>IF('Création champs PV'!CY35=1,IF('Création champs PV'!CX35=1,1,IF('Création champs PV'!CZ35=1,2,2)),0)</f>
        <v>0</v>
      </c>
      <c r="CZ33" s="51">
        <f>IF('Création champs PV'!CZ35=1,IF('Création champs PV'!CY35=1,1,IF('Création champs PV'!DA35=1,2,2)),0)</f>
        <v>0</v>
      </c>
      <c r="DA33" s="51">
        <f>IF('Création champs PV'!DA35=1,IF('Création champs PV'!CZ35=1,1,IF('Création champs PV'!DB35=1,2,2)),0)</f>
        <v>0</v>
      </c>
      <c r="DB33" s="51">
        <f>IF('Création champs PV'!DB35=1,IF('Création champs PV'!DA35=1,1,IF('Création champs PV'!DC35=1,2,2)),0)</f>
        <v>0</v>
      </c>
      <c r="DC33" s="51">
        <f>IF('Création champs PV'!DC35=1,IF('Création champs PV'!DB35=1,1,IF('Création champs PV'!DD35=1,2,2)),0)</f>
        <v>0</v>
      </c>
      <c r="DD33" s="51">
        <f>IF('Création champs PV'!DD35=1,IF('Création champs PV'!DC35=1,1,IF('Création champs PV'!DE35=1,2,2)),0)</f>
        <v>0</v>
      </c>
      <c r="DE33" s="5">
        <f t="shared" si="9"/>
        <v>0</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IF(AND(OR('positionnement modules'!B34=1,'positionnement modules'!B34="1a"),OR('positionnement modules'!B35=1,'positionnement modules'!B35="1a")),"D","")</f>
        <v/>
      </c>
      <c r="C34" s="51">
        <f>IF('Création champs PV'!C36=1,IF('Création champs PV'!B36=1,1,IF('Création champs PV'!D36=1,2,2)),0)</f>
        <v>0</v>
      </c>
      <c r="D34" s="51">
        <f>IF('Création champs PV'!D36=1,IF('Création champs PV'!C36=1,1,IF('Création champs PV'!E36=1,2,2)),0)</f>
        <v>0</v>
      </c>
      <c r="E34" s="51">
        <f>IF('Création champs PV'!E36=1,IF('Création champs PV'!D36=1,1,IF('Création champs PV'!F36=1,2,2)),0)</f>
        <v>0</v>
      </c>
      <c r="F34" s="51">
        <f>IF('Création champs PV'!F36=1,IF('Création champs PV'!E36=1,1,IF('Création champs PV'!G36=1,2,2)),0)</f>
        <v>0</v>
      </c>
      <c r="G34" s="51">
        <f>IF('Création champs PV'!G36=1,IF('Création champs PV'!F36=1,1,IF('Création champs PV'!H36=1,2,2)),0)</f>
        <v>0</v>
      </c>
      <c r="H34" s="51">
        <f>IF('Création champs PV'!H36=1,IF('Création champs PV'!G36=1,1,IF('Création champs PV'!I36=1,2,2)),0)</f>
        <v>0</v>
      </c>
      <c r="I34" s="51">
        <f>IF('Création champs PV'!I36=1,IF('Création champs PV'!H36=1,1,IF('Création champs PV'!J36=1,2,2)),0)</f>
        <v>0</v>
      </c>
      <c r="J34" s="51">
        <f>IF('Création champs PV'!J36=1,IF('Création champs PV'!I36=1,1,IF('Création champs PV'!K36=1,2,2)),0)</f>
        <v>0</v>
      </c>
      <c r="K34" s="51">
        <f>IF('Création champs PV'!K36=1,IF('Création champs PV'!J36=1,1,IF('Création champs PV'!L36=1,2,2)),0)</f>
        <v>0</v>
      </c>
      <c r="L34" s="51">
        <f>IF('Création champs PV'!L36=1,IF('Création champs PV'!K36=1,1,IF('Création champs PV'!M36=1,2,2)),0)</f>
        <v>0</v>
      </c>
      <c r="M34" s="51">
        <f>IF('Création champs PV'!M36=1,IF('Création champs PV'!L36=1,1,IF('Création champs PV'!N36=1,2,2)),0)</f>
        <v>0</v>
      </c>
      <c r="N34" s="51">
        <f>IF('Création champs PV'!N36=1,IF('Création champs PV'!M36=1,1,IF('Création champs PV'!O36=1,2,2)),0)</f>
        <v>0</v>
      </c>
      <c r="O34" s="51">
        <f>IF('Création champs PV'!O36=1,IF('Création champs PV'!N36=1,1,IF('Création champs PV'!P36=1,2,2)),0)</f>
        <v>0</v>
      </c>
      <c r="P34" s="51">
        <f>IF('Création champs PV'!P36=1,IF('Création champs PV'!O36=1,1,IF('Création champs PV'!Q36=1,2,2)),0)</f>
        <v>0</v>
      </c>
      <c r="Q34" s="51">
        <f>IF('Création champs PV'!Q36=1,IF('Création champs PV'!P36=1,1,IF('Création champs PV'!R36=1,2,2)),0)</f>
        <v>0</v>
      </c>
      <c r="R34" s="51">
        <f>IF('Création champs PV'!R36=1,IF('Création champs PV'!Q36=1,1,IF('Création champs PV'!S36=1,2,2)),0)</f>
        <v>0</v>
      </c>
      <c r="S34" s="51">
        <f>IF('Création champs PV'!S36=1,IF('Création champs PV'!R36=1,1,IF('Création champs PV'!T36=1,2,2)),0)</f>
        <v>0</v>
      </c>
      <c r="T34" s="51">
        <f>IF('Création champs PV'!T36=1,IF('Création champs PV'!S36=1,1,IF('Création champs PV'!U36=1,2,2)),0)</f>
        <v>0</v>
      </c>
      <c r="U34" s="51">
        <f>IF('Création champs PV'!U36=1,IF('Création champs PV'!T36=1,1,IF('Création champs PV'!V36=1,2,2)),0)</f>
        <v>0</v>
      </c>
      <c r="V34" s="51">
        <f>IF('Création champs PV'!V36=1,IF('Création champs PV'!U36=1,1,IF('Création champs PV'!W36=1,2,2)),0)</f>
        <v>0</v>
      </c>
      <c r="W34" s="51">
        <f>IF('Création champs PV'!W36=1,IF('Création champs PV'!V36=1,1,IF('Création champs PV'!X36=1,2,2)),0)</f>
        <v>0</v>
      </c>
      <c r="X34" s="51">
        <f>IF('Création champs PV'!X36=1,IF('Création champs PV'!W36=1,1,IF('Création champs PV'!Y36=1,2,2)),0)</f>
        <v>0</v>
      </c>
      <c r="Y34" s="51">
        <f>IF('Création champs PV'!Y36=1,IF('Création champs PV'!X36=1,1,IF('Création champs PV'!Z36=1,2,2)),0)</f>
        <v>0</v>
      </c>
      <c r="Z34" s="51">
        <f>IF('Création champs PV'!Z36=1,IF('Création champs PV'!Y36=1,1,IF('Création champs PV'!AA36=1,2,2)),0)</f>
        <v>0</v>
      </c>
      <c r="AA34" s="51">
        <f>IF('Création champs PV'!AA36=1,IF('Création champs PV'!Z36=1,1,IF('Création champs PV'!AB36=1,2,2)),0)</f>
        <v>0</v>
      </c>
      <c r="AB34" s="51">
        <f>IF('Création champs PV'!AB36=1,IF('Création champs PV'!AA36=1,1,IF('Création champs PV'!AC36=1,2,2)),0)</f>
        <v>0</v>
      </c>
      <c r="AC34" s="51">
        <f>IF('Création champs PV'!AC36=1,IF('Création champs PV'!AB36=1,1,IF('Création champs PV'!AD36=1,2,2)),0)</f>
        <v>0</v>
      </c>
      <c r="AD34" s="51">
        <f>IF('Création champs PV'!AD36=1,IF('Création champs PV'!AC36=1,1,IF('Création champs PV'!AE36=1,2,2)),0)</f>
        <v>0</v>
      </c>
      <c r="AE34" s="51">
        <f>IF('Création champs PV'!AE36=1,IF('Création champs PV'!AD36=1,1,IF('Création champs PV'!AF36=1,2,2)),0)</f>
        <v>0</v>
      </c>
      <c r="AF34" s="51">
        <f>IF('Création champs PV'!AF36=1,IF('Création champs PV'!AE36=1,1,IF('Création champs PV'!AG36=1,2,2)),0)</f>
        <v>0</v>
      </c>
      <c r="AG34" s="51">
        <f>IF('Création champs PV'!AG36=1,IF('Création champs PV'!AF36=1,1,IF('Création champs PV'!AH36=1,2,2)),0)</f>
        <v>0</v>
      </c>
      <c r="AH34" s="51">
        <f>IF('Création champs PV'!AH36=1,IF('Création champs PV'!AG36=1,1,IF('Création champs PV'!AI36=1,2,2)),0)</f>
        <v>0</v>
      </c>
      <c r="AI34" s="51">
        <f>IF('Création champs PV'!AI36=1,IF('Création champs PV'!AH36=1,1,IF('Création champs PV'!AJ36=1,2,2)),0)</f>
        <v>0</v>
      </c>
      <c r="AJ34" s="51">
        <f>IF('Création champs PV'!AJ36=1,IF('Création champs PV'!AI36=1,1,IF('Création champs PV'!AK36=1,2,2)),0)</f>
        <v>0</v>
      </c>
      <c r="AK34" s="51">
        <f>IF('Création champs PV'!AK36=1,IF('Création champs PV'!AJ36=1,1,IF('Création champs PV'!AL36=1,2,2)),0)</f>
        <v>0</v>
      </c>
      <c r="AL34" s="51">
        <f>IF('Création champs PV'!AL36=1,IF('Création champs PV'!AK36=1,1,IF('Création champs PV'!AM36=1,2,2)),0)</f>
        <v>0</v>
      </c>
      <c r="AM34" s="51">
        <f>IF('Création champs PV'!AM36=1,IF('Création champs PV'!AL36=1,1,IF('Création champs PV'!AN36=1,2,2)),0)</f>
        <v>0</v>
      </c>
      <c r="AN34" s="51">
        <f>IF('Création champs PV'!AN36=1,IF('Création champs PV'!AM36=1,1,IF('Création champs PV'!AO36=1,2,2)),0)</f>
        <v>0</v>
      </c>
      <c r="AO34" s="51">
        <f>IF('Création champs PV'!AO36=1,IF('Création champs PV'!AN36=1,1,IF('Création champs PV'!AP36=1,2,2)),0)</f>
        <v>0</v>
      </c>
      <c r="AP34" s="51">
        <f>IF('Création champs PV'!AP36=1,IF('Création champs PV'!AO36=1,1,IF('Création champs PV'!AQ36=1,2,2)),0)</f>
        <v>0</v>
      </c>
      <c r="AQ34" s="51">
        <f>IF('Création champs PV'!AQ36=1,IF('Création champs PV'!AP36=1,1,IF('Création champs PV'!AR36=1,2,2)),0)</f>
        <v>0</v>
      </c>
      <c r="AR34" s="51">
        <f>IF('Création champs PV'!AR36=1,IF('Création champs PV'!AQ36=1,1,IF('Création champs PV'!AS36=1,2,2)),0)</f>
        <v>0</v>
      </c>
      <c r="AS34" s="51">
        <f>IF('Création champs PV'!AS36=1,IF('Création champs PV'!AR36=1,1,IF('Création champs PV'!AT36=1,2,2)),0)</f>
        <v>0</v>
      </c>
      <c r="AT34" s="51">
        <f>IF('Création champs PV'!AT36=1,IF('Création champs PV'!AS36=1,1,IF('Création champs PV'!AU36=1,2,2)),0)</f>
        <v>0</v>
      </c>
      <c r="AU34" s="51">
        <f>IF('Création champs PV'!AU36=1,IF('Création champs PV'!AT36=1,1,IF('Création champs PV'!AV36=1,2,2)),0)</f>
        <v>0</v>
      </c>
      <c r="AV34" s="51">
        <f>IF('Création champs PV'!AV36=1,IF('Création champs PV'!AU36=1,1,IF('Création champs PV'!AW36=1,2,2)),0)</f>
        <v>0</v>
      </c>
      <c r="AW34" s="51">
        <f>IF('Création champs PV'!AW36=1,IF('Création champs PV'!AV36=1,1,IF('Création champs PV'!AX36=1,2,2)),0)</f>
        <v>0</v>
      </c>
      <c r="AX34" s="51">
        <f>IF('Création champs PV'!AX36=1,IF('Création champs PV'!AW36=1,1,IF('Création champs PV'!AY36=1,2,2)),0)</f>
        <v>0</v>
      </c>
      <c r="AY34" s="51">
        <f>IF('Création champs PV'!AY36=1,IF('Création champs PV'!AX36=1,1,IF('Création champs PV'!AZ36=1,2,2)),0)</f>
        <v>0</v>
      </c>
      <c r="AZ34" s="51">
        <f>IF('Création champs PV'!AZ36=1,IF('Création champs PV'!AY36=1,1,IF('Création champs PV'!BA36=1,2,2)),0)</f>
        <v>0</v>
      </c>
      <c r="BA34" s="51">
        <f>IF('Création champs PV'!BA36=1,IF('Création champs PV'!AZ36=1,1,IF('Création champs PV'!BB36=1,2,2)),0)</f>
        <v>0</v>
      </c>
      <c r="BB34" s="51">
        <f>IF('Création champs PV'!BB36=1,IF('Création champs PV'!BA36=1,1,IF('Création champs PV'!BC36=1,2,2)),0)</f>
        <v>0</v>
      </c>
      <c r="BC34" s="51">
        <f>IF('Création champs PV'!BC36=1,IF('Création champs PV'!BB36=1,1,IF('Création champs PV'!BD36=1,2,2)),0)</f>
        <v>0</v>
      </c>
      <c r="BD34" s="51">
        <f>IF('Création champs PV'!BD36=1,IF('Création champs PV'!BC36=1,1,IF('Création champs PV'!BE36=1,2,2)),0)</f>
        <v>0</v>
      </c>
      <c r="BE34" s="51">
        <f>IF('Création champs PV'!BE36=1,IF('Création champs PV'!BD36=1,1,IF('Création champs PV'!BF36=1,2,2)),0)</f>
        <v>0</v>
      </c>
      <c r="BF34" s="51">
        <f>IF('Création champs PV'!BF36=1,IF('Création champs PV'!BE36=1,1,IF('Création champs PV'!BG36=1,2,2)),0)</f>
        <v>0</v>
      </c>
      <c r="BG34" s="51">
        <f>IF('Création champs PV'!BG36=1,IF('Création champs PV'!BF36=1,1,IF('Création champs PV'!BH36=1,2,2)),0)</f>
        <v>0</v>
      </c>
      <c r="BH34" s="51">
        <f>IF('Création champs PV'!BH36=1,IF('Création champs PV'!BG36=1,1,IF('Création champs PV'!BI36=1,2,2)),0)</f>
        <v>0</v>
      </c>
      <c r="BI34" s="51">
        <f>IF('Création champs PV'!BI36=1,IF('Création champs PV'!BH36=1,1,IF('Création champs PV'!BJ36=1,2,2)),0)</f>
        <v>0</v>
      </c>
      <c r="BJ34" s="51">
        <f>IF('Création champs PV'!BJ36=1,IF('Création champs PV'!BI36=1,1,IF('Création champs PV'!BK36=1,2,2)),0)</f>
        <v>0</v>
      </c>
      <c r="BK34" s="51">
        <f>IF('Création champs PV'!BK36=1,IF('Création champs PV'!BJ36=1,1,IF('Création champs PV'!BL36=1,2,2)),0)</f>
        <v>0</v>
      </c>
      <c r="BL34" s="51">
        <f>IF('Création champs PV'!BL36=1,IF('Création champs PV'!BK36=1,1,IF('Création champs PV'!BM36=1,2,2)),0)</f>
        <v>0</v>
      </c>
      <c r="BM34" s="51">
        <f>IF('Création champs PV'!BM36=1,IF('Création champs PV'!BL36=1,1,IF('Création champs PV'!BN36=1,2,2)),0)</f>
        <v>0</v>
      </c>
      <c r="BN34" s="51">
        <f>IF('Création champs PV'!BN36=1,IF('Création champs PV'!BM36=1,1,IF('Création champs PV'!BO36=1,2,2)),0)</f>
        <v>0</v>
      </c>
      <c r="BO34" s="51">
        <f>IF('Création champs PV'!BO36=1,IF('Création champs PV'!BN36=1,1,IF('Création champs PV'!BP36=1,2,2)),0)</f>
        <v>0</v>
      </c>
      <c r="BP34" s="51">
        <f>IF('Création champs PV'!BP36=1,IF('Création champs PV'!BO36=1,1,IF('Création champs PV'!BQ36=1,2,2)),0)</f>
        <v>0</v>
      </c>
      <c r="BQ34" s="51">
        <f>IF('Création champs PV'!BQ36=1,IF('Création champs PV'!BP36=1,1,IF('Création champs PV'!BR36=1,2,2)),0)</f>
        <v>0</v>
      </c>
      <c r="BR34" s="51">
        <f>IF('Création champs PV'!BR36=1,IF('Création champs PV'!BQ36=1,1,IF('Création champs PV'!BS36=1,2,2)),0)</f>
        <v>0</v>
      </c>
      <c r="BS34" s="51">
        <f>IF('Création champs PV'!BS36=1,IF('Création champs PV'!BR36=1,1,IF('Création champs PV'!BT36=1,2,2)),0)</f>
        <v>0</v>
      </c>
      <c r="BT34" s="51">
        <f>IF('Création champs PV'!BT36=1,IF('Création champs PV'!BS36=1,1,IF('Création champs PV'!BU36=1,2,2)),0)</f>
        <v>0</v>
      </c>
      <c r="BU34" s="51">
        <f>IF('Création champs PV'!BU36=1,IF('Création champs PV'!BT36=1,1,IF('Création champs PV'!BV36=1,2,2)),0)</f>
        <v>0</v>
      </c>
      <c r="BV34" s="51">
        <f>IF('Création champs PV'!BV36=1,IF('Création champs PV'!BU36=1,1,IF('Création champs PV'!BW36=1,2,2)),0)</f>
        <v>0</v>
      </c>
      <c r="BW34" s="51">
        <f>IF('Création champs PV'!BW36=1,IF('Création champs PV'!BV36=1,1,IF('Création champs PV'!BX36=1,2,2)),0)</f>
        <v>0</v>
      </c>
      <c r="BX34" s="51">
        <f>IF('Création champs PV'!BX36=1,IF('Création champs PV'!BW36=1,1,IF('Création champs PV'!BY36=1,2,2)),0)</f>
        <v>0</v>
      </c>
      <c r="BY34" s="51">
        <f>IF('Création champs PV'!BY36=1,IF('Création champs PV'!BX36=1,1,IF('Création champs PV'!BZ36=1,2,2)),0)</f>
        <v>0</v>
      </c>
      <c r="BZ34" s="51">
        <f>IF('Création champs PV'!BZ36=1,IF('Création champs PV'!BY36=1,1,IF('Création champs PV'!CA36=1,2,2)),0)</f>
        <v>0</v>
      </c>
      <c r="CA34" s="51">
        <f>IF('Création champs PV'!CA36=1,IF('Création champs PV'!BZ36=1,1,IF('Création champs PV'!CB36=1,2,2)),0)</f>
        <v>0</v>
      </c>
      <c r="CB34" s="51">
        <f>IF('Création champs PV'!CB36=1,IF('Création champs PV'!CA36=1,1,IF('Création champs PV'!CC36=1,2,2)),0)</f>
        <v>0</v>
      </c>
      <c r="CC34" s="51">
        <f>IF('Création champs PV'!CC36=1,IF('Création champs PV'!CB36=1,1,IF('Création champs PV'!CD36=1,2,2)),0)</f>
        <v>0</v>
      </c>
      <c r="CD34" s="51">
        <f>IF('Création champs PV'!CD36=1,IF('Création champs PV'!CC36=1,1,IF('Création champs PV'!CE36=1,2,2)),0)</f>
        <v>0</v>
      </c>
      <c r="CE34" s="51">
        <f>IF('Création champs PV'!CE36=1,IF('Création champs PV'!CD36=1,1,IF('Création champs PV'!CF36=1,2,2)),0)</f>
        <v>0</v>
      </c>
      <c r="CF34" s="51">
        <f>IF('Création champs PV'!CF36=1,IF('Création champs PV'!CE36=1,1,IF('Création champs PV'!CG36=1,2,2)),0)</f>
        <v>0</v>
      </c>
      <c r="CG34" s="51">
        <f>IF('Création champs PV'!CG36=1,IF('Création champs PV'!CF36=1,1,IF('Création champs PV'!CH36=1,2,2)),0)</f>
        <v>0</v>
      </c>
      <c r="CH34" s="51">
        <f>IF('Création champs PV'!CH36=1,IF('Création champs PV'!CG36=1,1,IF('Création champs PV'!CI36=1,2,2)),0)</f>
        <v>0</v>
      </c>
      <c r="CI34" s="51">
        <f>IF('Création champs PV'!CI36=1,IF('Création champs PV'!CH36=1,1,IF('Création champs PV'!CJ36=1,2,2)),0)</f>
        <v>0</v>
      </c>
      <c r="CJ34" s="51">
        <f>IF('Création champs PV'!CJ36=1,IF('Création champs PV'!CI36=1,1,IF('Création champs PV'!CK36=1,2,2)),0)</f>
        <v>0</v>
      </c>
      <c r="CK34" s="51">
        <f>IF('Création champs PV'!CK36=1,IF('Création champs PV'!CJ36=1,1,IF('Création champs PV'!CL36=1,2,2)),0)</f>
        <v>0</v>
      </c>
      <c r="CL34" s="51">
        <f>IF('Création champs PV'!CL36=1,IF('Création champs PV'!CK36=1,1,IF('Création champs PV'!CM36=1,2,2)),0)</f>
        <v>0</v>
      </c>
      <c r="CM34" s="51">
        <f>IF('Création champs PV'!CM36=1,IF('Création champs PV'!CL36=1,1,IF('Création champs PV'!CN36=1,2,2)),0)</f>
        <v>0</v>
      </c>
      <c r="CN34" s="51">
        <f>IF('Création champs PV'!CN36=1,IF('Création champs PV'!CM36=1,1,IF('Création champs PV'!CO36=1,2,2)),0)</f>
        <v>0</v>
      </c>
      <c r="CO34" s="51">
        <f>IF('Création champs PV'!CO36=1,IF('Création champs PV'!CN36=1,1,IF('Création champs PV'!CP36=1,2,2)),0)</f>
        <v>0</v>
      </c>
      <c r="CP34" s="51">
        <f>IF('Création champs PV'!CP36=1,IF('Création champs PV'!CO36=1,1,IF('Création champs PV'!CQ36=1,2,2)),0)</f>
        <v>0</v>
      </c>
      <c r="CQ34" s="51">
        <f>IF('Création champs PV'!CQ36=1,IF('Création champs PV'!CP36=1,1,IF('Création champs PV'!CR36=1,2,2)),0)</f>
        <v>0</v>
      </c>
      <c r="CR34" s="51">
        <f>IF('Création champs PV'!CR36=1,IF('Création champs PV'!CQ36=1,1,IF('Création champs PV'!CS36=1,2,2)),0)</f>
        <v>0</v>
      </c>
      <c r="CS34" s="51">
        <f>IF('Création champs PV'!CS36=1,IF('Création champs PV'!CR36=1,1,IF('Création champs PV'!CT36=1,2,2)),0)</f>
        <v>0</v>
      </c>
      <c r="CT34" s="51">
        <f>IF('Création champs PV'!CT36=1,IF('Création champs PV'!CS36=1,1,IF('Création champs PV'!CU36=1,2,2)),0)</f>
        <v>0</v>
      </c>
      <c r="CU34" s="51">
        <f>IF('Création champs PV'!CU36=1,IF('Création champs PV'!CT36=1,1,IF('Création champs PV'!CV36=1,2,2)),0)</f>
        <v>0</v>
      </c>
      <c r="CV34" s="51">
        <f>IF('Création champs PV'!CV36=1,IF('Création champs PV'!CU36=1,1,IF('Création champs PV'!CW36=1,2,2)),0)</f>
        <v>0</v>
      </c>
      <c r="CW34" s="51">
        <f>IF('Création champs PV'!CW36=1,IF('Création champs PV'!CV36=1,1,IF('Création champs PV'!CX36=1,2,2)),0)</f>
        <v>0</v>
      </c>
      <c r="CX34" s="51">
        <f>IF('Création champs PV'!CX36=1,IF('Création champs PV'!CW36=1,1,IF('Création champs PV'!CY36=1,2,2)),0)</f>
        <v>0</v>
      </c>
      <c r="CY34" s="51">
        <f>IF('Création champs PV'!CY36=1,IF('Création champs PV'!CX36=1,1,IF('Création champs PV'!CZ36=1,2,2)),0)</f>
        <v>0</v>
      </c>
      <c r="CZ34" s="51">
        <f>IF('Création champs PV'!CZ36=1,IF('Création champs PV'!CY36=1,1,IF('Création champs PV'!DA36=1,2,2)),0)</f>
        <v>0</v>
      </c>
      <c r="DA34" s="51">
        <f>IF('Création champs PV'!DA36=1,IF('Création champs PV'!CZ36=1,1,IF('Création champs PV'!DB36=1,2,2)),0)</f>
        <v>0</v>
      </c>
      <c r="DB34" s="51">
        <f>IF('Création champs PV'!DB36=1,IF('Création champs PV'!DA36=1,1,IF('Création champs PV'!DC36=1,2,2)),0)</f>
        <v>0</v>
      </c>
      <c r="DC34" s="51">
        <f>IF('Création champs PV'!DC36=1,IF('Création champs PV'!DB36=1,1,IF('Création champs PV'!DD36=1,2,2)),0)</f>
        <v>0</v>
      </c>
      <c r="DD34" s="51">
        <f>IF('Création champs PV'!DD36=1,IF('Création champs PV'!DC36=1,1,IF('Création champs PV'!DE36=1,2,2)),0)</f>
        <v>0</v>
      </c>
      <c r="DE34" s="5">
        <f t="shared" si="9"/>
        <v>0</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IF(AND(OR('positionnement modules'!B35=1,'positionnement modules'!B35="1a"),OR('positionnement modules'!B36=1,'positionnement modules'!B36="1a")),"D","")</f>
        <v/>
      </c>
      <c r="C35" s="51">
        <f>IF('Création champs PV'!C37=1,IF('Création champs PV'!B37=1,1,IF('Création champs PV'!D37=1,2,2)),0)</f>
        <v>0</v>
      </c>
      <c r="D35" s="51">
        <f>IF('Création champs PV'!D37=1,IF('Création champs PV'!C37=1,1,IF('Création champs PV'!E37=1,2,2)),0)</f>
        <v>0</v>
      </c>
      <c r="E35" s="51">
        <f>IF('Création champs PV'!E37=1,IF('Création champs PV'!D37=1,1,IF('Création champs PV'!F37=1,2,2)),0)</f>
        <v>0</v>
      </c>
      <c r="F35" s="51">
        <f>IF('Création champs PV'!F37=1,IF('Création champs PV'!E37=1,1,IF('Création champs PV'!G37=1,2,2)),0)</f>
        <v>0</v>
      </c>
      <c r="G35" s="51">
        <f>IF('Création champs PV'!G37=1,IF('Création champs PV'!F37=1,1,IF('Création champs PV'!H37=1,2,2)),0)</f>
        <v>0</v>
      </c>
      <c r="H35" s="51">
        <f>IF('Création champs PV'!H37=1,IF('Création champs PV'!G37=1,1,IF('Création champs PV'!I37=1,2,2)),0)</f>
        <v>0</v>
      </c>
      <c r="I35" s="51">
        <f>IF('Création champs PV'!I37=1,IF('Création champs PV'!H37=1,1,IF('Création champs PV'!J37=1,2,2)),0)</f>
        <v>0</v>
      </c>
      <c r="J35" s="51">
        <f>IF('Création champs PV'!J37=1,IF('Création champs PV'!I37=1,1,IF('Création champs PV'!K37=1,2,2)),0)</f>
        <v>0</v>
      </c>
      <c r="K35" s="51">
        <f>IF('Création champs PV'!K37=1,IF('Création champs PV'!J37=1,1,IF('Création champs PV'!L37=1,2,2)),0)</f>
        <v>0</v>
      </c>
      <c r="L35" s="51">
        <f>IF('Création champs PV'!L37=1,IF('Création champs PV'!K37=1,1,IF('Création champs PV'!M37=1,2,2)),0)</f>
        <v>0</v>
      </c>
      <c r="M35" s="51">
        <f>IF('Création champs PV'!M37=1,IF('Création champs PV'!L37=1,1,IF('Création champs PV'!N37=1,2,2)),0)</f>
        <v>0</v>
      </c>
      <c r="N35" s="51">
        <f>IF('Création champs PV'!N37=1,IF('Création champs PV'!M37=1,1,IF('Création champs PV'!O37=1,2,2)),0)</f>
        <v>0</v>
      </c>
      <c r="O35" s="51">
        <f>IF('Création champs PV'!O37=1,IF('Création champs PV'!N37=1,1,IF('Création champs PV'!P37=1,2,2)),0)</f>
        <v>0</v>
      </c>
      <c r="P35" s="51">
        <f>IF('Création champs PV'!P37=1,IF('Création champs PV'!O37=1,1,IF('Création champs PV'!Q37=1,2,2)),0)</f>
        <v>0</v>
      </c>
      <c r="Q35" s="51">
        <f>IF('Création champs PV'!Q37=1,IF('Création champs PV'!P37=1,1,IF('Création champs PV'!R37=1,2,2)),0)</f>
        <v>0</v>
      </c>
      <c r="R35" s="51">
        <f>IF('Création champs PV'!R37=1,IF('Création champs PV'!Q37=1,1,IF('Création champs PV'!S37=1,2,2)),0)</f>
        <v>0</v>
      </c>
      <c r="S35" s="51">
        <f>IF('Création champs PV'!S37=1,IF('Création champs PV'!R37=1,1,IF('Création champs PV'!T37=1,2,2)),0)</f>
        <v>0</v>
      </c>
      <c r="T35" s="51">
        <f>IF('Création champs PV'!T37=1,IF('Création champs PV'!S37=1,1,IF('Création champs PV'!U37=1,2,2)),0)</f>
        <v>0</v>
      </c>
      <c r="U35" s="51">
        <f>IF('Création champs PV'!U37=1,IF('Création champs PV'!T37=1,1,IF('Création champs PV'!V37=1,2,2)),0)</f>
        <v>0</v>
      </c>
      <c r="V35" s="51">
        <f>IF('Création champs PV'!V37=1,IF('Création champs PV'!U37=1,1,IF('Création champs PV'!W37=1,2,2)),0)</f>
        <v>0</v>
      </c>
      <c r="W35" s="51">
        <f>IF('Création champs PV'!W37=1,IF('Création champs PV'!V37=1,1,IF('Création champs PV'!X37=1,2,2)),0)</f>
        <v>0</v>
      </c>
      <c r="X35" s="51">
        <f>IF('Création champs PV'!X37=1,IF('Création champs PV'!W37=1,1,IF('Création champs PV'!Y37=1,2,2)),0)</f>
        <v>0</v>
      </c>
      <c r="Y35" s="51">
        <f>IF('Création champs PV'!Y37=1,IF('Création champs PV'!X37=1,1,IF('Création champs PV'!Z37=1,2,2)),0)</f>
        <v>0</v>
      </c>
      <c r="Z35" s="51">
        <f>IF('Création champs PV'!Z37=1,IF('Création champs PV'!Y37=1,1,IF('Création champs PV'!AA37=1,2,2)),0)</f>
        <v>0</v>
      </c>
      <c r="AA35" s="51">
        <f>IF('Création champs PV'!AA37=1,IF('Création champs PV'!Z37=1,1,IF('Création champs PV'!AB37=1,2,2)),0)</f>
        <v>0</v>
      </c>
      <c r="AB35" s="51">
        <f>IF('Création champs PV'!AB37=1,IF('Création champs PV'!AA37=1,1,IF('Création champs PV'!AC37=1,2,2)),0)</f>
        <v>0</v>
      </c>
      <c r="AC35" s="51">
        <f>IF('Création champs PV'!AC37=1,IF('Création champs PV'!AB37=1,1,IF('Création champs PV'!AD37=1,2,2)),0)</f>
        <v>0</v>
      </c>
      <c r="AD35" s="51">
        <f>IF('Création champs PV'!AD37=1,IF('Création champs PV'!AC37=1,1,IF('Création champs PV'!AE37=1,2,2)),0)</f>
        <v>0</v>
      </c>
      <c r="AE35" s="51">
        <f>IF('Création champs PV'!AE37=1,IF('Création champs PV'!AD37=1,1,IF('Création champs PV'!AF37=1,2,2)),0)</f>
        <v>0</v>
      </c>
      <c r="AF35" s="51">
        <f>IF('Création champs PV'!AF37=1,IF('Création champs PV'!AE37=1,1,IF('Création champs PV'!AG37=1,2,2)),0)</f>
        <v>0</v>
      </c>
      <c r="AG35" s="51">
        <f>IF('Création champs PV'!AG37=1,IF('Création champs PV'!AF37=1,1,IF('Création champs PV'!AH37=1,2,2)),0)</f>
        <v>0</v>
      </c>
      <c r="AH35" s="51">
        <f>IF('Création champs PV'!AH37=1,IF('Création champs PV'!AG37=1,1,IF('Création champs PV'!AI37=1,2,2)),0)</f>
        <v>0</v>
      </c>
      <c r="AI35" s="51">
        <f>IF('Création champs PV'!AI37=1,IF('Création champs PV'!AH37=1,1,IF('Création champs PV'!AJ37=1,2,2)),0)</f>
        <v>0</v>
      </c>
      <c r="AJ35" s="51">
        <f>IF('Création champs PV'!AJ37=1,IF('Création champs PV'!AI37=1,1,IF('Création champs PV'!AK37=1,2,2)),0)</f>
        <v>0</v>
      </c>
      <c r="AK35" s="51">
        <f>IF('Création champs PV'!AK37=1,IF('Création champs PV'!AJ37=1,1,IF('Création champs PV'!AL37=1,2,2)),0)</f>
        <v>0</v>
      </c>
      <c r="AL35" s="51">
        <f>IF('Création champs PV'!AL37=1,IF('Création champs PV'!AK37=1,1,IF('Création champs PV'!AM37=1,2,2)),0)</f>
        <v>0</v>
      </c>
      <c r="AM35" s="51">
        <f>IF('Création champs PV'!AM37=1,IF('Création champs PV'!AL37=1,1,IF('Création champs PV'!AN37=1,2,2)),0)</f>
        <v>0</v>
      </c>
      <c r="AN35" s="51">
        <f>IF('Création champs PV'!AN37=1,IF('Création champs PV'!AM37=1,1,IF('Création champs PV'!AO37=1,2,2)),0)</f>
        <v>0</v>
      </c>
      <c r="AO35" s="51">
        <f>IF('Création champs PV'!AO37=1,IF('Création champs PV'!AN37=1,1,IF('Création champs PV'!AP37=1,2,2)),0)</f>
        <v>0</v>
      </c>
      <c r="AP35" s="51">
        <f>IF('Création champs PV'!AP37=1,IF('Création champs PV'!AO37=1,1,IF('Création champs PV'!AQ37=1,2,2)),0)</f>
        <v>0</v>
      </c>
      <c r="AQ35" s="51">
        <f>IF('Création champs PV'!AQ37=1,IF('Création champs PV'!AP37=1,1,IF('Création champs PV'!AR37=1,2,2)),0)</f>
        <v>0</v>
      </c>
      <c r="AR35" s="51">
        <f>IF('Création champs PV'!AR37=1,IF('Création champs PV'!AQ37=1,1,IF('Création champs PV'!AS37=1,2,2)),0)</f>
        <v>0</v>
      </c>
      <c r="AS35" s="51">
        <f>IF('Création champs PV'!AS37=1,IF('Création champs PV'!AR37=1,1,IF('Création champs PV'!AT37=1,2,2)),0)</f>
        <v>0</v>
      </c>
      <c r="AT35" s="51">
        <f>IF('Création champs PV'!AT37=1,IF('Création champs PV'!AS37=1,1,IF('Création champs PV'!AU37=1,2,2)),0)</f>
        <v>0</v>
      </c>
      <c r="AU35" s="51">
        <f>IF('Création champs PV'!AU37=1,IF('Création champs PV'!AT37=1,1,IF('Création champs PV'!AV37=1,2,2)),0)</f>
        <v>0</v>
      </c>
      <c r="AV35" s="51">
        <f>IF('Création champs PV'!AV37=1,IF('Création champs PV'!AU37=1,1,IF('Création champs PV'!AW37=1,2,2)),0)</f>
        <v>0</v>
      </c>
      <c r="AW35" s="51">
        <f>IF('Création champs PV'!AW37=1,IF('Création champs PV'!AV37=1,1,IF('Création champs PV'!AX37=1,2,2)),0)</f>
        <v>0</v>
      </c>
      <c r="AX35" s="51">
        <f>IF('Création champs PV'!AX37=1,IF('Création champs PV'!AW37=1,1,IF('Création champs PV'!AY37=1,2,2)),0)</f>
        <v>0</v>
      </c>
      <c r="AY35" s="51">
        <f>IF('Création champs PV'!AY37=1,IF('Création champs PV'!AX37=1,1,IF('Création champs PV'!AZ37=1,2,2)),0)</f>
        <v>0</v>
      </c>
      <c r="AZ35" s="51">
        <f>IF('Création champs PV'!AZ37=1,IF('Création champs PV'!AY37=1,1,IF('Création champs PV'!BA37=1,2,2)),0)</f>
        <v>0</v>
      </c>
      <c r="BA35" s="51">
        <f>IF('Création champs PV'!BA37=1,IF('Création champs PV'!AZ37=1,1,IF('Création champs PV'!BB37=1,2,2)),0)</f>
        <v>0</v>
      </c>
      <c r="BB35" s="51">
        <f>IF('Création champs PV'!BB37=1,IF('Création champs PV'!BA37=1,1,IF('Création champs PV'!BC37=1,2,2)),0)</f>
        <v>0</v>
      </c>
      <c r="BC35" s="51">
        <f>IF('Création champs PV'!BC37=1,IF('Création champs PV'!BB37=1,1,IF('Création champs PV'!BD37=1,2,2)),0)</f>
        <v>0</v>
      </c>
      <c r="BD35" s="51">
        <f>IF('Création champs PV'!BD37=1,IF('Création champs PV'!BC37=1,1,IF('Création champs PV'!BE37=1,2,2)),0)</f>
        <v>0</v>
      </c>
      <c r="BE35" s="51">
        <f>IF('Création champs PV'!BE37=1,IF('Création champs PV'!BD37=1,1,IF('Création champs PV'!BF37=1,2,2)),0)</f>
        <v>0</v>
      </c>
      <c r="BF35" s="51">
        <f>IF('Création champs PV'!BF37=1,IF('Création champs PV'!BE37=1,1,IF('Création champs PV'!BG37=1,2,2)),0)</f>
        <v>0</v>
      </c>
      <c r="BG35" s="51">
        <f>IF('Création champs PV'!BG37=1,IF('Création champs PV'!BF37=1,1,IF('Création champs PV'!BH37=1,2,2)),0)</f>
        <v>0</v>
      </c>
      <c r="BH35" s="51">
        <f>IF('Création champs PV'!BH37=1,IF('Création champs PV'!BG37=1,1,IF('Création champs PV'!BI37=1,2,2)),0)</f>
        <v>0</v>
      </c>
      <c r="BI35" s="51">
        <f>IF('Création champs PV'!BI37=1,IF('Création champs PV'!BH37=1,1,IF('Création champs PV'!BJ37=1,2,2)),0)</f>
        <v>0</v>
      </c>
      <c r="BJ35" s="51">
        <f>IF('Création champs PV'!BJ37=1,IF('Création champs PV'!BI37=1,1,IF('Création champs PV'!BK37=1,2,2)),0)</f>
        <v>0</v>
      </c>
      <c r="BK35" s="51">
        <f>IF('Création champs PV'!BK37=1,IF('Création champs PV'!BJ37=1,1,IF('Création champs PV'!BL37=1,2,2)),0)</f>
        <v>0</v>
      </c>
      <c r="BL35" s="51">
        <f>IF('Création champs PV'!BL37=1,IF('Création champs PV'!BK37=1,1,IF('Création champs PV'!BM37=1,2,2)),0)</f>
        <v>0</v>
      </c>
      <c r="BM35" s="51">
        <f>IF('Création champs PV'!BM37=1,IF('Création champs PV'!BL37=1,1,IF('Création champs PV'!BN37=1,2,2)),0)</f>
        <v>0</v>
      </c>
      <c r="BN35" s="51">
        <f>IF('Création champs PV'!BN37=1,IF('Création champs PV'!BM37=1,1,IF('Création champs PV'!BO37=1,2,2)),0)</f>
        <v>0</v>
      </c>
      <c r="BO35" s="51">
        <f>IF('Création champs PV'!BO37=1,IF('Création champs PV'!BN37=1,1,IF('Création champs PV'!BP37=1,2,2)),0)</f>
        <v>0</v>
      </c>
      <c r="BP35" s="51">
        <f>IF('Création champs PV'!BP37=1,IF('Création champs PV'!BO37=1,1,IF('Création champs PV'!BQ37=1,2,2)),0)</f>
        <v>0</v>
      </c>
      <c r="BQ35" s="51">
        <f>IF('Création champs PV'!BQ37=1,IF('Création champs PV'!BP37=1,1,IF('Création champs PV'!BR37=1,2,2)),0)</f>
        <v>0</v>
      </c>
      <c r="BR35" s="51">
        <f>IF('Création champs PV'!BR37=1,IF('Création champs PV'!BQ37=1,1,IF('Création champs PV'!BS37=1,2,2)),0)</f>
        <v>0</v>
      </c>
      <c r="BS35" s="51">
        <f>IF('Création champs PV'!BS37=1,IF('Création champs PV'!BR37=1,1,IF('Création champs PV'!BT37=1,2,2)),0)</f>
        <v>0</v>
      </c>
      <c r="BT35" s="51">
        <f>IF('Création champs PV'!BT37=1,IF('Création champs PV'!BS37=1,1,IF('Création champs PV'!BU37=1,2,2)),0)</f>
        <v>0</v>
      </c>
      <c r="BU35" s="51">
        <f>IF('Création champs PV'!BU37=1,IF('Création champs PV'!BT37=1,1,IF('Création champs PV'!BV37=1,2,2)),0)</f>
        <v>0</v>
      </c>
      <c r="BV35" s="51">
        <f>IF('Création champs PV'!BV37=1,IF('Création champs PV'!BU37=1,1,IF('Création champs PV'!BW37=1,2,2)),0)</f>
        <v>0</v>
      </c>
      <c r="BW35" s="51">
        <f>IF('Création champs PV'!BW37=1,IF('Création champs PV'!BV37=1,1,IF('Création champs PV'!BX37=1,2,2)),0)</f>
        <v>0</v>
      </c>
      <c r="BX35" s="51">
        <f>IF('Création champs PV'!BX37=1,IF('Création champs PV'!BW37=1,1,IF('Création champs PV'!BY37=1,2,2)),0)</f>
        <v>0</v>
      </c>
      <c r="BY35" s="51">
        <f>IF('Création champs PV'!BY37=1,IF('Création champs PV'!BX37=1,1,IF('Création champs PV'!BZ37=1,2,2)),0)</f>
        <v>0</v>
      </c>
      <c r="BZ35" s="51">
        <f>IF('Création champs PV'!BZ37=1,IF('Création champs PV'!BY37=1,1,IF('Création champs PV'!CA37=1,2,2)),0)</f>
        <v>0</v>
      </c>
      <c r="CA35" s="51">
        <f>IF('Création champs PV'!CA37=1,IF('Création champs PV'!BZ37=1,1,IF('Création champs PV'!CB37=1,2,2)),0)</f>
        <v>0</v>
      </c>
      <c r="CB35" s="51">
        <f>IF('Création champs PV'!CB37=1,IF('Création champs PV'!CA37=1,1,IF('Création champs PV'!CC37=1,2,2)),0)</f>
        <v>0</v>
      </c>
      <c r="CC35" s="51">
        <f>IF('Création champs PV'!CC37=1,IF('Création champs PV'!CB37=1,1,IF('Création champs PV'!CD37=1,2,2)),0)</f>
        <v>0</v>
      </c>
      <c r="CD35" s="51">
        <f>IF('Création champs PV'!CD37=1,IF('Création champs PV'!CC37=1,1,IF('Création champs PV'!CE37=1,2,2)),0)</f>
        <v>0</v>
      </c>
      <c r="CE35" s="51">
        <f>IF('Création champs PV'!CE37=1,IF('Création champs PV'!CD37=1,1,IF('Création champs PV'!CF37=1,2,2)),0)</f>
        <v>0</v>
      </c>
      <c r="CF35" s="51">
        <f>IF('Création champs PV'!CF37=1,IF('Création champs PV'!CE37=1,1,IF('Création champs PV'!CG37=1,2,2)),0)</f>
        <v>0</v>
      </c>
      <c r="CG35" s="51">
        <f>IF('Création champs PV'!CG37=1,IF('Création champs PV'!CF37=1,1,IF('Création champs PV'!CH37=1,2,2)),0)</f>
        <v>0</v>
      </c>
      <c r="CH35" s="51">
        <f>IF('Création champs PV'!CH37=1,IF('Création champs PV'!CG37=1,1,IF('Création champs PV'!CI37=1,2,2)),0)</f>
        <v>0</v>
      </c>
      <c r="CI35" s="51">
        <f>IF('Création champs PV'!CI37=1,IF('Création champs PV'!CH37=1,1,IF('Création champs PV'!CJ37=1,2,2)),0)</f>
        <v>0</v>
      </c>
      <c r="CJ35" s="51">
        <f>IF('Création champs PV'!CJ37=1,IF('Création champs PV'!CI37=1,1,IF('Création champs PV'!CK37=1,2,2)),0)</f>
        <v>0</v>
      </c>
      <c r="CK35" s="51">
        <f>IF('Création champs PV'!CK37=1,IF('Création champs PV'!CJ37=1,1,IF('Création champs PV'!CL37=1,2,2)),0)</f>
        <v>0</v>
      </c>
      <c r="CL35" s="51">
        <f>IF('Création champs PV'!CL37=1,IF('Création champs PV'!CK37=1,1,IF('Création champs PV'!CM37=1,2,2)),0)</f>
        <v>0</v>
      </c>
      <c r="CM35" s="51">
        <f>IF('Création champs PV'!CM37=1,IF('Création champs PV'!CL37=1,1,IF('Création champs PV'!CN37=1,2,2)),0)</f>
        <v>0</v>
      </c>
      <c r="CN35" s="51">
        <f>IF('Création champs PV'!CN37=1,IF('Création champs PV'!CM37=1,1,IF('Création champs PV'!CO37=1,2,2)),0)</f>
        <v>0</v>
      </c>
      <c r="CO35" s="51">
        <f>IF('Création champs PV'!CO37=1,IF('Création champs PV'!CN37=1,1,IF('Création champs PV'!CP37=1,2,2)),0)</f>
        <v>0</v>
      </c>
      <c r="CP35" s="51">
        <f>IF('Création champs PV'!CP37=1,IF('Création champs PV'!CO37=1,1,IF('Création champs PV'!CQ37=1,2,2)),0)</f>
        <v>0</v>
      </c>
      <c r="CQ35" s="51">
        <f>IF('Création champs PV'!CQ37=1,IF('Création champs PV'!CP37=1,1,IF('Création champs PV'!CR37=1,2,2)),0)</f>
        <v>0</v>
      </c>
      <c r="CR35" s="51">
        <f>IF('Création champs PV'!CR37=1,IF('Création champs PV'!CQ37=1,1,IF('Création champs PV'!CS37=1,2,2)),0)</f>
        <v>0</v>
      </c>
      <c r="CS35" s="51">
        <f>IF('Création champs PV'!CS37=1,IF('Création champs PV'!CR37=1,1,IF('Création champs PV'!CT37=1,2,2)),0)</f>
        <v>0</v>
      </c>
      <c r="CT35" s="51">
        <f>IF('Création champs PV'!CT37=1,IF('Création champs PV'!CS37=1,1,IF('Création champs PV'!CU37=1,2,2)),0)</f>
        <v>0</v>
      </c>
      <c r="CU35" s="51">
        <f>IF('Création champs PV'!CU37=1,IF('Création champs PV'!CT37=1,1,IF('Création champs PV'!CV37=1,2,2)),0)</f>
        <v>0</v>
      </c>
      <c r="CV35" s="51">
        <f>IF('Création champs PV'!CV37=1,IF('Création champs PV'!CU37=1,1,IF('Création champs PV'!CW37=1,2,2)),0)</f>
        <v>0</v>
      </c>
      <c r="CW35" s="51">
        <f>IF('Création champs PV'!CW37=1,IF('Création champs PV'!CV37=1,1,IF('Création champs PV'!CX37=1,2,2)),0)</f>
        <v>0</v>
      </c>
      <c r="CX35" s="51">
        <f>IF('Création champs PV'!CX37=1,IF('Création champs PV'!CW37=1,1,IF('Création champs PV'!CY37=1,2,2)),0)</f>
        <v>0</v>
      </c>
      <c r="CY35" s="51">
        <f>IF('Création champs PV'!CY37=1,IF('Création champs PV'!CX37=1,1,IF('Création champs PV'!CZ37=1,2,2)),0)</f>
        <v>0</v>
      </c>
      <c r="CZ35" s="51">
        <f>IF('Création champs PV'!CZ37=1,IF('Création champs PV'!CY37=1,1,IF('Création champs PV'!DA37=1,2,2)),0)</f>
        <v>0</v>
      </c>
      <c r="DA35" s="51">
        <f>IF('Création champs PV'!DA37=1,IF('Création champs PV'!CZ37=1,1,IF('Création champs PV'!DB37=1,2,2)),0)</f>
        <v>0</v>
      </c>
      <c r="DB35" s="51">
        <f>IF('Création champs PV'!DB37=1,IF('Création champs PV'!DA37=1,1,IF('Création champs PV'!DC37=1,2,2)),0)</f>
        <v>0</v>
      </c>
      <c r="DC35" s="51">
        <f>IF('Création champs PV'!DC37=1,IF('Création champs PV'!DB37=1,1,IF('Création champs PV'!DD37=1,2,2)),0)</f>
        <v>0</v>
      </c>
      <c r="DD35" s="51">
        <f>IF('Création champs PV'!DD37=1,IF('Création champs PV'!DC37=1,1,IF('Création champs PV'!DE37=1,2,2)),0)</f>
        <v>0</v>
      </c>
      <c r="DE35" s="5">
        <f t="shared" si="9"/>
        <v>0</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IF(AND(OR('positionnement modules'!B36=1,'positionnement modules'!B36="1a"),OR('positionnement modules'!B37=1,'positionnement modules'!B37="1a")),"D","")</f>
        <v/>
      </c>
      <c r="C36" s="51">
        <f>IF('Création champs PV'!C38=1,IF('Création champs PV'!B38=1,1,IF('Création champs PV'!D38=1,2,2)),0)</f>
        <v>0</v>
      </c>
      <c r="D36" s="51">
        <f>IF('Création champs PV'!D38=1,IF('Création champs PV'!C38=1,1,IF('Création champs PV'!E38=1,2,2)),0)</f>
        <v>0</v>
      </c>
      <c r="E36" s="51">
        <f>IF('Création champs PV'!E38=1,IF('Création champs PV'!D38=1,1,IF('Création champs PV'!F38=1,2,2)),0)</f>
        <v>0</v>
      </c>
      <c r="F36" s="51">
        <f>IF('Création champs PV'!F38=1,IF('Création champs PV'!E38=1,1,IF('Création champs PV'!G38=1,2,2)),0)</f>
        <v>0</v>
      </c>
      <c r="G36" s="51">
        <f>IF('Création champs PV'!G38=1,IF('Création champs PV'!F38=1,1,IF('Création champs PV'!H38=1,2,2)),0)</f>
        <v>0</v>
      </c>
      <c r="H36" s="51">
        <f>IF('Création champs PV'!H38=1,IF('Création champs PV'!G38=1,1,IF('Création champs PV'!I38=1,2,2)),0)</f>
        <v>0</v>
      </c>
      <c r="I36" s="51">
        <f>IF('Création champs PV'!I38=1,IF('Création champs PV'!H38=1,1,IF('Création champs PV'!J38=1,2,2)),0)</f>
        <v>0</v>
      </c>
      <c r="J36" s="51">
        <f>IF('Création champs PV'!J38=1,IF('Création champs PV'!I38=1,1,IF('Création champs PV'!K38=1,2,2)),0)</f>
        <v>0</v>
      </c>
      <c r="K36" s="51">
        <f>IF('Création champs PV'!K38=1,IF('Création champs PV'!J38=1,1,IF('Création champs PV'!L38=1,2,2)),0)</f>
        <v>0</v>
      </c>
      <c r="L36" s="51">
        <f>IF('Création champs PV'!L38=1,IF('Création champs PV'!K38=1,1,IF('Création champs PV'!M38=1,2,2)),0)</f>
        <v>0</v>
      </c>
      <c r="M36" s="51">
        <f>IF('Création champs PV'!M38=1,IF('Création champs PV'!L38=1,1,IF('Création champs PV'!N38=1,2,2)),0)</f>
        <v>0</v>
      </c>
      <c r="N36" s="51">
        <f>IF('Création champs PV'!N38=1,IF('Création champs PV'!M38=1,1,IF('Création champs PV'!O38=1,2,2)),0)</f>
        <v>0</v>
      </c>
      <c r="O36" s="51">
        <f>IF('Création champs PV'!O38=1,IF('Création champs PV'!N38=1,1,IF('Création champs PV'!P38=1,2,2)),0)</f>
        <v>0</v>
      </c>
      <c r="P36" s="51">
        <f>IF('Création champs PV'!P38=1,IF('Création champs PV'!O38=1,1,IF('Création champs PV'!Q38=1,2,2)),0)</f>
        <v>0</v>
      </c>
      <c r="Q36" s="51">
        <f>IF('Création champs PV'!Q38=1,IF('Création champs PV'!P38=1,1,IF('Création champs PV'!R38=1,2,2)),0)</f>
        <v>0</v>
      </c>
      <c r="R36" s="51">
        <f>IF('Création champs PV'!R38=1,IF('Création champs PV'!Q38=1,1,IF('Création champs PV'!S38=1,2,2)),0)</f>
        <v>0</v>
      </c>
      <c r="S36" s="51">
        <f>IF('Création champs PV'!S38=1,IF('Création champs PV'!R38=1,1,IF('Création champs PV'!T38=1,2,2)),0)</f>
        <v>0</v>
      </c>
      <c r="T36" s="51">
        <f>IF('Création champs PV'!T38=1,IF('Création champs PV'!S38=1,1,IF('Création champs PV'!U38=1,2,2)),0)</f>
        <v>0</v>
      </c>
      <c r="U36" s="51">
        <f>IF('Création champs PV'!U38=1,IF('Création champs PV'!T38=1,1,IF('Création champs PV'!V38=1,2,2)),0)</f>
        <v>0</v>
      </c>
      <c r="V36" s="51">
        <f>IF('Création champs PV'!V38=1,IF('Création champs PV'!U38=1,1,IF('Création champs PV'!W38=1,2,2)),0)</f>
        <v>0</v>
      </c>
      <c r="W36" s="51">
        <f>IF('Création champs PV'!W38=1,IF('Création champs PV'!V38=1,1,IF('Création champs PV'!X38=1,2,2)),0)</f>
        <v>0</v>
      </c>
      <c r="X36" s="51">
        <f>IF('Création champs PV'!X38=1,IF('Création champs PV'!W38=1,1,IF('Création champs PV'!Y38=1,2,2)),0)</f>
        <v>0</v>
      </c>
      <c r="Y36" s="51">
        <f>IF('Création champs PV'!Y38=1,IF('Création champs PV'!X38=1,1,IF('Création champs PV'!Z38=1,2,2)),0)</f>
        <v>0</v>
      </c>
      <c r="Z36" s="51">
        <f>IF('Création champs PV'!Z38=1,IF('Création champs PV'!Y38=1,1,IF('Création champs PV'!AA38=1,2,2)),0)</f>
        <v>0</v>
      </c>
      <c r="AA36" s="51">
        <f>IF('Création champs PV'!AA38=1,IF('Création champs PV'!Z38=1,1,IF('Création champs PV'!AB38=1,2,2)),0)</f>
        <v>0</v>
      </c>
      <c r="AB36" s="51">
        <f>IF('Création champs PV'!AB38=1,IF('Création champs PV'!AA38=1,1,IF('Création champs PV'!AC38=1,2,2)),0)</f>
        <v>0</v>
      </c>
      <c r="AC36" s="51">
        <f>IF('Création champs PV'!AC38=1,IF('Création champs PV'!AB38=1,1,IF('Création champs PV'!AD38=1,2,2)),0)</f>
        <v>0</v>
      </c>
      <c r="AD36" s="51">
        <f>IF('Création champs PV'!AD38=1,IF('Création champs PV'!AC38=1,1,IF('Création champs PV'!AE38=1,2,2)),0)</f>
        <v>0</v>
      </c>
      <c r="AE36" s="51">
        <f>IF('Création champs PV'!AE38=1,IF('Création champs PV'!AD38=1,1,IF('Création champs PV'!AF38=1,2,2)),0)</f>
        <v>0</v>
      </c>
      <c r="AF36" s="51">
        <f>IF('Création champs PV'!AF38=1,IF('Création champs PV'!AE38=1,1,IF('Création champs PV'!AG38=1,2,2)),0)</f>
        <v>0</v>
      </c>
      <c r="AG36" s="51">
        <f>IF('Création champs PV'!AG38=1,IF('Création champs PV'!AF38=1,1,IF('Création champs PV'!AH38=1,2,2)),0)</f>
        <v>0</v>
      </c>
      <c r="AH36" s="51">
        <f>IF('Création champs PV'!AH38=1,IF('Création champs PV'!AG38=1,1,IF('Création champs PV'!AI38=1,2,2)),0)</f>
        <v>0</v>
      </c>
      <c r="AI36" s="51">
        <f>IF('Création champs PV'!AI38=1,IF('Création champs PV'!AH38=1,1,IF('Création champs PV'!AJ38=1,2,2)),0)</f>
        <v>0</v>
      </c>
      <c r="AJ36" s="51">
        <f>IF('Création champs PV'!AJ38=1,IF('Création champs PV'!AI38=1,1,IF('Création champs PV'!AK38=1,2,2)),0)</f>
        <v>0</v>
      </c>
      <c r="AK36" s="51">
        <f>IF('Création champs PV'!AK38=1,IF('Création champs PV'!AJ38=1,1,IF('Création champs PV'!AL38=1,2,2)),0)</f>
        <v>0</v>
      </c>
      <c r="AL36" s="51">
        <f>IF('Création champs PV'!AL38=1,IF('Création champs PV'!AK38=1,1,IF('Création champs PV'!AM38=1,2,2)),0)</f>
        <v>0</v>
      </c>
      <c r="AM36" s="51">
        <f>IF('Création champs PV'!AM38=1,IF('Création champs PV'!AL38=1,1,IF('Création champs PV'!AN38=1,2,2)),0)</f>
        <v>0</v>
      </c>
      <c r="AN36" s="51">
        <f>IF('Création champs PV'!AN38=1,IF('Création champs PV'!AM38=1,1,IF('Création champs PV'!AO38=1,2,2)),0)</f>
        <v>0</v>
      </c>
      <c r="AO36" s="51">
        <f>IF('Création champs PV'!AO38=1,IF('Création champs PV'!AN38=1,1,IF('Création champs PV'!AP38=1,2,2)),0)</f>
        <v>0</v>
      </c>
      <c r="AP36" s="51">
        <f>IF('Création champs PV'!AP38=1,IF('Création champs PV'!AO38=1,1,IF('Création champs PV'!AQ38=1,2,2)),0)</f>
        <v>0</v>
      </c>
      <c r="AQ36" s="51">
        <f>IF('Création champs PV'!AQ38=1,IF('Création champs PV'!AP38=1,1,IF('Création champs PV'!AR38=1,2,2)),0)</f>
        <v>0</v>
      </c>
      <c r="AR36" s="51">
        <f>IF('Création champs PV'!AR38=1,IF('Création champs PV'!AQ38=1,1,IF('Création champs PV'!AS38=1,2,2)),0)</f>
        <v>0</v>
      </c>
      <c r="AS36" s="51">
        <f>IF('Création champs PV'!AS38=1,IF('Création champs PV'!AR38=1,1,IF('Création champs PV'!AT38=1,2,2)),0)</f>
        <v>0</v>
      </c>
      <c r="AT36" s="51">
        <f>IF('Création champs PV'!AT38=1,IF('Création champs PV'!AS38=1,1,IF('Création champs PV'!AU38=1,2,2)),0)</f>
        <v>0</v>
      </c>
      <c r="AU36" s="51">
        <f>IF('Création champs PV'!AU38=1,IF('Création champs PV'!AT38=1,1,IF('Création champs PV'!AV38=1,2,2)),0)</f>
        <v>0</v>
      </c>
      <c r="AV36" s="51">
        <f>IF('Création champs PV'!AV38=1,IF('Création champs PV'!AU38=1,1,IF('Création champs PV'!AW38=1,2,2)),0)</f>
        <v>0</v>
      </c>
      <c r="AW36" s="51">
        <f>IF('Création champs PV'!AW38=1,IF('Création champs PV'!AV38=1,1,IF('Création champs PV'!AX38=1,2,2)),0)</f>
        <v>0</v>
      </c>
      <c r="AX36" s="51">
        <f>IF('Création champs PV'!AX38=1,IF('Création champs PV'!AW38=1,1,IF('Création champs PV'!AY38=1,2,2)),0)</f>
        <v>0</v>
      </c>
      <c r="AY36" s="51">
        <f>IF('Création champs PV'!AY38=1,IF('Création champs PV'!AX38=1,1,IF('Création champs PV'!AZ38=1,2,2)),0)</f>
        <v>0</v>
      </c>
      <c r="AZ36" s="51">
        <f>IF('Création champs PV'!AZ38=1,IF('Création champs PV'!AY38=1,1,IF('Création champs PV'!BA38=1,2,2)),0)</f>
        <v>0</v>
      </c>
      <c r="BA36" s="51">
        <f>IF('Création champs PV'!BA38=1,IF('Création champs PV'!AZ38=1,1,IF('Création champs PV'!BB38=1,2,2)),0)</f>
        <v>0</v>
      </c>
      <c r="BB36" s="51">
        <f>IF('Création champs PV'!BB38=1,IF('Création champs PV'!BA38=1,1,IF('Création champs PV'!BC38=1,2,2)),0)</f>
        <v>0</v>
      </c>
      <c r="BC36" s="51">
        <f>IF('Création champs PV'!BC38=1,IF('Création champs PV'!BB38=1,1,IF('Création champs PV'!BD38=1,2,2)),0)</f>
        <v>0</v>
      </c>
      <c r="BD36" s="51">
        <f>IF('Création champs PV'!BD38=1,IF('Création champs PV'!BC38=1,1,IF('Création champs PV'!BE38=1,2,2)),0)</f>
        <v>0</v>
      </c>
      <c r="BE36" s="51">
        <f>IF('Création champs PV'!BE38=1,IF('Création champs PV'!BD38=1,1,IF('Création champs PV'!BF38=1,2,2)),0)</f>
        <v>0</v>
      </c>
      <c r="BF36" s="51">
        <f>IF('Création champs PV'!BF38=1,IF('Création champs PV'!BE38=1,1,IF('Création champs PV'!BG38=1,2,2)),0)</f>
        <v>0</v>
      </c>
      <c r="BG36" s="51">
        <f>IF('Création champs PV'!BG38=1,IF('Création champs PV'!BF38=1,1,IF('Création champs PV'!BH38=1,2,2)),0)</f>
        <v>0</v>
      </c>
      <c r="BH36" s="51">
        <f>IF('Création champs PV'!BH38=1,IF('Création champs PV'!BG38=1,1,IF('Création champs PV'!BI38=1,2,2)),0)</f>
        <v>0</v>
      </c>
      <c r="BI36" s="51">
        <f>IF('Création champs PV'!BI38=1,IF('Création champs PV'!BH38=1,1,IF('Création champs PV'!BJ38=1,2,2)),0)</f>
        <v>0</v>
      </c>
      <c r="BJ36" s="51">
        <f>IF('Création champs PV'!BJ38=1,IF('Création champs PV'!BI38=1,1,IF('Création champs PV'!BK38=1,2,2)),0)</f>
        <v>0</v>
      </c>
      <c r="BK36" s="51">
        <f>IF('Création champs PV'!BK38=1,IF('Création champs PV'!BJ38=1,1,IF('Création champs PV'!BL38=1,2,2)),0)</f>
        <v>0</v>
      </c>
      <c r="BL36" s="51">
        <f>IF('Création champs PV'!BL38=1,IF('Création champs PV'!BK38=1,1,IF('Création champs PV'!BM38=1,2,2)),0)</f>
        <v>0</v>
      </c>
      <c r="BM36" s="51">
        <f>IF('Création champs PV'!BM38=1,IF('Création champs PV'!BL38=1,1,IF('Création champs PV'!BN38=1,2,2)),0)</f>
        <v>0</v>
      </c>
      <c r="BN36" s="51">
        <f>IF('Création champs PV'!BN38=1,IF('Création champs PV'!BM38=1,1,IF('Création champs PV'!BO38=1,2,2)),0)</f>
        <v>0</v>
      </c>
      <c r="BO36" s="51">
        <f>IF('Création champs PV'!BO38=1,IF('Création champs PV'!BN38=1,1,IF('Création champs PV'!BP38=1,2,2)),0)</f>
        <v>0</v>
      </c>
      <c r="BP36" s="51">
        <f>IF('Création champs PV'!BP38=1,IF('Création champs PV'!BO38=1,1,IF('Création champs PV'!BQ38=1,2,2)),0)</f>
        <v>0</v>
      </c>
      <c r="BQ36" s="51">
        <f>IF('Création champs PV'!BQ38=1,IF('Création champs PV'!BP38=1,1,IF('Création champs PV'!BR38=1,2,2)),0)</f>
        <v>0</v>
      </c>
      <c r="BR36" s="51">
        <f>IF('Création champs PV'!BR38=1,IF('Création champs PV'!BQ38=1,1,IF('Création champs PV'!BS38=1,2,2)),0)</f>
        <v>0</v>
      </c>
      <c r="BS36" s="51">
        <f>IF('Création champs PV'!BS38=1,IF('Création champs PV'!BR38=1,1,IF('Création champs PV'!BT38=1,2,2)),0)</f>
        <v>0</v>
      </c>
      <c r="BT36" s="51">
        <f>IF('Création champs PV'!BT38=1,IF('Création champs PV'!BS38=1,1,IF('Création champs PV'!BU38=1,2,2)),0)</f>
        <v>0</v>
      </c>
      <c r="BU36" s="51">
        <f>IF('Création champs PV'!BU38=1,IF('Création champs PV'!BT38=1,1,IF('Création champs PV'!BV38=1,2,2)),0)</f>
        <v>0</v>
      </c>
      <c r="BV36" s="51">
        <f>IF('Création champs PV'!BV38=1,IF('Création champs PV'!BU38=1,1,IF('Création champs PV'!BW38=1,2,2)),0)</f>
        <v>0</v>
      </c>
      <c r="BW36" s="51">
        <f>IF('Création champs PV'!BW38=1,IF('Création champs PV'!BV38=1,1,IF('Création champs PV'!BX38=1,2,2)),0)</f>
        <v>0</v>
      </c>
      <c r="BX36" s="51">
        <f>IF('Création champs PV'!BX38=1,IF('Création champs PV'!BW38=1,1,IF('Création champs PV'!BY38=1,2,2)),0)</f>
        <v>0</v>
      </c>
      <c r="BY36" s="51">
        <f>IF('Création champs PV'!BY38=1,IF('Création champs PV'!BX38=1,1,IF('Création champs PV'!BZ38=1,2,2)),0)</f>
        <v>0</v>
      </c>
      <c r="BZ36" s="51">
        <f>IF('Création champs PV'!BZ38=1,IF('Création champs PV'!BY38=1,1,IF('Création champs PV'!CA38=1,2,2)),0)</f>
        <v>0</v>
      </c>
      <c r="CA36" s="51">
        <f>IF('Création champs PV'!CA38=1,IF('Création champs PV'!BZ38=1,1,IF('Création champs PV'!CB38=1,2,2)),0)</f>
        <v>0</v>
      </c>
      <c r="CB36" s="51">
        <f>IF('Création champs PV'!CB38=1,IF('Création champs PV'!CA38=1,1,IF('Création champs PV'!CC38=1,2,2)),0)</f>
        <v>0</v>
      </c>
      <c r="CC36" s="51">
        <f>IF('Création champs PV'!CC38=1,IF('Création champs PV'!CB38=1,1,IF('Création champs PV'!CD38=1,2,2)),0)</f>
        <v>0</v>
      </c>
      <c r="CD36" s="51">
        <f>IF('Création champs PV'!CD38=1,IF('Création champs PV'!CC38=1,1,IF('Création champs PV'!CE38=1,2,2)),0)</f>
        <v>0</v>
      </c>
      <c r="CE36" s="51">
        <f>IF('Création champs PV'!CE38=1,IF('Création champs PV'!CD38=1,1,IF('Création champs PV'!CF38=1,2,2)),0)</f>
        <v>0</v>
      </c>
      <c r="CF36" s="51">
        <f>IF('Création champs PV'!CF38=1,IF('Création champs PV'!CE38=1,1,IF('Création champs PV'!CG38=1,2,2)),0)</f>
        <v>0</v>
      </c>
      <c r="CG36" s="51">
        <f>IF('Création champs PV'!CG38=1,IF('Création champs PV'!CF38=1,1,IF('Création champs PV'!CH38=1,2,2)),0)</f>
        <v>0</v>
      </c>
      <c r="CH36" s="51">
        <f>IF('Création champs PV'!CH38=1,IF('Création champs PV'!CG38=1,1,IF('Création champs PV'!CI38=1,2,2)),0)</f>
        <v>0</v>
      </c>
      <c r="CI36" s="51">
        <f>IF('Création champs PV'!CI38=1,IF('Création champs PV'!CH38=1,1,IF('Création champs PV'!CJ38=1,2,2)),0)</f>
        <v>0</v>
      </c>
      <c r="CJ36" s="51">
        <f>IF('Création champs PV'!CJ38=1,IF('Création champs PV'!CI38=1,1,IF('Création champs PV'!CK38=1,2,2)),0)</f>
        <v>0</v>
      </c>
      <c r="CK36" s="51">
        <f>IF('Création champs PV'!CK38=1,IF('Création champs PV'!CJ38=1,1,IF('Création champs PV'!CL38=1,2,2)),0)</f>
        <v>0</v>
      </c>
      <c r="CL36" s="51">
        <f>IF('Création champs PV'!CL38=1,IF('Création champs PV'!CK38=1,1,IF('Création champs PV'!CM38=1,2,2)),0)</f>
        <v>0</v>
      </c>
      <c r="CM36" s="51">
        <f>IF('Création champs PV'!CM38=1,IF('Création champs PV'!CL38=1,1,IF('Création champs PV'!CN38=1,2,2)),0)</f>
        <v>0</v>
      </c>
      <c r="CN36" s="51">
        <f>IF('Création champs PV'!CN38=1,IF('Création champs PV'!CM38=1,1,IF('Création champs PV'!CO38=1,2,2)),0)</f>
        <v>0</v>
      </c>
      <c r="CO36" s="51">
        <f>IF('Création champs PV'!CO38=1,IF('Création champs PV'!CN38=1,1,IF('Création champs PV'!CP38=1,2,2)),0)</f>
        <v>0</v>
      </c>
      <c r="CP36" s="51">
        <f>IF('Création champs PV'!CP38=1,IF('Création champs PV'!CO38=1,1,IF('Création champs PV'!CQ38=1,2,2)),0)</f>
        <v>0</v>
      </c>
      <c r="CQ36" s="51">
        <f>IF('Création champs PV'!CQ38=1,IF('Création champs PV'!CP38=1,1,IF('Création champs PV'!CR38=1,2,2)),0)</f>
        <v>0</v>
      </c>
      <c r="CR36" s="51">
        <f>IF('Création champs PV'!CR38=1,IF('Création champs PV'!CQ38=1,1,IF('Création champs PV'!CS38=1,2,2)),0)</f>
        <v>0</v>
      </c>
      <c r="CS36" s="51">
        <f>IF('Création champs PV'!CS38=1,IF('Création champs PV'!CR38=1,1,IF('Création champs PV'!CT38=1,2,2)),0)</f>
        <v>0</v>
      </c>
      <c r="CT36" s="51">
        <f>IF('Création champs PV'!CT38=1,IF('Création champs PV'!CS38=1,1,IF('Création champs PV'!CU38=1,2,2)),0)</f>
        <v>0</v>
      </c>
      <c r="CU36" s="51">
        <f>IF('Création champs PV'!CU38=1,IF('Création champs PV'!CT38=1,1,IF('Création champs PV'!CV38=1,2,2)),0)</f>
        <v>0</v>
      </c>
      <c r="CV36" s="51">
        <f>IF('Création champs PV'!CV38=1,IF('Création champs PV'!CU38=1,1,IF('Création champs PV'!CW38=1,2,2)),0)</f>
        <v>0</v>
      </c>
      <c r="CW36" s="51">
        <f>IF('Création champs PV'!CW38=1,IF('Création champs PV'!CV38=1,1,IF('Création champs PV'!CX38=1,2,2)),0)</f>
        <v>0</v>
      </c>
      <c r="CX36" s="51">
        <f>IF('Création champs PV'!CX38=1,IF('Création champs PV'!CW38=1,1,IF('Création champs PV'!CY38=1,2,2)),0)</f>
        <v>0</v>
      </c>
      <c r="CY36" s="51">
        <f>IF('Création champs PV'!CY38=1,IF('Création champs PV'!CX38=1,1,IF('Création champs PV'!CZ38=1,2,2)),0)</f>
        <v>0</v>
      </c>
      <c r="CZ36" s="51">
        <f>IF('Création champs PV'!CZ38=1,IF('Création champs PV'!CY38=1,1,IF('Création champs PV'!DA38=1,2,2)),0)</f>
        <v>0</v>
      </c>
      <c r="DA36" s="51">
        <f>IF('Création champs PV'!DA38=1,IF('Création champs PV'!CZ38=1,1,IF('Création champs PV'!DB38=1,2,2)),0)</f>
        <v>0</v>
      </c>
      <c r="DB36" s="51">
        <f>IF('Création champs PV'!DB38=1,IF('Création champs PV'!DA38=1,1,IF('Création champs PV'!DC38=1,2,2)),0)</f>
        <v>0</v>
      </c>
      <c r="DC36" s="51">
        <f>IF('Création champs PV'!DC38=1,IF('Création champs PV'!DB38=1,1,IF('Création champs PV'!DD38=1,2,2)),0)</f>
        <v>0</v>
      </c>
      <c r="DD36" s="51">
        <f>IF('Création champs PV'!DD38=1,IF('Création champs PV'!DC38=1,1,IF('Création champs PV'!DE38=1,2,2)),0)</f>
        <v>0</v>
      </c>
      <c r="DE36" s="5">
        <f t="shared" si="9"/>
        <v>0</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IF(AND(OR('positionnement modules'!B37=1,'positionnement modules'!B37="1a"),OR('positionnement modules'!B38=1,'positionnement modules'!B38="1a")),"D","")</f>
        <v/>
      </c>
      <c r="C37" s="51">
        <f>IF('Création champs PV'!C39=1,IF('Création champs PV'!B39=1,1,IF('Création champs PV'!D39=1,2,2)),0)</f>
        <v>0</v>
      </c>
      <c r="D37" s="51">
        <f>IF('Création champs PV'!D39=1,IF('Création champs PV'!C39=1,1,IF('Création champs PV'!E39=1,2,2)),0)</f>
        <v>0</v>
      </c>
      <c r="E37" s="51">
        <f>IF('Création champs PV'!E39=1,IF('Création champs PV'!D39=1,1,IF('Création champs PV'!F39=1,2,2)),0)</f>
        <v>0</v>
      </c>
      <c r="F37" s="51">
        <f>IF('Création champs PV'!F39=1,IF('Création champs PV'!E39=1,1,IF('Création champs PV'!G39=1,2,2)),0)</f>
        <v>0</v>
      </c>
      <c r="G37" s="51">
        <f>IF('Création champs PV'!G39=1,IF('Création champs PV'!F39=1,1,IF('Création champs PV'!H39=1,2,2)),0)</f>
        <v>0</v>
      </c>
      <c r="H37" s="51">
        <f>IF('Création champs PV'!H39=1,IF('Création champs PV'!G39=1,1,IF('Création champs PV'!I39=1,2,2)),0)</f>
        <v>0</v>
      </c>
      <c r="I37" s="51">
        <f>IF('Création champs PV'!I39=1,IF('Création champs PV'!H39=1,1,IF('Création champs PV'!J39=1,2,2)),0)</f>
        <v>0</v>
      </c>
      <c r="J37" s="51">
        <f>IF('Création champs PV'!J39=1,IF('Création champs PV'!I39=1,1,IF('Création champs PV'!K39=1,2,2)),0)</f>
        <v>0</v>
      </c>
      <c r="K37" s="51">
        <f>IF('Création champs PV'!K39=1,IF('Création champs PV'!J39=1,1,IF('Création champs PV'!L39=1,2,2)),0)</f>
        <v>0</v>
      </c>
      <c r="L37" s="51">
        <f>IF('Création champs PV'!L39=1,IF('Création champs PV'!K39=1,1,IF('Création champs PV'!M39=1,2,2)),0)</f>
        <v>0</v>
      </c>
      <c r="M37" s="51">
        <f>IF('Création champs PV'!M39=1,IF('Création champs PV'!L39=1,1,IF('Création champs PV'!N39=1,2,2)),0)</f>
        <v>0</v>
      </c>
      <c r="N37" s="51">
        <f>IF('Création champs PV'!N39=1,IF('Création champs PV'!M39=1,1,IF('Création champs PV'!O39=1,2,2)),0)</f>
        <v>0</v>
      </c>
      <c r="O37" s="51">
        <f>IF('Création champs PV'!O39=1,IF('Création champs PV'!N39=1,1,IF('Création champs PV'!P39=1,2,2)),0)</f>
        <v>0</v>
      </c>
      <c r="P37" s="51">
        <f>IF('Création champs PV'!P39=1,IF('Création champs PV'!O39=1,1,IF('Création champs PV'!Q39=1,2,2)),0)</f>
        <v>0</v>
      </c>
      <c r="Q37" s="51">
        <f>IF('Création champs PV'!Q39=1,IF('Création champs PV'!P39=1,1,IF('Création champs PV'!R39=1,2,2)),0)</f>
        <v>0</v>
      </c>
      <c r="R37" s="51">
        <f>IF('Création champs PV'!R39=1,IF('Création champs PV'!Q39=1,1,IF('Création champs PV'!S39=1,2,2)),0)</f>
        <v>0</v>
      </c>
      <c r="S37" s="51">
        <f>IF('Création champs PV'!S39=1,IF('Création champs PV'!R39=1,1,IF('Création champs PV'!T39=1,2,2)),0)</f>
        <v>0</v>
      </c>
      <c r="T37" s="51">
        <f>IF('Création champs PV'!T39=1,IF('Création champs PV'!S39=1,1,IF('Création champs PV'!U39=1,2,2)),0)</f>
        <v>0</v>
      </c>
      <c r="U37" s="51">
        <f>IF('Création champs PV'!U39=1,IF('Création champs PV'!T39=1,1,IF('Création champs PV'!V39=1,2,2)),0)</f>
        <v>0</v>
      </c>
      <c r="V37" s="51">
        <f>IF('Création champs PV'!V39=1,IF('Création champs PV'!U39=1,1,IF('Création champs PV'!W39=1,2,2)),0)</f>
        <v>0</v>
      </c>
      <c r="W37" s="51">
        <f>IF('Création champs PV'!W39=1,IF('Création champs PV'!V39=1,1,IF('Création champs PV'!X39=1,2,2)),0)</f>
        <v>0</v>
      </c>
      <c r="X37" s="51">
        <f>IF('Création champs PV'!X39=1,IF('Création champs PV'!W39=1,1,IF('Création champs PV'!Y39=1,2,2)),0)</f>
        <v>0</v>
      </c>
      <c r="Y37" s="51">
        <f>IF('Création champs PV'!Y39=1,IF('Création champs PV'!X39=1,1,IF('Création champs PV'!Z39=1,2,2)),0)</f>
        <v>0</v>
      </c>
      <c r="Z37" s="51">
        <f>IF('Création champs PV'!Z39=1,IF('Création champs PV'!Y39=1,1,IF('Création champs PV'!AA39=1,2,2)),0)</f>
        <v>0</v>
      </c>
      <c r="AA37" s="51">
        <f>IF('Création champs PV'!AA39=1,IF('Création champs PV'!Z39=1,1,IF('Création champs PV'!AB39=1,2,2)),0)</f>
        <v>0</v>
      </c>
      <c r="AB37" s="51">
        <f>IF('Création champs PV'!AB39=1,IF('Création champs PV'!AA39=1,1,IF('Création champs PV'!AC39=1,2,2)),0)</f>
        <v>0</v>
      </c>
      <c r="AC37" s="51">
        <f>IF('Création champs PV'!AC39=1,IF('Création champs PV'!AB39=1,1,IF('Création champs PV'!AD39=1,2,2)),0)</f>
        <v>0</v>
      </c>
      <c r="AD37" s="51">
        <f>IF('Création champs PV'!AD39=1,IF('Création champs PV'!AC39=1,1,IF('Création champs PV'!AE39=1,2,2)),0)</f>
        <v>0</v>
      </c>
      <c r="AE37" s="51">
        <f>IF('Création champs PV'!AE39=1,IF('Création champs PV'!AD39=1,1,IF('Création champs PV'!AF39=1,2,2)),0)</f>
        <v>0</v>
      </c>
      <c r="AF37" s="51">
        <f>IF('Création champs PV'!AF39=1,IF('Création champs PV'!AE39=1,1,IF('Création champs PV'!AG39=1,2,2)),0)</f>
        <v>0</v>
      </c>
      <c r="AG37" s="51">
        <f>IF('Création champs PV'!AG39=1,IF('Création champs PV'!AF39=1,1,IF('Création champs PV'!AH39=1,2,2)),0)</f>
        <v>0</v>
      </c>
      <c r="AH37" s="51">
        <f>IF('Création champs PV'!AH39=1,IF('Création champs PV'!AG39=1,1,IF('Création champs PV'!AI39=1,2,2)),0)</f>
        <v>0</v>
      </c>
      <c r="AI37" s="51">
        <f>IF('Création champs PV'!AI39=1,IF('Création champs PV'!AH39=1,1,IF('Création champs PV'!AJ39=1,2,2)),0)</f>
        <v>0</v>
      </c>
      <c r="AJ37" s="51">
        <f>IF('Création champs PV'!AJ39=1,IF('Création champs PV'!AI39=1,1,IF('Création champs PV'!AK39=1,2,2)),0)</f>
        <v>0</v>
      </c>
      <c r="AK37" s="51">
        <f>IF('Création champs PV'!AK39=1,IF('Création champs PV'!AJ39=1,1,IF('Création champs PV'!AL39=1,2,2)),0)</f>
        <v>0</v>
      </c>
      <c r="AL37" s="51">
        <f>IF('Création champs PV'!AL39=1,IF('Création champs PV'!AK39=1,1,IF('Création champs PV'!AM39=1,2,2)),0)</f>
        <v>0</v>
      </c>
      <c r="AM37" s="51">
        <f>IF('Création champs PV'!AM39=1,IF('Création champs PV'!AL39=1,1,IF('Création champs PV'!AN39=1,2,2)),0)</f>
        <v>0</v>
      </c>
      <c r="AN37" s="51">
        <f>IF('Création champs PV'!AN39=1,IF('Création champs PV'!AM39=1,1,IF('Création champs PV'!AO39=1,2,2)),0)</f>
        <v>0</v>
      </c>
      <c r="AO37" s="51">
        <f>IF('Création champs PV'!AO39=1,IF('Création champs PV'!AN39=1,1,IF('Création champs PV'!AP39=1,2,2)),0)</f>
        <v>0</v>
      </c>
      <c r="AP37" s="51">
        <f>IF('Création champs PV'!AP39=1,IF('Création champs PV'!AO39=1,1,IF('Création champs PV'!AQ39=1,2,2)),0)</f>
        <v>0</v>
      </c>
      <c r="AQ37" s="51">
        <f>IF('Création champs PV'!AQ39=1,IF('Création champs PV'!AP39=1,1,IF('Création champs PV'!AR39=1,2,2)),0)</f>
        <v>0</v>
      </c>
      <c r="AR37" s="51">
        <f>IF('Création champs PV'!AR39=1,IF('Création champs PV'!AQ39=1,1,IF('Création champs PV'!AS39=1,2,2)),0)</f>
        <v>0</v>
      </c>
      <c r="AS37" s="51">
        <f>IF('Création champs PV'!AS39=1,IF('Création champs PV'!AR39=1,1,IF('Création champs PV'!AT39=1,2,2)),0)</f>
        <v>0</v>
      </c>
      <c r="AT37" s="51">
        <f>IF('Création champs PV'!AT39=1,IF('Création champs PV'!AS39=1,1,IF('Création champs PV'!AU39=1,2,2)),0)</f>
        <v>0</v>
      </c>
      <c r="AU37" s="51">
        <f>IF('Création champs PV'!AU39=1,IF('Création champs PV'!AT39=1,1,IF('Création champs PV'!AV39=1,2,2)),0)</f>
        <v>0</v>
      </c>
      <c r="AV37" s="51">
        <f>IF('Création champs PV'!AV39=1,IF('Création champs PV'!AU39=1,1,IF('Création champs PV'!AW39=1,2,2)),0)</f>
        <v>0</v>
      </c>
      <c r="AW37" s="51">
        <f>IF('Création champs PV'!AW39=1,IF('Création champs PV'!AV39=1,1,IF('Création champs PV'!AX39=1,2,2)),0)</f>
        <v>0</v>
      </c>
      <c r="AX37" s="51">
        <f>IF('Création champs PV'!AX39=1,IF('Création champs PV'!AW39=1,1,IF('Création champs PV'!AY39=1,2,2)),0)</f>
        <v>0</v>
      </c>
      <c r="AY37" s="51">
        <f>IF('Création champs PV'!AY39=1,IF('Création champs PV'!AX39=1,1,IF('Création champs PV'!AZ39=1,2,2)),0)</f>
        <v>0</v>
      </c>
      <c r="AZ37" s="51">
        <f>IF('Création champs PV'!AZ39=1,IF('Création champs PV'!AY39=1,1,IF('Création champs PV'!BA39=1,2,2)),0)</f>
        <v>0</v>
      </c>
      <c r="BA37" s="51">
        <f>IF('Création champs PV'!BA39=1,IF('Création champs PV'!AZ39=1,1,IF('Création champs PV'!BB39=1,2,2)),0)</f>
        <v>0</v>
      </c>
      <c r="BB37" s="51">
        <f>IF('Création champs PV'!BB39=1,IF('Création champs PV'!BA39=1,1,IF('Création champs PV'!BC39=1,2,2)),0)</f>
        <v>0</v>
      </c>
      <c r="BC37" s="51">
        <f>IF('Création champs PV'!BC39=1,IF('Création champs PV'!BB39=1,1,IF('Création champs PV'!BD39=1,2,2)),0)</f>
        <v>0</v>
      </c>
      <c r="BD37" s="51">
        <f>IF('Création champs PV'!BD39=1,IF('Création champs PV'!BC39=1,1,IF('Création champs PV'!BE39=1,2,2)),0)</f>
        <v>0</v>
      </c>
      <c r="BE37" s="51">
        <f>IF('Création champs PV'!BE39=1,IF('Création champs PV'!BD39=1,1,IF('Création champs PV'!BF39=1,2,2)),0)</f>
        <v>0</v>
      </c>
      <c r="BF37" s="51">
        <f>IF('Création champs PV'!BF39=1,IF('Création champs PV'!BE39=1,1,IF('Création champs PV'!BG39=1,2,2)),0)</f>
        <v>0</v>
      </c>
      <c r="BG37" s="51">
        <f>IF('Création champs PV'!BG39=1,IF('Création champs PV'!BF39=1,1,IF('Création champs PV'!BH39=1,2,2)),0)</f>
        <v>0</v>
      </c>
      <c r="BH37" s="51">
        <f>IF('Création champs PV'!BH39=1,IF('Création champs PV'!BG39=1,1,IF('Création champs PV'!BI39=1,2,2)),0)</f>
        <v>0</v>
      </c>
      <c r="BI37" s="51">
        <f>IF('Création champs PV'!BI39=1,IF('Création champs PV'!BH39=1,1,IF('Création champs PV'!BJ39=1,2,2)),0)</f>
        <v>0</v>
      </c>
      <c r="BJ37" s="51">
        <f>IF('Création champs PV'!BJ39=1,IF('Création champs PV'!BI39=1,1,IF('Création champs PV'!BK39=1,2,2)),0)</f>
        <v>0</v>
      </c>
      <c r="BK37" s="51">
        <f>IF('Création champs PV'!BK39=1,IF('Création champs PV'!BJ39=1,1,IF('Création champs PV'!BL39=1,2,2)),0)</f>
        <v>0</v>
      </c>
      <c r="BL37" s="51">
        <f>IF('Création champs PV'!BL39=1,IF('Création champs PV'!BK39=1,1,IF('Création champs PV'!BM39=1,2,2)),0)</f>
        <v>0</v>
      </c>
      <c r="BM37" s="51">
        <f>IF('Création champs PV'!BM39=1,IF('Création champs PV'!BL39=1,1,IF('Création champs PV'!BN39=1,2,2)),0)</f>
        <v>0</v>
      </c>
      <c r="BN37" s="51">
        <f>IF('Création champs PV'!BN39=1,IF('Création champs PV'!BM39=1,1,IF('Création champs PV'!BO39=1,2,2)),0)</f>
        <v>0</v>
      </c>
      <c r="BO37" s="51">
        <f>IF('Création champs PV'!BO39=1,IF('Création champs PV'!BN39=1,1,IF('Création champs PV'!BP39=1,2,2)),0)</f>
        <v>0</v>
      </c>
      <c r="BP37" s="51">
        <f>IF('Création champs PV'!BP39=1,IF('Création champs PV'!BO39=1,1,IF('Création champs PV'!BQ39=1,2,2)),0)</f>
        <v>0</v>
      </c>
      <c r="BQ37" s="51">
        <f>IF('Création champs PV'!BQ39=1,IF('Création champs PV'!BP39=1,1,IF('Création champs PV'!BR39=1,2,2)),0)</f>
        <v>0</v>
      </c>
      <c r="BR37" s="51">
        <f>IF('Création champs PV'!BR39=1,IF('Création champs PV'!BQ39=1,1,IF('Création champs PV'!BS39=1,2,2)),0)</f>
        <v>0</v>
      </c>
      <c r="BS37" s="51">
        <f>IF('Création champs PV'!BS39=1,IF('Création champs PV'!BR39=1,1,IF('Création champs PV'!BT39=1,2,2)),0)</f>
        <v>0</v>
      </c>
      <c r="BT37" s="51">
        <f>IF('Création champs PV'!BT39=1,IF('Création champs PV'!BS39=1,1,IF('Création champs PV'!BU39=1,2,2)),0)</f>
        <v>0</v>
      </c>
      <c r="BU37" s="51">
        <f>IF('Création champs PV'!BU39=1,IF('Création champs PV'!BT39=1,1,IF('Création champs PV'!BV39=1,2,2)),0)</f>
        <v>0</v>
      </c>
      <c r="BV37" s="51">
        <f>IF('Création champs PV'!BV39=1,IF('Création champs PV'!BU39=1,1,IF('Création champs PV'!BW39=1,2,2)),0)</f>
        <v>0</v>
      </c>
      <c r="BW37" s="51">
        <f>IF('Création champs PV'!BW39=1,IF('Création champs PV'!BV39=1,1,IF('Création champs PV'!BX39=1,2,2)),0)</f>
        <v>0</v>
      </c>
      <c r="BX37" s="51">
        <f>IF('Création champs PV'!BX39=1,IF('Création champs PV'!BW39=1,1,IF('Création champs PV'!BY39=1,2,2)),0)</f>
        <v>0</v>
      </c>
      <c r="BY37" s="51">
        <f>IF('Création champs PV'!BY39=1,IF('Création champs PV'!BX39=1,1,IF('Création champs PV'!BZ39=1,2,2)),0)</f>
        <v>0</v>
      </c>
      <c r="BZ37" s="51">
        <f>IF('Création champs PV'!BZ39=1,IF('Création champs PV'!BY39=1,1,IF('Création champs PV'!CA39=1,2,2)),0)</f>
        <v>0</v>
      </c>
      <c r="CA37" s="51">
        <f>IF('Création champs PV'!CA39=1,IF('Création champs PV'!BZ39=1,1,IF('Création champs PV'!CB39=1,2,2)),0)</f>
        <v>0</v>
      </c>
      <c r="CB37" s="51">
        <f>IF('Création champs PV'!CB39=1,IF('Création champs PV'!CA39=1,1,IF('Création champs PV'!CC39=1,2,2)),0)</f>
        <v>0</v>
      </c>
      <c r="CC37" s="51">
        <f>IF('Création champs PV'!CC39=1,IF('Création champs PV'!CB39=1,1,IF('Création champs PV'!CD39=1,2,2)),0)</f>
        <v>0</v>
      </c>
      <c r="CD37" s="51">
        <f>IF('Création champs PV'!CD39=1,IF('Création champs PV'!CC39=1,1,IF('Création champs PV'!CE39=1,2,2)),0)</f>
        <v>0</v>
      </c>
      <c r="CE37" s="51">
        <f>IF('Création champs PV'!CE39=1,IF('Création champs PV'!CD39=1,1,IF('Création champs PV'!CF39=1,2,2)),0)</f>
        <v>0</v>
      </c>
      <c r="CF37" s="51">
        <f>IF('Création champs PV'!CF39=1,IF('Création champs PV'!CE39=1,1,IF('Création champs PV'!CG39=1,2,2)),0)</f>
        <v>0</v>
      </c>
      <c r="CG37" s="51">
        <f>IF('Création champs PV'!CG39=1,IF('Création champs PV'!CF39=1,1,IF('Création champs PV'!CH39=1,2,2)),0)</f>
        <v>0</v>
      </c>
      <c r="CH37" s="51">
        <f>IF('Création champs PV'!CH39=1,IF('Création champs PV'!CG39=1,1,IF('Création champs PV'!CI39=1,2,2)),0)</f>
        <v>0</v>
      </c>
      <c r="CI37" s="51">
        <f>IF('Création champs PV'!CI39=1,IF('Création champs PV'!CH39=1,1,IF('Création champs PV'!CJ39=1,2,2)),0)</f>
        <v>0</v>
      </c>
      <c r="CJ37" s="51">
        <f>IF('Création champs PV'!CJ39=1,IF('Création champs PV'!CI39=1,1,IF('Création champs PV'!CK39=1,2,2)),0)</f>
        <v>0</v>
      </c>
      <c r="CK37" s="51">
        <f>IF('Création champs PV'!CK39=1,IF('Création champs PV'!CJ39=1,1,IF('Création champs PV'!CL39=1,2,2)),0)</f>
        <v>0</v>
      </c>
      <c r="CL37" s="51">
        <f>IF('Création champs PV'!CL39=1,IF('Création champs PV'!CK39=1,1,IF('Création champs PV'!CM39=1,2,2)),0)</f>
        <v>0</v>
      </c>
      <c r="CM37" s="51">
        <f>IF('Création champs PV'!CM39=1,IF('Création champs PV'!CL39=1,1,IF('Création champs PV'!CN39=1,2,2)),0)</f>
        <v>0</v>
      </c>
      <c r="CN37" s="51">
        <f>IF('Création champs PV'!CN39=1,IF('Création champs PV'!CM39=1,1,IF('Création champs PV'!CO39=1,2,2)),0)</f>
        <v>0</v>
      </c>
      <c r="CO37" s="51">
        <f>IF('Création champs PV'!CO39=1,IF('Création champs PV'!CN39=1,1,IF('Création champs PV'!CP39=1,2,2)),0)</f>
        <v>0</v>
      </c>
      <c r="CP37" s="51">
        <f>IF('Création champs PV'!CP39=1,IF('Création champs PV'!CO39=1,1,IF('Création champs PV'!CQ39=1,2,2)),0)</f>
        <v>0</v>
      </c>
      <c r="CQ37" s="51">
        <f>IF('Création champs PV'!CQ39=1,IF('Création champs PV'!CP39=1,1,IF('Création champs PV'!CR39=1,2,2)),0)</f>
        <v>0</v>
      </c>
      <c r="CR37" s="51">
        <f>IF('Création champs PV'!CR39=1,IF('Création champs PV'!CQ39=1,1,IF('Création champs PV'!CS39=1,2,2)),0)</f>
        <v>0</v>
      </c>
      <c r="CS37" s="51">
        <f>IF('Création champs PV'!CS39=1,IF('Création champs PV'!CR39=1,1,IF('Création champs PV'!CT39=1,2,2)),0)</f>
        <v>0</v>
      </c>
      <c r="CT37" s="51">
        <f>IF('Création champs PV'!CT39=1,IF('Création champs PV'!CS39=1,1,IF('Création champs PV'!CU39=1,2,2)),0)</f>
        <v>0</v>
      </c>
      <c r="CU37" s="51">
        <f>IF('Création champs PV'!CU39=1,IF('Création champs PV'!CT39=1,1,IF('Création champs PV'!CV39=1,2,2)),0)</f>
        <v>0</v>
      </c>
      <c r="CV37" s="51">
        <f>IF('Création champs PV'!CV39=1,IF('Création champs PV'!CU39=1,1,IF('Création champs PV'!CW39=1,2,2)),0)</f>
        <v>0</v>
      </c>
      <c r="CW37" s="51">
        <f>IF('Création champs PV'!CW39=1,IF('Création champs PV'!CV39=1,1,IF('Création champs PV'!CX39=1,2,2)),0)</f>
        <v>0</v>
      </c>
      <c r="CX37" s="51">
        <f>IF('Création champs PV'!CX39=1,IF('Création champs PV'!CW39=1,1,IF('Création champs PV'!CY39=1,2,2)),0)</f>
        <v>0</v>
      </c>
      <c r="CY37" s="51">
        <f>IF('Création champs PV'!CY39=1,IF('Création champs PV'!CX39=1,1,IF('Création champs PV'!CZ39=1,2,2)),0)</f>
        <v>0</v>
      </c>
      <c r="CZ37" s="51">
        <f>IF('Création champs PV'!CZ39=1,IF('Création champs PV'!CY39=1,1,IF('Création champs PV'!DA39=1,2,2)),0)</f>
        <v>0</v>
      </c>
      <c r="DA37" s="51">
        <f>IF('Création champs PV'!DA39=1,IF('Création champs PV'!CZ39=1,1,IF('Création champs PV'!DB39=1,2,2)),0)</f>
        <v>0</v>
      </c>
      <c r="DB37" s="51">
        <f>IF('Création champs PV'!DB39=1,IF('Création champs PV'!DA39=1,1,IF('Création champs PV'!DC39=1,2,2)),0)</f>
        <v>0</v>
      </c>
      <c r="DC37" s="51">
        <f>IF('Création champs PV'!DC39=1,IF('Création champs PV'!DB39=1,1,IF('Création champs PV'!DD39=1,2,2)),0)</f>
        <v>0</v>
      </c>
      <c r="DD37" s="51">
        <f>IF('Création champs PV'!DD39=1,IF('Création champs PV'!DC39=1,1,IF('Création champs PV'!DE39=1,2,2)),0)</f>
        <v>0</v>
      </c>
      <c r="DE37" s="5">
        <f t="shared" si="9"/>
        <v>0</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IF(AND(OR('positionnement modules'!B38=1,'positionnement modules'!B38="1a"),OR('positionnement modules'!B39=1,'positionnement modules'!B39="1a")),"D","")</f>
        <v/>
      </c>
      <c r="C38" s="51">
        <f>IF('Création champs PV'!C40=1,IF('Création champs PV'!B40=1,1,IF('Création champs PV'!D40=1,2,2)),0)</f>
        <v>0</v>
      </c>
      <c r="D38" s="51">
        <f>IF('Création champs PV'!D40=1,IF('Création champs PV'!C40=1,1,IF('Création champs PV'!E40=1,2,2)),0)</f>
        <v>0</v>
      </c>
      <c r="E38" s="51">
        <f>IF('Création champs PV'!E40=1,IF('Création champs PV'!D40=1,1,IF('Création champs PV'!F40=1,2,2)),0)</f>
        <v>0</v>
      </c>
      <c r="F38" s="51">
        <f>IF('Création champs PV'!F40=1,IF('Création champs PV'!E40=1,1,IF('Création champs PV'!G40=1,2,2)),0)</f>
        <v>0</v>
      </c>
      <c r="G38" s="51">
        <f>IF('Création champs PV'!G40=1,IF('Création champs PV'!F40=1,1,IF('Création champs PV'!H40=1,2,2)),0)</f>
        <v>0</v>
      </c>
      <c r="H38" s="51">
        <f>IF('Création champs PV'!H40=1,IF('Création champs PV'!G40=1,1,IF('Création champs PV'!I40=1,2,2)),0)</f>
        <v>0</v>
      </c>
      <c r="I38" s="51">
        <f>IF('Création champs PV'!I40=1,IF('Création champs PV'!H40=1,1,IF('Création champs PV'!J40=1,2,2)),0)</f>
        <v>0</v>
      </c>
      <c r="J38" s="51">
        <f>IF('Création champs PV'!J40=1,IF('Création champs PV'!I40=1,1,IF('Création champs PV'!K40=1,2,2)),0)</f>
        <v>0</v>
      </c>
      <c r="K38" s="51">
        <f>IF('Création champs PV'!K40=1,IF('Création champs PV'!J40=1,1,IF('Création champs PV'!L40=1,2,2)),0)</f>
        <v>0</v>
      </c>
      <c r="L38" s="51">
        <f>IF('Création champs PV'!L40=1,IF('Création champs PV'!K40=1,1,IF('Création champs PV'!M40=1,2,2)),0)</f>
        <v>0</v>
      </c>
      <c r="M38" s="51">
        <f>IF('Création champs PV'!M40=1,IF('Création champs PV'!L40=1,1,IF('Création champs PV'!N40=1,2,2)),0)</f>
        <v>0</v>
      </c>
      <c r="N38" s="51">
        <f>IF('Création champs PV'!N40=1,IF('Création champs PV'!M40=1,1,IF('Création champs PV'!O40=1,2,2)),0)</f>
        <v>0</v>
      </c>
      <c r="O38" s="51">
        <f>IF('Création champs PV'!O40=1,IF('Création champs PV'!N40=1,1,IF('Création champs PV'!P40=1,2,2)),0)</f>
        <v>0</v>
      </c>
      <c r="P38" s="51">
        <f>IF('Création champs PV'!P40=1,IF('Création champs PV'!O40=1,1,IF('Création champs PV'!Q40=1,2,2)),0)</f>
        <v>0</v>
      </c>
      <c r="Q38" s="51">
        <f>IF('Création champs PV'!Q40=1,IF('Création champs PV'!P40=1,1,IF('Création champs PV'!R40=1,2,2)),0)</f>
        <v>0</v>
      </c>
      <c r="R38" s="51">
        <f>IF('Création champs PV'!R40=1,IF('Création champs PV'!Q40=1,1,IF('Création champs PV'!S40=1,2,2)),0)</f>
        <v>0</v>
      </c>
      <c r="S38" s="51">
        <f>IF('Création champs PV'!S40=1,IF('Création champs PV'!R40=1,1,IF('Création champs PV'!T40=1,2,2)),0)</f>
        <v>0</v>
      </c>
      <c r="T38" s="51">
        <f>IF('Création champs PV'!T40=1,IF('Création champs PV'!S40=1,1,IF('Création champs PV'!U40=1,2,2)),0)</f>
        <v>0</v>
      </c>
      <c r="U38" s="51">
        <f>IF('Création champs PV'!U40=1,IF('Création champs PV'!T40=1,1,IF('Création champs PV'!V40=1,2,2)),0)</f>
        <v>0</v>
      </c>
      <c r="V38" s="51">
        <f>IF('Création champs PV'!V40=1,IF('Création champs PV'!U40=1,1,IF('Création champs PV'!W40=1,2,2)),0)</f>
        <v>0</v>
      </c>
      <c r="W38" s="51">
        <f>IF('Création champs PV'!W40=1,IF('Création champs PV'!V40=1,1,IF('Création champs PV'!X40=1,2,2)),0)</f>
        <v>0</v>
      </c>
      <c r="X38" s="51">
        <f>IF('Création champs PV'!X40=1,IF('Création champs PV'!W40=1,1,IF('Création champs PV'!Y40=1,2,2)),0)</f>
        <v>0</v>
      </c>
      <c r="Y38" s="51">
        <f>IF('Création champs PV'!Y40=1,IF('Création champs PV'!X40=1,1,IF('Création champs PV'!Z40=1,2,2)),0)</f>
        <v>0</v>
      </c>
      <c r="Z38" s="51">
        <f>IF('Création champs PV'!Z40=1,IF('Création champs PV'!Y40=1,1,IF('Création champs PV'!AA40=1,2,2)),0)</f>
        <v>0</v>
      </c>
      <c r="AA38" s="51">
        <f>IF('Création champs PV'!AA40=1,IF('Création champs PV'!Z40=1,1,IF('Création champs PV'!AB40=1,2,2)),0)</f>
        <v>0</v>
      </c>
      <c r="AB38" s="51">
        <f>IF('Création champs PV'!AB40=1,IF('Création champs PV'!AA40=1,1,IF('Création champs PV'!AC40=1,2,2)),0)</f>
        <v>0</v>
      </c>
      <c r="AC38" s="51">
        <f>IF('Création champs PV'!AC40=1,IF('Création champs PV'!AB40=1,1,IF('Création champs PV'!AD40=1,2,2)),0)</f>
        <v>0</v>
      </c>
      <c r="AD38" s="51">
        <f>IF('Création champs PV'!AD40=1,IF('Création champs PV'!AC40=1,1,IF('Création champs PV'!AE40=1,2,2)),0)</f>
        <v>0</v>
      </c>
      <c r="AE38" s="51">
        <f>IF('Création champs PV'!AE40=1,IF('Création champs PV'!AD40=1,1,IF('Création champs PV'!AF40=1,2,2)),0)</f>
        <v>0</v>
      </c>
      <c r="AF38" s="51">
        <f>IF('Création champs PV'!AF40=1,IF('Création champs PV'!AE40=1,1,IF('Création champs PV'!AG40=1,2,2)),0)</f>
        <v>0</v>
      </c>
      <c r="AG38" s="51">
        <f>IF('Création champs PV'!AG40=1,IF('Création champs PV'!AF40=1,1,IF('Création champs PV'!AH40=1,2,2)),0)</f>
        <v>0</v>
      </c>
      <c r="AH38" s="51">
        <f>IF('Création champs PV'!AH40=1,IF('Création champs PV'!AG40=1,1,IF('Création champs PV'!AI40=1,2,2)),0)</f>
        <v>0</v>
      </c>
      <c r="AI38" s="51">
        <f>IF('Création champs PV'!AI40=1,IF('Création champs PV'!AH40=1,1,IF('Création champs PV'!AJ40=1,2,2)),0)</f>
        <v>0</v>
      </c>
      <c r="AJ38" s="51">
        <f>IF('Création champs PV'!AJ40=1,IF('Création champs PV'!AI40=1,1,IF('Création champs PV'!AK40=1,2,2)),0)</f>
        <v>0</v>
      </c>
      <c r="AK38" s="51">
        <f>IF('Création champs PV'!AK40=1,IF('Création champs PV'!AJ40=1,1,IF('Création champs PV'!AL40=1,2,2)),0)</f>
        <v>0</v>
      </c>
      <c r="AL38" s="51">
        <f>IF('Création champs PV'!AL40=1,IF('Création champs PV'!AK40=1,1,IF('Création champs PV'!AM40=1,2,2)),0)</f>
        <v>0</v>
      </c>
      <c r="AM38" s="51">
        <f>IF('Création champs PV'!AM40=1,IF('Création champs PV'!AL40=1,1,IF('Création champs PV'!AN40=1,2,2)),0)</f>
        <v>0</v>
      </c>
      <c r="AN38" s="51">
        <f>IF('Création champs PV'!AN40=1,IF('Création champs PV'!AM40=1,1,IF('Création champs PV'!AO40=1,2,2)),0)</f>
        <v>0</v>
      </c>
      <c r="AO38" s="51">
        <f>IF('Création champs PV'!AO40=1,IF('Création champs PV'!AN40=1,1,IF('Création champs PV'!AP40=1,2,2)),0)</f>
        <v>0</v>
      </c>
      <c r="AP38" s="51">
        <f>IF('Création champs PV'!AP40=1,IF('Création champs PV'!AO40=1,1,IF('Création champs PV'!AQ40=1,2,2)),0)</f>
        <v>0</v>
      </c>
      <c r="AQ38" s="51">
        <f>IF('Création champs PV'!AQ40=1,IF('Création champs PV'!AP40=1,1,IF('Création champs PV'!AR40=1,2,2)),0)</f>
        <v>0</v>
      </c>
      <c r="AR38" s="51">
        <f>IF('Création champs PV'!AR40=1,IF('Création champs PV'!AQ40=1,1,IF('Création champs PV'!AS40=1,2,2)),0)</f>
        <v>0</v>
      </c>
      <c r="AS38" s="51">
        <f>IF('Création champs PV'!AS40=1,IF('Création champs PV'!AR40=1,1,IF('Création champs PV'!AT40=1,2,2)),0)</f>
        <v>0</v>
      </c>
      <c r="AT38" s="51">
        <f>IF('Création champs PV'!AT40=1,IF('Création champs PV'!AS40=1,1,IF('Création champs PV'!AU40=1,2,2)),0)</f>
        <v>0</v>
      </c>
      <c r="AU38" s="51">
        <f>IF('Création champs PV'!AU40=1,IF('Création champs PV'!AT40=1,1,IF('Création champs PV'!AV40=1,2,2)),0)</f>
        <v>0</v>
      </c>
      <c r="AV38" s="51">
        <f>IF('Création champs PV'!AV40=1,IF('Création champs PV'!AU40=1,1,IF('Création champs PV'!AW40=1,2,2)),0)</f>
        <v>0</v>
      </c>
      <c r="AW38" s="51">
        <f>IF('Création champs PV'!AW40=1,IF('Création champs PV'!AV40=1,1,IF('Création champs PV'!AX40=1,2,2)),0)</f>
        <v>0</v>
      </c>
      <c r="AX38" s="51">
        <f>IF('Création champs PV'!AX40=1,IF('Création champs PV'!AW40=1,1,IF('Création champs PV'!AY40=1,2,2)),0)</f>
        <v>0</v>
      </c>
      <c r="AY38" s="51">
        <f>IF('Création champs PV'!AY40=1,IF('Création champs PV'!AX40=1,1,IF('Création champs PV'!AZ40=1,2,2)),0)</f>
        <v>0</v>
      </c>
      <c r="AZ38" s="51">
        <f>IF('Création champs PV'!AZ40=1,IF('Création champs PV'!AY40=1,1,IF('Création champs PV'!BA40=1,2,2)),0)</f>
        <v>0</v>
      </c>
      <c r="BA38" s="51">
        <f>IF('Création champs PV'!BA40=1,IF('Création champs PV'!AZ40=1,1,IF('Création champs PV'!BB40=1,2,2)),0)</f>
        <v>0</v>
      </c>
      <c r="BB38" s="51">
        <f>IF('Création champs PV'!BB40=1,IF('Création champs PV'!BA40=1,1,IF('Création champs PV'!BC40=1,2,2)),0)</f>
        <v>0</v>
      </c>
      <c r="BC38" s="51">
        <f>IF('Création champs PV'!BC40=1,IF('Création champs PV'!BB40=1,1,IF('Création champs PV'!BD40=1,2,2)),0)</f>
        <v>0</v>
      </c>
      <c r="BD38" s="51">
        <f>IF('Création champs PV'!BD40=1,IF('Création champs PV'!BC40=1,1,IF('Création champs PV'!BE40=1,2,2)),0)</f>
        <v>0</v>
      </c>
      <c r="BE38" s="51">
        <f>IF('Création champs PV'!BE40=1,IF('Création champs PV'!BD40=1,1,IF('Création champs PV'!BF40=1,2,2)),0)</f>
        <v>0</v>
      </c>
      <c r="BF38" s="51">
        <f>IF('Création champs PV'!BF40=1,IF('Création champs PV'!BE40=1,1,IF('Création champs PV'!BG40=1,2,2)),0)</f>
        <v>0</v>
      </c>
      <c r="BG38" s="51">
        <f>IF('Création champs PV'!BG40=1,IF('Création champs PV'!BF40=1,1,IF('Création champs PV'!BH40=1,2,2)),0)</f>
        <v>0</v>
      </c>
      <c r="BH38" s="51">
        <f>IF('Création champs PV'!BH40=1,IF('Création champs PV'!BG40=1,1,IF('Création champs PV'!BI40=1,2,2)),0)</f>
        <v>0</v>
      </c>
      <c r="BI38" s="51">
        <f>IF('Création champs PV'!BI40=1,IF('Création champs PV'!BH40=1,1,IF('Création champs PV'!BJ40=1,2,2)),0)</f>
        <v>0</v>
      </c>
      <c r="BJ38" s="51">
        <f>IF('Création champs PV'!BJ40=1,IF('Création champs PV'!BI40=1,1,IF('Création champs PV'!BK40=1,2,2)),0)</f>
        <v>0</v>
      </c>
      <c r="BK38" s="51">
        <f>IF('Création champs PV'!BK40=1,IF('Création champs PV'!BJ40=1,1,IF('Création champs PV'!BL40=1,2,2)),0)</f>
        <v>0</v>
      </c>
      <c r="BL38" s="51">
        <f>IF('Création champs PV'!BL40=1,IF('Création champs PV'!BK40=1,1,IF('Création champs PV'!BM40=1,2,2)),0)</f>
        <v>0</v>
      </c>
      <c r="BM38" s="51">
        <f>IF('Création champs PV'!BM40=1,IF('Création champs PV'!BL40=1,1,IF('Création champs PV'!BN40=1,2,2)),0)</f>
        <v>0</v>
      </c>
      <c r="BN38" s="51">
        <f>IF('Création champs PV'!BN40=1,IF('Création champs PV'!BM40=1,1,IF('Création champs PV'!BO40=1,2,2)),0)</f>
        <v>0</v>
      </c>
      <c r="BO38" s="51">
        <f>IF('Création champs PV'!BO40=1,IF('Création champs PV'!BN40=1,1,IF('Création champs PV'!BP40=1,2,2)),0)</f>
        <v>0</v>
      </c>
      <c r="BP38" s="51">
        <f>IF('Création champs PV'!BP40=1,IF('Création champs PV'!BO40=1,1,IF('Création champs PV'!BQ40=1,2,2)),0)</f>
        <v>0</v>
      </c>
      <c r="BQ38" s="51">
        <f>IF('Création champs PV'!BQ40=1,IF('Création champs PV'!BP40=1,1,IF('Création champs PV'!BR40=1,2,2)),0)</f>
        <v>0</v>
      </c>
      <c r="BR38" s="51">
        <f>IF('Création champs PV'!BR40=1,IF('Création champs PV'!BQ40=1,1,IF('Création champs PV'!BS40=1,2,2)),0)</f>
        <v>0</v>
      </c>
      <c r="BS38" s="51">
        <f>IF('Création champs PV'!BS40=1,IF('Création champs PV'!BR40=1,1,IF('Création champs PV'!BT40=1,2,2)),0)</f>
        <v>0</v>
      </c>
      <c r="BT38" s="51">
        <f>IF('Création champs PV'!BT40=1,IF('Création champs PV'!BS40=1,1,IF('Création champs PV'!BU40=1,2,2)),0)</f>
        <v>0</v>
      </c>
      <c r="BU38" s="51">
        <f>IF('Création champs PV'!BU40=1,IF('Création champs PV'!BT40=1,1,IF('Création champs PV'!BV40=1,2,2)),0)</f>
        <v>0</v>
      </c>
      <c r="BV38" s="51">
        <f>IF('Création champs PV'!BV40=1,IF('Création champs PV'!BU40=1,1,IF('Création champs PV'!BW40=1,2,2)),0)</f>
        <v>0</v>
      </c>
      <c r="BW38" s="51">
        <f>IF('Création champs PV'!BW40=1,IF('Création champs PV'!BV40=1,1,IF('Création champs PV'!BX40=1,2,2)),0)</f>
        <v>0</v>
      </c>
      <c r="BX38" s="51">
        <f>IF('Création champs PV'!BX40=1,IF('Création champs PV'!BW40=1,1,IF('Création champs PV'!BY40=1,2,2)),0)</f>
        <v>0</v>
      </c>
      <c r="BY38" s="51">
        <f>IF('Création champs PV'!BY40=1,IF('Création champs PV'!BX40=1,1,IF('Création champs PV'!BZ40=1,2,2)),0)</f>
        <v>0</v>
      </c>
      <c r="BZ38" s="51">
        <f>IF('Création champs PV'!BZ40=1,IF('Création champs PV'!BY40=1,1,IF('Création champs PV'!CA40=1,2,2)),0)</f>
        <v>0</v>
      </c>
      <c r="CA38" s="51">
        <f>IF('Création champs PV'!CA40=1,IF('Création champs PV'!BZ40=1,1,IF('Création champs PV'!CB40=1,2,2)),0)</f>
        <v>0</v>
      </c>
      <c r="CB38" s="51">
        <f>IF('Création champs PV'!CB40=1,IF('Création champs PV'!CA40=1,1,IF('Création champs PV'!CC40=1,2,2)),0)</f>
        <v>0</v>
      </c>
      <c r="CC38" s="51">
        <f>IF('Création champs PV'!CC40=1,IF('Création champs PV'!CB40=1,1,IF('Création champs PV'!CD40=1,2,2)),0)</f>
        <v>0</v>
      </c>
      <c r="CD38" s="51">
        <f>IF('Création champs PV'!CD40=1,IF('Création champs PV'!CC40=1,1,IF('Création champs PV'!CE40=1,2,2)),0)</f>
        <v>0</v>
      </c>
      <c r="CE38" s="51">
        <f>IF('Création champs PV'!CE40=1,IF('Création champs PV'!CD40=1,1,IF('Création champs PV'!CF40=1,2,2)),0)</f>
        <v>0</v>
      </c>
      <c r="CF38" s="51">
        <f>IF('Création champs PV'!CF40=1,IF('Création champs PV'!CE40=1,1,IF('Création champs PV'!CG40=1,2,2)),0)</f>
        <v>0</v>
      </c>
      <c r="CG38" s="51">
        <f>IF('Création champs PV'!CG40=1,IF('Création champs PV'!CF40=1,1,IF('Création champs PV'!CH40=1,2,2)),0)</f>
        <v>0</v>
      </c>
      <c r="CH38" s="51">
        <f>IF('Création champs PV'!CH40=1,IF('Création champs PV'!CG40=1,1,IF('Création champs PV'!CI40=1,2,2)),0)</f>
        <v>0</v>
      </c>
      <c r="CI38" s="51">
        <f>IF('Création champs PV'!CI40=1,IF('Création champs PV'!CH40=1,1,IF('Création champs PV'!CJ40=1,2,2)),0)</f>
        <v>0</v>
      </c>
      <c r="CJ38" s="51">
        <f>IF('Création champs PV'!CJ40=1,IF('Création champs PV'!CI40=1,1,IF('Création champs PV'!CK40=1,2,2)),0)</f>
        <v>0</v>
      </c>
      <c r="CK38" s="51">
        <f>IF('Création champs PV'!CK40=1,IF('Création champs PV'!CJ40=1,1,IF('Création champs PV'!CL40=1,2,2)),0)</f>
        <v>0</v>
      </c>
      <c r="CL38" s="51">
        <f>IF('Création champs PV'!CL40=1,IF('Création champs PV'!CK40=1,1,IF('Création champs PV'!CM40=1,2,2)),0)</f>
        <v>0</v>
      </c>
      <c r="CM38" s="51">
        <f>IF('Création champs PV'!CM40=1,IF('Création champs PV'!CL40=1,1,IF('Création champs PV'!CN40=1,2,2)),0)</f>
        <v>0</v>
      </c>
      <c r="CN38" s="51">
        <f>IF('Création champs PV'!CN40=1,IF('Création champs PV'!CM40=1,1,IF('Création champs PV'!CO40=1,2,2)),0)</f>
        <v>0</v>
      </c>
      <c r="CO38" s="51">
        <f>IF('Création champs PV'!CO40=1,IF('Création champs PV'!CN40=1,1,IF('Création champs PV'!CP40=1,2,2)),0)</f>
        <v>0</v>
      </c>
      <c r="CP38" s="51">
        <f>IF('Création champs PV'!CP40=1,IF('Création champs PV'!CO40=1,1,IF('Création champs PV'!CQ40=1,2,2)),0)</f>
        <v>0</v>
      </c>
      <c r="CQ38" s="51">
        <f>IF('Création champs PV'!CQ40=1,IF('Création champs PV'!CP40=1,1,IF('Création champs PV'!CR40=1,2,2)),0)</f>
        <v>0</v>
      </c>
      <c r="CR38" s="51">
        <f>IF('Création champs PV'!CR40=1,IF('Création champs PV'!CQ40=1,1,IF('Création champs PV'!CS40=1,2,2)),0)</f>
        <v>0</v>
      </c>
      <c r="CS38" s="51">
        <f>IF('Création champs PV'!CS40=1,IF('Création champs PV'!CR40=1,1,IF('Création champs PV'!CT40=1,2,2)),0)</f>
        <v>0</v>
      </c>
      <c r="CT38" s="51">
        <f>IF('Création champs PV'!CT40=1,IF('Création champs PV'!CS40=1,1,IF('Création champs PV'!CU40=1,2,2)),0)</f>
        <v>0</v>
      </c>
      <c r="CU38" s="51">
        <f>IF('Création champs PV'!CU40=1,IF('Création champs PV'!CT40=1,1,IF('Création champs PV'!CV40=1,2,2)),0)</f>
        <v>0</v>
      </c>
      <c r="CV38" s="51">
        <f>IF('Création champs PV'!CV40=1,IF('Création champs PV'!CU40=1,1,IF('Création champs PV'!CW40=1,2,2)),0)</f>
        <v>0</v>
      </c>
      <c r="CW38" s="51">
        <f>IF('Création champs PV'!CW40=1,IF('Création champs PV'!CV40=1,1,IF('Création champs PV'!CX40=1,2,2)),0)</f>
        <v>0</v>
      </c>
      <c r="CX38" s="51">
        <f>IF('Création champs PV'!CX40=1,IF('Création champs PV'!CW40=1,1,IF('Création champs PV'!CY40=1,2,2)),0)</f>
        <v>0</v>
      </c>
      <c r="CY38" s="51">
        <f>IF('Création champs PV'!CY40=1,IF('Création champs PV'!CX40=1,1,IF('Création champs PV'!CZ40=1,2,2)),0)</f>
        <v>0</v>
      </c>
      <c r="CZ38" s="51">
        <f>IF('Création champs PV'!CZ40=1,IF('Création champs PV'!CY40=1,1,IF('Création champs PV'!DA40=1,2,2)),0)</f>
        <v>0</v>
      </c>
      <c r="DA38" s="51">
        <f>IF('Création champs PV'!DA40=1,IF('Création champs PV'!CZ40=1,1,IF('Création champs PV'!DB40=1,2,2)),0)</f>
        <v>0</v>
      </c>
      <c r="DB38" s="51">
        <f>IF('Création champs PV'!DB40=1,IF('Création champs PV'!DA40=1,1,IF('Création champs PV'!DC40=1,2,2)),0)</f>
        <v>0</v>
      </c>
      <c r="DC38" s="51">
        <f>IF('Création champs PV'!DC40=1,IF('Création champs PV'!DB40=1,1,IF('Création champs PV'!DD40=1,2,2)),0)</f>
        <v>0</v>
      </c>
      <c r="DD38" s="51">
        <f>IF('Création champs PV'!DD40=1,IF('Création champs PV'!DC40=1,1,IF('Création champs PV'!DE40=1,2,2)),0)</f>
        <v>0</v>
      </c>
      <c r="DE38" s="5">
        <f t="shared" si="9"/>
        <v>0</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IF(AND(OR('positionnement modules'!B39=1,'positionnement modules'!B39="1a"),OR('positionnement modules'!B40=1,'positionnement modules'!B40="1a")),"D","")</f>
        <v/>
      </c>
      <c r="C39" s="51">
        <f>IF('Création champs PV'!C41=1,IF('Création champs PV'!B41=1,1,IF('Création champs PV'!D41=1,2,2)),0)</f>
        <v>0</v>
      </c>
      <c r="D39" s="51">
        <f>IF('Création champs PV'!D41=1,IF('Création champs PV'!C41=1,1,IF('Création champs PV'!E41=1,2,2)),0)</f>
        <v>0</v>
      </c>
      <c r="E39" s="51">
        <f>IF('Création champs PV'!E41=1,IF('Création champs PV'!D41=1,1,IF('Création champs PV'!F41=1,2,2)),0)</f>
        <v>0</v>
      </c>
      <c r="F39" s="51">
        <f>IF('Création champs PV'!F41=1,IF('Création champs PV'!E41=1,1,IF('Création champs PV'!G41=1,2,2)),0)</f>
        <v>0</v>
      </c>
      <c r="G39" s="51">
        <f>IF('Création champs PV'!G41=1,IF('Création champs PV'!F41=1,1,IF('Création champs PV'!H41=1,2,2)),0)</f>
        <v>0</v>
      </c>
      <c r="H39" s="51">
        <f>IF('Création champs PV'!H41=1,IF('Création champs PV'!G41=1,1,IF('Création champs PV'!I41=1,2,2)),0)</f>
        <v>0</v>
      </c>
      <c r="I39" s="51">
        <f>IF('Création champs PV'!I41=1,IF('Création champs PV'!H41=1,1,IF('Création champs PV'!J41=1,2,2)),0)</f>
        <v>0</v>
      </c>
      <c r="J39" s="51">
        <f>IF('Création champs PV'!J41=1,IF('Création champs PV'!I41=1,1,IF('Création champs PV'!K41=1,2,2)),0)</f>
        <v>0</v>
      </c>
      <c r="K39" s="51">
        <f>IF('Création champs PV'!K41=1,IF('Création champs PV'!J41=1,1,IF('Création champs PV'!L41=1,2,2)),0)</f>
        <v>0</v>
      </c>
      <c r="L39" s="51">
        <f>IF('Création champs PV'!L41=1,IF('Création champs PV'!K41=1,1,IF('Création champs PV'!M41=1,2,2)),0)</f>
        <v>0</v>
      </c>
      <c r="M39" s="51">
        <f>IF('Création champs PV'!M41=1,IF('Création champs PV'!L41=1,1,IF('Création champs PV'!N41=1,2,2)),0)</f>
        <v>0</v>
      </c>
      <c r="N39" s="51">
        <f>IF('Création champs PV'!N41=1,IF('Création champs PV'!M41=1,1,IF('Création champs PV'!O41=1,2,2)),0)</f>
        <v>0</v>
      </c>
      <c r="O39" s="51">
        <f>IF('Création champs PV'!O41=1,IF('Création champs PV'!N41=1,1,IF('Création champs PV'!P41=1,2,2)),0)</f>
        <v>0</v>
      </c>
      <c r="P39" s="51">
        <f>IF('Création champs PV'!P41=1,IF('Création champs PV'!O41=1,1,IF('Création champs PV'!Q41=1,2,2)),0)</f>
        <v>0</v>
      </c>
      <c r="Q39" s="51">
        <f>IF('Création champs PV'!Q41=1,IF('Création champs PV'!P41=1,1,IF('Création champs PV'!R41=1,2,2)),0)</f>
        <v>0</v>
      </c>
      <c r="R39" s="51">
        <f>IF('Création champs PV'!R41=1,IF('Création champs PV'!Q41=1,1,IF('Création champs PV'!S41=1,2,2)),0)</f>
        <v>0</v>
      </c>
      <c r="S39" s="51">
        <f>IF('Création champs PV'!S41=1,IF('Création champs PV'!R41=1,1,IF('Création champs PV'!T41=1,2,2)),0)</f>
        <v>0</v>
      </c>
      <c r="T39" s="51">
        <f>IF('Création champs PV'!T41=1,IF('Création champs PV'!S41=1,1,IF('Création champs PV'!U41=1,2,2)),0)</f>
        <v>0</v>
      </c>
      <c r="U39" s="51">
        <f>IF('Création champs PV'!U41=1,IF('Création champs PV'!T41=1,1,IF('Création champs PV'!V41=1,2,2)),0)</f>
        <v>0</v>
      </c>
      <c r="V39" s="51">
        <f>IF('Création champs PV'!V41=1,IF('Création champs PV'!U41=1,1,IF('Création champs PV'!W41=1,2,2)),0)</f>
        <v>0</v>
      </c>
      <c r="W39" s="51">
        <f>IF('Création champs PV'!W41=1,IF('Création champs PV'!V41=1,1,IF('Création champs PV'!X41=1,2,2)),0)</f>
        <v>0</v>
      </c>
      <c r="X39" s="51">
        <f>IF('Création champs PV'!X41=1,IF('Création champs PV'!W41=1,1,IF('Création champs PV'!Y41=1,2,2)),0)</f>
        <v>0</v>
      </c>
      <c r="Y39" s="51">
        <f>IF('Création champs PV'!Y41=1,IF('Création champs PV'!X41=1,1,IF('Création champs PV'!Z41=1,2,2)),0)</f>
        <v>0</v>
      </c>
      <c r="Z39" s="51">
        <f>IF('Création champs PV'!Z41=1,IF('Création champs PV'!Y41=1,1,IF('Création champs PV'!AA41=1,2,2)),0)</f>
        <v>0</v>
      </c>
      <c r="AA39" s="51">
        <f>IF('Création champs PV'!AA41=1,IF('Création champs PV'!Z41=1,1,IF('Création champs PV'!AB41=1,2,2)),0)</f>
        <v>0</v>
      </c>
      <c r="AB39" s="51">
        <f>IF('Création champs PV'!AB41=1,IF('Création champs PV'!AA41=1,1,IF('Création champs PV'!AC41=1,2,2)),0)</f>
        <v>0</v>
      </c>
      <c r="AC39" s="51">
        <f>IF('Création champs PV'!AC41=1,IF('Création champs PV'!AB41=1,1,IF('Création champs PV'!AD41=1,2,2)),0)</f>
        <v>0</v>
      </c>
      <c r="AD39" s="51">
        <f>IF('Création champs PV'!AD41=1,IF('Création champs PV'!AC41=1,1,IF('Création champs PV'!AE41=1,2,2)),0)</f>
        <v>0</v>
      </c>
      <c r="AE39" s="51">
        <f>IF('Création champs PV'!AE41=1,IF('Création champs PV'!AD41=1,1,IF('Création champs PV'!AF41=1,2,2)),0)</f>
        <v>0</v>
      </c>
      <c r="AF39" s="51">
        <f>IF('Création champs PV'!AF41=1,IF('Création champs PV'!AE41=1,1,IF('Création champs PV'!AG41=1,2,2)),0)</f>
        <v>0</v>
      </c>
      <c r="AG39" s="51">
        <f>IF('Création champs PV'!AG41=1,IF('Création champs PV'!AF41=1,1,IF('Création champs PV'!AH41=1,2,2)),0)</f>
        <v>0</v>
      </c>
      <c r="AH39" s="51">
        <f>IF('Création champs PV'!AH41=1,IF('Création champs PV'!AG41=1,1,IF('Création champs PV'!AI41=1,2,2)),0)</f>
        <v>0</v>
      </c>
      <c r="AI39" s="51">
        <f>IF('Création champs PV'!AI41=1,IF('Création champs PV'!AH41=1,1,IF('Création champs PV'!AJ41=1,2,2)),0)</f>
        <v>0</v>
      </c>
      <c r="AJ39" s="51">
        <f>IF('Création champs PV'!AJ41=1,IF('Création champs PV'!AI41=1,1,IF('Création champs PV'!AK41=1,2,2)),0)</f>
        <v>0</v>
      </c>
      <c r="AK39" s="51">
        <f>IF('Création champs PV'!AK41=1,IF('Création champs PV'!AJ41=1,1,IF('Création champs PV'!AL41=1,2,2)),0)</f>
        <v>0</v>
      </c>
      <c r="AL39" s="51">
        <f>IF('Création champs PV'!AL41=1,IF('Création champs PV'!AK41=1,1,IF('Création champs PV'!AM41=1,2,2)),0)</f>
        <v>0</v>
      </c>
      <c r="AM39" s="51">
        <f>IF('Création champs PV'!AM41=1,IF('Création champs PV'!AL41=1,1,IF('Création champs PV'!AN41=1,2,2)),0)</f>
        <v>0</v>
      </c>
      <c r="AN39" s="51">
        <f>IF('Création champs PV'!AN41=1,IF('Création champs PV'!AM41=1,1,IF('Création champs PV'!AO41=1,2,2)),0)</f>
        <v>0</v>
      </c>
      <c r="AO39" s="51">
        <f>IF('Création champs PV'!AO41=1,IF('Création champs PV'!AN41=1,1,IF('Création champs PV'!AP41=1,2,2)),0)</f>
        <v>0</v>
      </c>
      <c r="AP39" s="51">
        <f>IF('Création champs PV'!AP41=1,IF('Création champs PV'!AO41=1,1,IF('Création champs PV'!AQ41=1,2,2)),0)</f>
        <v>0</v>
      </c>
      <c r="AQ39" s="51">
        <f>IF('Création champs PV'!AQ41=1,IF('Création champs PV'!AP41=1,1,IF('Création champs PV'!AR41=1,2,2)),0)</f>
        <v>0</v>
      </c>
      <c r="AR39" s="51">
        <f>IF('Création champs PV'!AR41=1,IF('Création champs PV'!AQ41=1,1,IF('Création champs PV'!AS41=1,2,2)),0)</f>
        <v>0</v>
      </c>
      <c r="AS39" s="51">
        <f>IF('Création champs PV'!AS41=1,IF('Création champs PV'!AR41=1,1,IF('Création champs PV'!AT41=1,2,2)),0)</f>
        <v>0</v>
      </c>
      <c r="AT39" s="51">
        <f>IF('Création champs PV'!AT41=1,IF('Création champs PV'!AS41=1,1,IF('Création champs PV'!AU41=1,2,2)),0)</f>
        <v>0</v>
      </c>
      <c r="AU39" s="51">
        <f>IF('Création champs PV'!AU41=1,IF('Création champs PV'!AT41=1,1,IF('Création champs PV'!AV41=1,2,2)),0)</f>
        <v>0</v>
      </c>
      <c r="AV39" s="51">
        <f>IF('Création champs PV'!AV41=1,IF('Création champs PV'!AU41=1,1,IF('Création champs PV'!AW41=1,2,2)),0)</f>
        <v>0</v>
      </c>
      <c r="AW39" s="51">
        <f>IF('Création champs PV'!AW41=1,IF('Création champs PV'!AV41=1,1,IF('Création champs PV'!AX41=1,2,2)),0)</f>
        <v>0</v>
      </c>
      <c r="AX39" s="51">
        <f>IF('Création champs PV'!AX41=1,IF('Création champs PV'!AW41=1,1,IF('Création champs PV'!AY41=1,2,2)),0)</f>
        <v>0</v>
      </c>
      <c r="AY39" s="51">
        <f>IF('Création champs PV'!AY41=1,IF('Création champs PV'!AX41=1,1,IF('Création champs PV'!AZ41=1,2,2)),0)</f>
        <v>0</v>
      </c>
      <c r="AZ39" s="51">
        <f>IF('Création champs PV'!AZ41=1,IF('Création champs PV'!AY41=1,1,IF('Création champs PV'!BA41=1,2,2)),0)</f>
        <v>0</v>
      </c>
      <c r="BA39" s="51">
        <f>IF('Création champs PV'!BA41=1,IF('Création champs PV'!AZ41=1,1,IF('Création champs PV'!BB41=1,2,2)),0)</f>
        <v>0</v>
      </c>
      <c r="BB39" s="51">
        <f>IF('Création champs PV'!BB41=1,IF('Création champs PV'!BA41=1,1,IF('Création champs PV'!BC41=1,2,2)),0)</f>
        <v>0</v>
      </c>
      <c r="BC39" s="51">
        <f>IF('Création champs PV'!BC41=1,IF('Création champs PV'!BB41=1,1,IF('Création champs PV'!BD41=1,2,2)),0)</f>
        <v>0</v>
      </c>
      <c r="BD39" s="51">
        <f>IF('Création champs PV'!BD41=1,IF('Création champs PV'!BC41=1,1,IF('Création champs PV'!BE41=1,2,2)),0)</f>
        <v>0</v>
      </c>
      <c r="BE39" s="51">
        <f>IF('Création champs PV'!BE41=1,IF('Création champs PV'!BD41=1,1,IF('Création champs PV'!BF41=1,2,2)),0)</f>
        <v>0</v>
      </c>
      <c r="BF39" s="51">
        <f>IF('Création champs PV'!BF41=1,IF('Création champs PV'!BE41=1,1,IF('Création champs PV'!BG41=1,2,2)),0)</f>
        <v>0</v>
      </c>
      <c r="BG39" s="51">
        <f>IF('Création champs PV'!BG41=1,IF('Création champs PV'!BF41=1,1,IF('Création champs PV'!BH41=1,2,2)),0)</f>
        <v>0</v>
      </c>
      <c r="BH39" s="51">
        <f>IF('Création champs PV'!BH41=1,IF('Création champs PV'!BG41=1,1,IF('Création champs PV'!BI41=1,2,2)),0)</f>
        <v>0</v>
      </c>
      <c r="BI39" s="51">
        <f>IF('Création champs PV'!BI41=1,IF('Création champs PV'!BH41=1,1,IF('Création champs PV'!BJ41=1,2,2)),0)</f>
        <v>0</v>
      </c>
      <c r="BJ39" s="51">
        <f>IF('Création champs PV'!BJ41=1,IF('Création champs PV'!BI41=1,1,IF('Création champs PV'!BK41=1,2,2)),0)</f>
        <v>0</v>
      </c>
      <c r="BK39" s="51">
        <f>IF('Création champs PV'!BK41=1,IF('Création champs PV'!BJ41=1,1,IF('Création champs PV'!BL41=1,2,2)),0)</f>
        <v>0</v>
      </c>
      <c r="BL39" s="51">
        <f>IF('Création champs PV'!BL41=1,IF('Création champs PV'!BK41=1,1,IF('Création champs PV'!BM41=1,2,2)),0)</f>
        <v>0</v>
      </c>
      <c r="BM39" s="51">
        <f>IF('Création champs PV'!BM41=1,IF('Création champs PV'!BL41=1,1,IF('Création champs PV'!BN41=1,2,2)),0)</f>
        <v>0</v>
      </c>
      <c r="BN39" s="51">
        <f>IF('Création champs PV'!BN41=1,IF('Création champs PV'!BM41=1,1,IF('Création champs PV'!BO41=1,2,2)),0)</f>
        <v>0</v>
      </c>
      <c r="BO39" s="51">
        <f>IF('Création champs PV'!BO41=1,IF('Création champs PV'!BN41=1,1,IF('Création champs PV'!BP41=1,2,2)),0)</f>
        <v>0</v>
      </c>
      <c r="BP39" s="51">
        <f>IF('Création champs PV'!BP41=1,IF('Création champs PV'!BO41=1,1,IF('Création champs PV'!BQ41=1,2,2)),0)</f>
        <v>0</v>
      </c>
      <c r="BQ39" s="51">
        <f>IF('Création champs PV'!BQ41=1,IF('Création champs PV'!BP41=1,1,IF('Création champs PV'!BR41=1,2,2)),0)</f>
        <v>0</v>
      </c>
      <c r="BR39" s="51">
        <f>IF('Création champs PV'!BR41=1,IF('Création champs PV'!BQ41=1,1,IF('Création champs PV'!BS41=1,2,2)),0)</f>
        <v>0</v>
      </c>
      <c r="BS39" s="51">
        <f>IF('Création champs PV'!BS41=1,IF('Création champs PV'!BR41=1,1,IF('Création champs PV'!BT41=1,2,2)),0)</f>
        <v>0</v>
      </c>
      <c r="BT39" s="51">
        <f>IF('Création champs PV'!BT41=1,IF('Création champs PV'!BS41=1,1,IF('Création champs PV'!BU41=1,2,2)),0)</f>
        <v>0</v>
      </c>
      <c r="BU39" s="51">
        <f>IF('Création champs PV'!BU41=1,IF('Création champs PV'!BT41=1,1,IF('Création champs PV'!BV41=1,2,2)),0)</f>
        <v>0</v>
      </c>
      <c r="BV39" s="51">
        <f>IF('Création champs PV'!BV41=1,IF('Création champs PV'!BU41=1,1,IF('Création champs PV'!BW41=1,2,2)),0)</f>
        <v>0</v>
      </c>
      <c r="BW39" s="51">
        <f>IF('Création champs PV'!BW41=1,IF('Création champs PV'!BV41=1,1,IF('Création champs PV'!BX41=1,2,2)),0)</f>
        <v>0</v>
      </c>
      <c r="BX39" s="51">
        <f>IF('Création champs PV'!BX41=1,IF('Création champs PV'!BW41=1,1,IF('Création champs PV'!BY41=1,2,2)),0)</f>
        <v>0</v>
      </c>
      <c r="BY39" s="51">
        <f>IF('Création champs PV'!BY41=1,IF('Création champs PV'!BX41=1,1,IF('Création champs PV'!BZ41=1,2,2)),0)</f>
        <v>0</v>
      </c>
      <c r="BZ39" s="51">
        <f>IF('Création champs PV'!BZ41=1,IF('Création champs PV'!BY41=1,1,IF('Création champs PV'!CA41=1,2,2)),0)</f>
        <v>0</v>
      </c>
      <c r="CA39" s="51">
        <f>IF('Création champs PV'!CA41=1,IF('Création champs PV'!BZ41=1,1,IF('Création champs PV'!CB41=1,2,2)),0)</f>
        <v>0</v>
      </c>
      <c r="CB39" s="51">
        <f>IF('Création champs PV'!CB41=1,IF('Création champs PV'!CA41=1,1,IF('Création champs PV'!CC41=1,2,2)),0)</f>
        <v>0</v>
      </c>
      <c r="CC39" s="51">
        <f>IF('Création champs PV'!CC41=1,IF('Création champs PV'!CB41=1,1,IF('Création champs PV'!CD41=1,2,2)),0)</f>
        <v>0</v>
      </c>
      <c r="CD39" s="51">
        <f>IF('Création champs PV'!CD41=1,IF('Création champs PV'!CC41=1,1,IF('Création champs PV'!CE41=1,2,2)),0)</f>
        <v>0</v>
      </c>
      <c r="CE39" s="51">
        <f>IF('Création champs PV'!CE41=1,IF('Création champs PV'!CD41=1,1,IF('Création champs PV'!CF41=1,2,2)),0)</f>
        <v>0</v>
      </c>
      <c r="CF39" s="51">
        <f>IF('Création champs PV'!CF41=1,IF('Création champs PV'!CE41=1,1,IF('Création champs PV'!CG41=1,2,2)),0)</f>
        <v>0</v>
      </c>
      <c r="CG39" s="51">
        <f>IF('Création champs PV'!CG41=1,IF('Création champs PV'!CF41=1,1,IF('Création champs PV'!CH41=1,2,2)),0)</f>
        <v>0</v>
      </c>
      <c r="CH39" s="51">
        <f>IF('Création champs PV'!CH41=1,IF('Création champs PV'!CG41=1,1,IF('Création champs PV'!CI41=1,2,2)),0)</f>
        <v>0</v>
      </c>
      <c r="CI39" s="51">
        <f>IF('Création champs PV'!CI41=1,IF('Création champs PV'!CH41=1,1,IF('Création champs PV'!CJ41=1,2,2)),0)</f>
        <v>0</v>
      </c>
      <c r="CJ39" s="51">
        <f>IF('Création champs PV'!CJ41=1,IF('Création champs PV'!CI41=1,1,IF('Création champs PV'!CK41=1,2,2)),0)</f>
        <v>0</v>
      </c>
      <c r="CK39" s="51">
        <f>IF('Création champs PV'!CK41=1,IF('Création champs PV'!CJ41=1,1,IF('Création champs PV'!CL41=1,2,2)),0)</f>
        <v>0</v>
      </c>
      <c r="CL39" s="51">
        <f>IF('Création champs PV'!CL41=1,IF('Création champs PV'!CK41=1,1,IF('Création champs PV'!CM41=1,2,2)),0)</f>
        <v>0</v>
      </c>
      <c r="CM39" s="51">
        <f>IF('Création champs PV'!CM41=1,IF('Création champs PV'!CL41=1,1,IF('Création champs PV'!CN41=1,2,2)),0)</f>
        <v>0</v>
      </c>
      <c r="CN39" s="51">
        <f>IF('Création champs PV'!CN41=1,IF('Création champs PV'!CM41=1,1,IF('Création champs PV'!CO41=1,2,2)),0)</f>
        <v>0</v>
      </c>
      <c r="CO39" s="51">
        <f>IF('Création champs PV'!CO41=1,IF('Création champs PV'!CN41=1,1,IF('Création champs PV'!CP41=1,2,2)),0)</f>
        <v>0</v>
      </c>
      <c r="CP39" s="51">
        <f>IF('Création champs PV'!CP41=1,IF('Création champs PV'!CO41=1,1,IF('Création champs PV'!CQ41=1,2,2)),0)</f>
        <v>0</v>
      </c>
      <c r="CQ39" s="51">
        <f>IF('Création champs PV'!CQ41=1,IF('Création champs PV'!CP41=1,1,IF('Création champs PV'!CR41=1,2,2)),0)</f>
        <v>0</v>
      </c>
      <c r="CR39" s="51">
        <f>IF('Création champs PV'!CR41=1,IF('Création champs PV'!CQ41=1,1,IF('Création champs PV'!CS41=1,2,2)),0)</f>
        <v>0</v>
      </c>
      <c r="CS39" s="51">
        <f>IF('Création champs PV'!CS41=1,IF('Création champs PV'!CR41=1,1,IF('Création champs PV'!CT41=1,2,2)),0)</f>
        <v>0</v>
      </c>
      <c r="CT39" s="51">
        <f>IF('Création champs PV'!CT41=1,IF('Création champs PV'!CS41=1,1,IF('Création champs PV'!CU41=1,2,2)),0)</f>
        <v>0</v>
      </c>
      <c r="CU39" s="51">
        <f>IF('Création champs PV'!CU41=1,IF('Création champs PV'!CT41=1,1,IF('Création champs PV'!CV41=1,2,2)),0)</f>
        <v>0</v>
      </c>
      <c r="CV39" s="51">
        <f>IF('Création champs PV'!CV41=1,IF('Création champs PV'!CU41=1,1,IF('Création champs PV'!CW41=1,2,2)),0)</f>
        <v>0</v>
      </c>
      <c r="CW39" s="51">
        <f>IF('Création champs PV'!CW41=1,IF('Création champs PV'!CV41=1,1,IF('Création champs PV'!CX41=1,2,2)),0)</f>
        <v>0</v>
      </c>
      <c r="CX39" s="51">
        <f>IF('Création champs PV'!CX41=1,IF('Création champs PV'!CW41=1,1,IF('Création champs PV'!CY41=1,2,2)),0)</f>
        <v>0</v>
      </c>
      <c r="CY39" s="51">
        <f>IF('Création champs PV'!CY41=1,IF('Création champs PV'!CX41=1,1,IF('Création champs PV'!CZ41=1,2,2)),0)</f>
        <v>0</v>
      </c>
      <c r="CZ39" s="51">
        <f>IF('Création champs PV'!CZ41=1,IF('Création champs PV'!CY41=1,1,IF('Création champs PV'!DA41=1,2,2)),0)</f>
        <v>0</v>
      </c>
      <c r="DA39" s="51">
        <f>IF('Création champs PV'!DA41=1,IF('Création champs PV'!CZ41=1,1,IF('Création champs PV'!DB41=1,2,2)),0)</f>
        <v>0</v>
      </c>
      <c r="DB39" s="51">
        <f>IF('Création champs PV'!DB41=1,IF('Création champs PV'!DA41=1,1,IF('Création champs PV'!DC41=1,2,2)),0)</f>
        <v>0</v>
      </c>
      <c r="DC39" s="51">
        <f>IF('Création champs PV'!DC41=1,IF('Création champs PV'!DB41=1,1,IF('Création champs PV'!DD41=1,2,2)),0)</f>
        <v>0</v>
      </c>
      <c r="DD39" s="51">
        <f>IF('Création champs PV'!DD41=1,IF('Création champs PV'!DC41=1,1,IF('Création champs PV'!DE41=1,2,2)),0)</f>
        <v>0</v>
      </c>
      <c r="DE39" s="5">
        <f t="shared" si="9"/>
        <v>0</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IF(AND(OR('positionnement modules'!B40=1,'positionnement modules'!B40="1a"),OR('positionnement modules'!B41=1,'positionnement modules'!B41="1a")),"D","")</f>
        <v/>
      </c>
      <c r="C40" s="51">
        <f>IF('Création champs PV'!C42=1,IF('Création champs PV'!B42=1,1,IF('Création champs PV'!D42=1,2,2)),0)</f>
        <v>0</v>
      </c>
      <c r="D40" s="51">
        <f>IF('Création champs PV'!D42=1,IF('Création champs PV'!C42=1,1,IF('Création champs PV'!E42=1,2,2)),0)</f>
        <v>0</v>
      </c>
      <c r="E40" s="51">
        <f>IF('Création champs PV'!E42=1,IF('Création champs PV'!D42=1,1,IF('Création champs PV'!F42=1,2,2)),0)</f>
        <v>0</v>
      </c>
      <c r="F40" s="51">
        <f>IF('Création champs PV'!F42=1,IF('Création champs PV'!E42=1,1,IF('Création champs PV'!G42=1,2,2)),0)</f>
        <v>0</v>
      </c>
      <c r="G40" s="51">
        <f>IF('Création champs PV'!G42=1,IF('Création champs PV'!F42=1,1,IF('Création champs PV'!H42=1,2,2)),0)</f>
        <v>0</v>
      </c>
      <c r="H40" s="51">
        <f>IF('Création champs PV'!H42=1,IF('Création champs PV'!G42=1,1,IF('Création champs PV'!I42=1,2,2)),0)</f>
        <v>0</v>
      </c>
      <c r="I40" s="51">
        <f>IF('Création champs PV'!I42=1,IF('Création champs PV'!H42=1,1,IF('Création champs PV'!J42=1,2,2)),0)</f>
        <v>0</v>
      </c>
      <c r="J40" s="51">
        <f>IF('Création champs PV'!J42=1,IF('Création champs PV'!I42=1,1,IF('Création champs PV'!K42=1,2,2)),0)</f>
        <v>0</v>
      </c>
      <c r="K40" s="51">
        <f>IF('Création champs PV'!K42=1,IF('Création champs PV'!J42=1,1,IF('Création champs PV'!L42=1,2,2)),0)</f>
        <v>0</v>
      </c>
      <c r="L40" s="51">
        <f>IF('Création champs PV'!L42=1,IF('Création champs PV'!K42=1,1,IF('Création champs PV'!M42=1,2,2)),0)</f>
        <v>0</v>
      </c>
      <c r="M40" s="51">
        <f>IF('Création champs PV'!M42=1,IF('Création champs PV'!L42=1,1,IF('Création champs PV'!N42=1,2,2)),0)</f>
        <v>0</v>
      </c>
      <c r="N40" s="51">
        <f>IF('Création champs PV'!N42=1,IF('Création champs PV'!M42=1,1,IF('Création champs PV'!O42=1,2,2)),0)</f>
        <v>0</v>
      </c>
      <c r="O40" s="51">
        <f>IF('Création champs PV'!O42=1,IF('Création champs PV'!N42=1,1,IF('Création champs PV'!P42=1,2,2)),0)</f>
        <v>0</v>
      </c>
      <c r="P40" s="51">
        <f>IF('Création champs PV'!P42=1,IF('Création champs PV'!O42=1,1,IF('Création champs PV'!Q42=1,2,2)),0)</f>
        <v>0</v>
      </c>
      <c r="Q40" s="51">
        <f>IF('Création champs PV'!Q42=1,IF('Création champs PV'!P42=1,1,IF('Création champs PV'!R42=1,2,2)),0)</f>
        <v>0</v>
      </c>
      <c r="R40" s="51">
        <f>IF('Création champs PV'!R42=1,IF('Création champs PV'!Q42=1,1,IF('Création champs PV'!S42=1,2,2)),0)</f>
        <v>0</v>
      </c>
      <c r="S40" s="51">
        <f>IF('Création champs PV'!S42=1,IF('Création champs PV'!R42=1,1,IF('Création champs PV'!T42=1,2,2)),0)</f>
        <v>0</v>
      </c>
      <c r="T40" s="51">
        <f>IF('Création champs PV'!T42=1,IF('Création champs PV'!S42=1,1,IF('Création champs PV'!U42=1,2,2)),0)</f>
        <v>0</v>
      </c>
      <c r="U40" s="51">
        <f>IF('Création champs PV'!U42=1,IF('Création champs PV'!T42=1,1,IF('Création champs PV'!V42=1,2,2)),0)</f>
        <v>0</v>
      </c>
      <c r="V40" s="51">
        <f>IF('Création champs PV'!V42=1,IF('Création champs PV'!U42=1,1,IF('Création champs PV'!W42=1,2,2)),0)</f>
        <v>0</v>
      </c>
      <c r="W40" s="51">
        <f>IF('Création champs PV'!W42=1,IF('Création champs PV'!V42=1,1,IF('Création champs PV'!X42=1,2,2)),0)</f>
        <v>0</v>
      </c>
      <c r="X40" s="51">
        <f>IF('Création champs PV'!X42=1,IF('Création champs PV'!W42=1,1,IF('Création champs PV'!Y42=1,2,2)),0)</f>
        <v>0</v>
      </c>
      <c r="Y40" s="51">
        <f>IF('Création champs PV'!Y42=1,IF('Création champs PV'!X42=1,1,IF('Création champs PV'!Z42=1,2,2)),0)</f>
        <v>0</v>
      </c>
      <c r="Z40" s="51">
        <f>IF('Création champs PV'!Z42=1,IF('Création champs PV'!Y42=1,1,IF('Création champs PV'!AA42=1,2,2)),0)</f>
        <v>0</v>
      </c>
      <c r="AA40" s="51">
        <f>IF('Création champs PV'!AA42=1,IF('Création champs PV'!Z42=1,1,IF('Création champs PV'!AB42=1,2,2)),0)</f>
        <v>0</v>
      </c>
      <c r="AB40" s="51">
        <f>IF('Création champs PV'!AB42=1,IF('Création champs PV'!AA42=1,1,IF('Création champs PV'!AC42=1,2,2)),0)</f>
        <v>0</v>
      </c>
      <c r="AC40" s="51">
        <f>IF('Création champs PV'!AC42=1,IF('Création champs PV'!AB42=1,1,IF('Création champs PV'!AD42=1,2,2)),0)</f>
        <v>0</v>
      </c>
      <c r="AD40" s="51">
        <f>IF('Création champs PV'!AD42=1,IF('Création champs PV'!AC42=1,1,IF('Création champs PV'!AE42=1,2,2)),0)</f>
        <v>0</v>
      </c>
      <c r="AE40" s="51">
        <f>IF('Création champs PV'!AE42=1,IF('Création champs PV'!AD42=1,1,IF('Création champs PV'!AF42=1,2,2)),0)</f>
        <v>0</v>
      </c>
      <c r="AF40" s="51">
        <f>IF('Création champs PV'!AF42=1,IF('Création champs PV'!AE42=1,1,IF('Création champs PV'!AG42=1,2,2)),0)</f>
        <v>0</v>
      </c>
      <c r="AG40" s="51">
        <f>IF('Création champs PV'!AG42=1,IF('Création champs PV'!AF42=1,1,IF('Création champs PV'!AH42=1,2,2)),0)</f>
        <v>0</v>
      </c>
      <c r="AH40" s="51">
        <f>IF('Création champs PV'!AH42=1,IF('Création champs PV'!AG42=1,1,IF('Création champs PV'!AI42=1,2,2)),0)</f>
        <v>0</v>
      </c>
      <c r="AI40" s="51">
        <f>IF('Création champs PV'!AI42=1,IF('Création champs PV'!AH42=1,1,IF('Création champs PV'!AJ42=1,2,2)),0)</f>
        <v>0</v>
      </c>
      <c r="AJ40" s="51">
        <f>IF('Création champs PV'!AJ42=1,IF('Création champs PV'!AI42=1,1,IF('Création champs PV'!AK42=1,2,2)),0)</f>
        <v>0</v>
      </c>
      <c r="AK40" s="51">
        <f>IF('Création champs PV'!AK42=1,IF('Création champs PV'!AJ42=1,1,IF('Création champs PV'!AL42=1,2,2)),0)</f>
        <v>0</v>
      </c>
      <c r="AL40" s="51">
        <f>IF('Création champs PV'!AL42=1,IF('Création champs PV'!AK42=1,1,IF('Création champs PV'!AM42=1,2,2)),0)</f>
        <v>0</v>
      </c>
      <c r="AM40" s="51">
        <f>IF('Création champs PV'!AM42=1,IF('Création champs PV'!AL42=1,1,IF('Création champs PV'!AN42=1,2,2)),0)</f>
        <v>0</v>
      </c>
      <c r="AN40" s="51">
        <f>IF('Création champs PV'!AN42=1,IF('Création champs PV'!AM42=1,1,IF('Création champs PV'!AO42=1,2,2)),0)</f>
        <v>0</v>
      </c>
      <c r="AO40" s="51">
        <f>IF('Création champs PV'!AO42=1,IF('Création champs PV'!AN42=1,1,IF('Création champs PV'!AP42=1,2,2)),0)</f>
        <v>0</v>
      </c>
      <c r="AP40" s="51">
        <f>IF('Création champs PV'!AP42=1,IF('Création champs PV'!AO42=1,1,IF('Création champs PV'!AQ42=1,2,2)),0)</f>
        <v>0</v>
      </c>
      <c r="AQ40" s="51">
        <f>IF('Création champs PV'!AQ42=1,IF('Création champs PV'!AP42=1,1,IF('Création champs PV'!AR42=1,2,2)),0)</f>
        <v>0</v>
      </c>
      <c r="AR40" s="51">
        <f>IF('Création champs PV'!AR42=1,IF('Création champs PV'!AQ42=1,1,IF('Création champs PV'!AS42=1,2,2)),0)</f>
        <v>0</v>
      </c>
      <c r="AS40" s="51">
        <f>IF('Création champs PV'!AS42=1,IF('Création champs PV'!AR42=1,1,IF('Création champs PV'!AT42=1,2,2)),0)</f>
        <v>0</v>
      </c>
      <c r="AT40" s="51">
        <f>IF('Création champs PV'!AT42=1,IF('Création champs PV'!AS42=1,1,IF('Création champs PV'!AU42=1,2,2)),0)</f>
        <v>0</v>
      </c>
      <c r="AU40" s="51">
        <f>IF('Création champs PV'!AU42=1,IF('Création champs PV'!AT42=1,1,IF('Création champs PV'!AV42=1,2,2)),0)</f>
        <v>0</v>
      </c>
      <c r="AV40" s="51">
        <f>IF('Création champs PV'!AV42=1,IF('Création champs PV'!AU42=1,1,IF('Création champs PV'!AW42=1,2,2)),0)</f>
        <v>0</v>
      </c>
      <c r="AW40" s="51">
        <f>IF('Création champs PV'!AW42=1,IF('Création champs PV'!AV42=1,1,IF('Création champs PV'!AX42=1,2,2)),0)</f>
        <v>0</v>
      </c>
      <c r="AX40" s="51">
        <f>IF('Création champs PV'!AX42=1,IF('Création champs PV'!AW42=1,1,IF('Création champs PV'!AY42=1,2,2)),0)</f>
        <v>0</v>
      </c>
      <c r="AY40" s="51">
        <f>IF('Création champs PV'!AY42=1,IF('Création champs PV'!AX42=1,1,IF('Création champs PV'!AZ42=1,2,2)),0)</f>
        <v>0</v>
      </c>
      <c r="AZ40" s="51">
        <f>IF('Création champs PV'!AZ42=1,IF('Création champs PV'!AY42=1,1,IF('Création champs PV'!BA42=1,2,2)),0)</f>
        <v>0</v>
      </c>
      <c r="BA40" s="51">
        <f>IF('Création champs PV'!BA42=1,IF('Création champs PV'!AZ42=1,1,IF('Création champs PV'!BB42=1,2,2)),0)</f>
        <v>0</v>
      </c>
      <c r="BB40" s="51">
        <f>IF('Création champs PV'!BB42=1,IF('Création champs PV'!BA42=1,1,IF('Création champs PV'!BC42=1,2,2)),0)</f>
        <v>0</v>
      </c>
      <c r="BC40" s="51">
        <f>IF('Création champs PV'!BC42=1,IF('Création champs PV'!BB42=1,1,IF('Création champs PV'!BD42=1,2,2)),0)</f>
        <v>0</v>
      </c>
      <c r="BD40" s="51">
        <f>IF('Création champs PV'!BD42=1,IF('Création champs PV'!BC42=1,1,IF('Création champs PV'!BE42=1,2,2)),0)</f>
        <v>0</v>
      </c>
      <c r="BE40" s="51">
        <f>IF('Création champs PV'!BE42=1,IF('Création champs PV'!BD42=1,1,IF('Création champs PV'!BF42=1,2,2)),0)</f>
        <v>0</v>
      </c>
      <c r="BF40" s="51">
        <f>IF('Création champs PV'!BF42=1,IF('Création champs PV'!BE42=1,1,IF('Création champs PV'!BG42=1,2,2)),0)</f>
        <v>0</v>
      </c>
      <c r="BG40" s="51">
        <f>IF('Création champs PV'!BG42=1,IF('Création champs PV'!BF42=1,1,IF('Création champs PV'!BH42=1,2,2)),0)</f>
        <v>0</v>
      </c>
      <c r="BH40" s="51">
        <f>IF('Création champs PV'!BH42=1,IF('Création champs PV'!BG42=1,1,IF('Création champs PV'!BI42=1,2,2)),0)</f>
        <v>0</v>
      </c>
      <c r="BI40" s="51">
        <f>IF('Création champs PV'!BI42=1,IF('Création champs PV'!BH42=1,1,IF('Création champs PV'!BJ42=1,2,2)),0)</f>
        <v>0</v>
      </c>
      <c r="BJ40" s="51">
        <f>IF('Création champs PV'!BJ42=1,IF('Création champs PV'!BI42=1,1,IF('Création champs PV'!BK42=1,2,2)),0)</f>
        <v>0</v>
      </c>
      <c r="BK40" s="51">
        <f>IF('Création champs PV'!BK42=1,IF('Création champs PV'!BJ42=1,1,IF('Création champs PV'!BL42=1,2,2)),0)</f>
        <v>0</v>
      </c>
      <c r="BL40" s="51">
        <f>IF('Création champs PV'!BL42=1,IF('Création champs PV'!BK42=1,1,IF('Création champs PV'!BM42=1,2,2)),0)</f>
        <v>0</v>
      </c>
      <c r="BM40" s="51">
        <f>IF('Création champs PV'!BM42=1,IF('Création champs PV'!BL42=1,1,IF('Création champs PV'!BN42=1,2,2)),0)</f>
        <v>0</v>
      </c>
      <c r="BN40" s="51">
        <f>IF('Création champs PV'!BN42=1,IF('Création champs PV'!BM42=1,1,IF('Création champs PV'!BO42=1,2,2)),0)</f>
        <v>0</v>
      </c>
      <c r="BO40" s="51">
        <f>IF('Création champs PV'!BO42=1,IF('Création champs PV'!BN42=1,1,IF('Création champs PV'!BP42=1,2,2)),0)</f>
        <v>0</v>
      </c>
      <c r="BP40" s="51">
        <f>IF('Création champs PV'!BP42=1,IF('Création champs PV'!BO42=1,1,IF('Création champs PV'!BQ42=1,2,2)),0)</f>
        <v>0</v>
      </c>
      <c r="BQ40" s="51">
        <f>IF('Création champs PV'!BQ42=1,IF('Création champs PV'!BP42=1,1,IF('Création champs PV'!BR42=1,2,2)),0)</f>
        <v>0</v>
      </c>
      <c r="BR40" s="51">
        <f>IF('Création champs PV'!BR42=1,IF('Création champs PV'!BQ42=1,1,IF('Création champs PV'!BS42=1,2,2)),0)</f>
        <v>0</v>
      </c>
      <c r="BS40" s="51">
        <f>IF('Création champs PV'!BS42=1,IF('Création champs PV'!BR42=1,1,IF('Création champs PV'!BT42=1,2,2)),0)</f>
        <v>0</v>
      </c>
      <c r="BT40" s="51">
        <f>IF('Création champs PV'!BT42=1,IF('Création champs PV'!BS42=1,1,IF('Création champs PV'!BU42=1,2,2)),0)</f>
        <v>0</v>
      </c>
      <c r="BU40" s="51">
        <f>IF('Création champs PV'!BU42=1,IF('Création champs PV'!BT42=1,1,IF('Création champs PV'!BV42=1,2,2)),0)</f>
        <v>0</v>
      </c>
      <c r="BV40" s="51">
        <f>IF('Création champs PV'!BV42=1,IF('Création champs PV'!BU42=1,1,IF('Création champs PV'!BW42=1,2,2)),0)</f>
        <v>0</v>
      </c>
      <c r="BW40" s="51">
        <f>IF('Création champs PV'!BW42=1,IF('Création champs PV'!BV42=1,1,IF('Création champs PV'!BX42=1,2,2)),0)</f>
        <v>0</v>
      </c>
      <c r="BX40" s="51">
        <f>IF('Création champs PV'!BX42=1,IF('Création champs PV'!BW42=1,1,IF('Création champs PV'!BY42=1,2,2)),0)</f>
        <v>0</v>
      </c>
      <c r="BY40" s="51">
        <f>IF('Création champs PV'!BY42=1,IF('Création champs PV'!BX42=1,1,IF('Création champs PV'!BZ42=1,2,2)),0)</f>
        <v>0</v>
      </c>
      <c r="BZ40" s="51">
        <f>IF('Création champs PV'!BZ42=1,IF('Création champs PV'!BY42=1,1,IF('Création champs PV'!CA42=1,2,2)),0)</f>
        <v>0</v>
      </c>
      <c r="CA40" s="51">
        <f>IF('Création champs PV'!CA42=1,IF('Création champs PV'!BZ42=1,1,IF('Création champs PV'!CB42=1,2,2)),0)</f>
        <v>0</v>
      </c>
      <c r="CB40" s="51">
        <f>IF('Création champs PV'!CB42=1,IF('Création champs PV'!CA42=1,1,IF('Création champs PV'!CC42=1,2,2)),0)</f>
        <v>0</v>
      </c>
      <c r="CC40" s="51">
        <f>IF('Création champs PV'!CC42=1,IF('Création champs PV'!CB42=1,1,IF('Création champs PV'!CD42=1,2,2)),0)</f>
        <v>0</v>
      </c>
      <c r="CD40" s="51">
        <f>IF('Création champs PV'!CD42=1,IF('Création champs PV'!CC42=1,1,IF('Création champs PV'!CE42=1,2,2)),0)</f>
        <v>0</v>
      </c>
      <c r="CE40" s="51">
        <f>IF('Création champs PV'!CE42=1,IF('Création champs PV'!CD42=1,1,IF('Création champs PV'!CF42=1,2,2)),0)</f>
        <v>0</v>
      </c>
      <c r="CF40" s="51">
        <f>IF('Création champs PV'!CF42=1,IF('Création champs PV'!CE42=1,1,IF('Création champs PV'!CG42=1,2,2)),0)</f>
        <v>0</v>
      </c>
      <c r="CG40" s="51">
        <f>IF('Création champs PV'!CG42=1,IF('Création champs PV'!CF42=1,1,IF('Création champs PV'!CH42=1,2,2)),0)</f>
        <v>0</v>
      </c>
      <c r="CH40" s="51">
        <f>IF('Création champs PV'!CH42=1,IF('Création champs PV'!CG42=1,1,IF('Création champs PV'!CI42=1,2,2)),0)</f>
        <v>0</v>
      </c>
      <c r="CI40" s="51">
        <f>IF('Création champs PV'!CI42=1,IF('Création champs PV'!CH42=1,1,IF('Création champs PV'!CJ42=1,2,2)),0)</f>
        <v>0</v>
      </c>
      <c r="CJ40" s="51">
        <f>IF('Création champs PV'!CJ42=1,IF('Création champs PV'!CI42=1,1,IF('Création champs PV'!CK42=1,2,2)),0)</f>
        <v>0</v>
      </c>
      <c r="CK40" s="51">
        <f>IF('Création champs PV'!CK42=1,IF('Création champs PV'!CJ42=1,1,IF('Création champs PV'!CL42=1,2,2)),0)</f>
        <v>0</v>
      </c>
      <c r="CL40" s="51">
        <f>IF('Création champs PV'!CL42=1,IF('Création champs PV'!CK42=1,1,IF('Création champs PV'!CM42=1,2,2)),0)</f>
        <v>0</v>
      </c>
      <c r="CM40" s="51">
        <f>IF('Création champs PV'!CM42=1,IF('Création champs PV'!CL42=1,1,IF('Création champs PV'!CN42=1,2,2)),0)</f>
        <v>0</v>
      </c>
      <c r="CN40" s="51">
        <f>IF('Création champs PV'!CN42=1,IF('Création champs PV'!CM42=1,1,IF('Création champs PV'!CO42=1,2,2)),0)</f>
        <v>0</v>
      </c>
      <c r="CO40" s="51">
        <f>IF('Création champs PV'!CO42=1,IF('Création champs PV'!CN42=1,1,IF('Création champs PV'!CP42=1,2,2)),0)</f>
        <v>0</v>
      </c>
      <c r="CP40" s="51">
        <f>IF('Création champs PV'!CP42=1,IF('Création champs PV'!CO42=1,1,IF('Création champs PV'!CQ42=1,2,2)),0)</f>
        <v>0</v>
      </c>
      <c r="CQ40" s="51">
        <f>IF('Création champs PV'!CQ42=1,IF('Création champs PV'!CP42=1,1,IF('Création champs PV'!CR42=1,2,2)),0)</f>
        <v>0</v>
      </c>
      <c r="CR40" s="51">
        <f>IF('Création champs PV'!CR42=1,IF('Création champs PV'!CQ42=1,1,IF('Création champs PV'!CS42=1,2,2)),0)</f>
        <v>0</v>
      </c>
      <c r="CS40" s="51">
        <f>IF('Création champs PV'!CS42=1,IF('Création champs PV'!CR42=1,1,IF('Création champs PV'!CT42=1,2,2)),0)</f>
        <v>0</v>
      </c>
      <c r="CT40" s="51">
        <f>IF('Création champs PV'!CT42=1,IF('Création champs PV'!CS42=1,1,IF('Création champs PV'!CU42=1,2,2)),0)</f>
        <v>0</v>
      </c>
      <c r="CU40" s="51">
        <f>IF('Création champs PV'!CU42=1,IF('Création champs PV'!CT42=1,1,IF('Création champs PV'!CV42=1,2,2)),0)</f>
        <v>0</v>
      </c>
      <c r="CV40" s="51">
        <f>IF('Création champs PV'!CV42=1,IF('Création champs PV'!CU42=1,1,IF('Création champs PV'!CW42=1,2,2)),0)</f>
        <v>0</v>
      </c>
      <c r="CW40" s="51">
        <f>IF('Création champs PV'!CW42=1,IF('Création champs PV'!CV42=1,1,IF('Création champs PV'!CX42=1,2,2)),0)</f>
        <v>0</v>
      </c>
      <c r="CX40" s="51">
        <f>IF('Création champs PV'!CX42=1,IF('Création champs PV'!CW42=1,1,IF('Création champs PV'!CY42=1,2,2)),0)</f>
        <v>0</v>
      </c>
      <c r="CY40" s="51">
        <f>IF('Création champs PV'!CY42=1,IF('Création champs PV'!CX42=1,1,IF('Création champs PV'!CZ42=1,2,2)),0)</f>
        <v>0</v>
      </c>
      <c r="CZ40" s="51">
        <f>IF('Création champs PV'!CZ42=1,IF('Création champs PV'!CY42=1,1,IF('Création champs PV'!DA42=1,2,2)),0)</f>
        <v>0</v>
      </c>
      <c r="DA40" s="51">
        <f>IF('Création champs PV'!DA42=1,IF('Création champs PV'!CZ42=1,1,IF('Création champs PV'!DB42=1,2,2)),0)</f>
        <v>0</v>
      </c>
      <c r="DB40" s="51">
        <f>IF('Création champs PV'!DB42=1,IF('Création champs PV'!DA42=1,1,IF('Création champs PV'!DC42=1,2,2)),0)</f>
        <v>0</v>
      </c>
      <c r="DC40" s="51">
        <f>IF('Création champs PV'!DC42=1,IF('Création champs PV'!DB42=1,1,IF('Création champs PV'!DD42=1,2,2)),0)</f>
        <v>0</v>
      </c>
      <c r="DD40" s="51">
        <f>IF('Création champs PV'!DD42=1,IF('Création champs PV'!DC42=1,1,IF('Création champs PV'!DE42=1,2,2)),0)</f>
        <v>0</v>
      </c>
      <c r="DE40" s="5">
        <f t="shared" si="9"/>
        <v>0</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IF(AND(OR('positionnement modules'!B41=1,'positionnement modules'!B41="1a"),OR('positionnement modules'!B42=1,'positionnement modules'!B42="1a")),"D","")</f>
        <v/>
      </c>
      <c r="C41" s="51">
        <f>IF('Création champs PV'!C43=1,IF('Création champs PV'!B43=1,1,IF('Création champs PV'!D43=1,2,2)),0)</f>
        <v>0</v>
      </c>
      <c r="D41" s="51">
        <f>IF('Création champs PV'!D43=1,IF('Création champs PV'!C43=1,1,IF('Création champs PV'!E43=1,2,2)),0)</f>
        <v>0</v>
      </c>
      <c r="E41" s="51">
        <f>IF('Création champs PV'!E43=1,IF('Création champs PV'!D43=1,1,IF('Création champs PV'!F43=1,2,2)),0)</f>
        <v>0</v>
      </c>
      <c r="F41" s="51">
        <f>IF('Création champs PV'!F43=1,IF('Création champs PV'!E43=1,1,IF('Création champs PV'!G43=1,2,2)),0)</f>
        <v>0</v>
      </c>
      <c r="G41" s="51">
        <f>IF('Création champs PV'!G43=1,IF('Création champs PV'!F43=1,1,IF('Création champs PV'!H43=1,2,2)),0)</f>
        <v>0</v>
      </c>
      <c r="H41" s="51">
        <f>IF('Création champs PV'!H43=1,IF('Création champs PV'!G43=1,1,IF('Création champs PV'!I43=1,2,2)),0)</f>
        <v>0</v>
      </c>
      <c r="I41" s="51">
        <f>IF('Création champs PV'!I43=1,IF('Création champs PV'!H43=1,1,IF('Création champs PV'!J43=1,2,2)),0)</f>
        <v>0</v>
      </c>
      <c r="J41" s="51">
        <f>IF('Création champs PV'!J43=1,IF('Création champs PV'!I43=1,1,IF('Création champs PV'!K43=1,2,2)),0)</f>
        <v>0</v>
      </c>
      <c r="K41" s="51">
        <f>IF('Création champs PV'!K43=1,IF('Création champs PV'!J43=1,1,IF('Création champs PV'!L43=1,2,2)),0)</f>
        <v>0</v>
      </c>
      <c r="L41" s="51">
        <f>IF('Création champs PV'!L43=1,IF('Création champs PV'!K43=1,1,IF('Création champs PV'!M43=1,2,2)),0)</f>
        <v>0</v>
      </c>
      <c r="M41" s="51">
        <f>IF('Création champs PV'!M43=1,IF('Création champs PV'!L43=1,1,IF('Création champs PV'!N43=1,2,2)),0)</f>
        <v>0</v>
      </c>
      <c r="N41" s="51">
        <f>IF('Création champs PV'!N43=1,IF('Création champs PV'!M43=1,1,IF('Création champs PV'!O43=1,2,2)),0)</f>
        <v>0</v>
      </c>
      <c r="O41" s="51">
        <f>IF('Création champs PV'!O43=1,IF('Création champs PV'!N43=1,1,IF('Création champs PV'!P43=1,2,2)),0)</f>
        <v>0</v>
      </c>
      <c r="P41" s="51">
        <f>IF('Création champs PV'!P43=1,IF('Création champs PV'!O43=1,1,IF('Création champs PV'!Q43=1,2,2)),0)</f>
        <v>0</v>
      </c>
      <c r="Q41" s="51">
        <f>IF('Création champs PV'!Q43=1,IF('Création champs PV'!P43=1,1,IF('Création champs PV'!R43=1,2,2)),0)</f>
        <v>0</v>
      </c>
      <c r="R41" s="51">
        <f>IF('Création champs PV'!R43=1,IF('Création champs PV'!Q43=1,1,IF('Création champs PV'!S43=1,2,2)),0)</f>
        <v>0</v>
      </c>
      <c r="S41" s="51">
        <f>IF('Création champs PV'!S43=1,IF('Création champs PV'!R43=1,1,IF('Création champs PV'!T43=1,2,2)),0)</f>
        <v>0</v>
      </c>
      <c r="T41" s="51">
        <f>IF('Création champs PV'!T43=1,IF('Création champs PV'!S43=1,1,IF('Création champs PV'!U43=1,2,2)),0)</f>
        <v>0</v>
      </c>
      <c r="U41" s="51">
        <f>IF('Création champs PV'!U43=1,IF('Création champs PV'!T43=1,1,IF('Création champs PV'!V43=1,2,2)),0)</f>
        <v>0</v>
      </c>
      <c r="V41" s="51">
        <f>IF('Création champs PV'!V43=1,IF('Création champs PV'!U43=1,1,IF('Création champs PV'!W43=1,2,2)),0)</f>
        <v>0</v>
      </c>
      <c r="W41" s="51">
        <f>IF('Création champs PV'!W43=1,IF('Création champs PV'!V43=1,1,IF('Création champs PV'!X43=1,2,2)),0)</f>
        <v>0</v>
      </c>
      <c r="X41" s="51">
        <f>IF('Création champs PV'!X43=1,IF('Création champs PV'!W43=1,1,IF('Création champs PV'!Y43=1,2,2)),0)</f>
        <v>0</v>
      </c>
      <c r="Y41" s="51">
        <f>IF('Création champs PV'!Y43=1,IF('Création champs PV'!X43=1,1,IF('Création champs PV'!Z43=1,2,2)),0)</f>
        <v>0</v>
      </c>
      <c r="Z41" s="51">
        <f>IF('Création champs PV'!Z43=1,IF('Création champs PV'!Y43=1,1,IF('Création champs PV'!AA43=1,2,2)),0)</f>
        <v>0</v>
      </c>
      <c r="AA41" s="51">
        <f>IF('Création champs PV'!AA43=1,IF('Création champs PV'!Z43=1,1,IF('Création champs PV'!AB43=1,2,2)),0)</f>
        <v>0</v>
      </c>
      <c r="AB41" s="51">
        <f>IF('Création champs PV'!AB43=1,IF('Création champs PV'!AA43=1,1,IF('Création champs PV'!AC43=1,2,2)),0)</f>
        <v>0</v>
      </c>
      <c r="AC41" s="51">
        <f>IF('Création champs PV'!AC43=1,IF('Création champs PV'!AB43=1,1,IF('Création champs PV'!AD43=1,2,2)),0)</f>
        <v>0</v>
      </c>
      <c r="AD41" s="51">
        <f>IF('Création champs PV'!AD43=1,IF('Création champs PV'!AC43=1,1,IF('Création champs PV'!AE43=1,2,2)),0)</f>
        <v>0</v>
      </c>
      <c r="AE41" s="51">
        <f>IF('Création champs PV'!AE43=1,IF('Création champs PV'!AD43=1,1,IF('Création champs PV'!AF43=1,2,2)),0)</f>
        <v>0</v>
      </c>
      <c r="AF41" s="51">
        <f>IF('Création champs PV'!AF43=1,IF('Création champs PV'!AE43=1,1,IF('Création champs PV'!AG43=1,2,2)),0)</f>
        <v>0</v>
      </c>
      <c r="AG41" s="51">
        <f>IF('Création champs PV'!AG43=1,IF('Création champs PV'!AF43=1,1,IF('Création champs PV'!AH43=1,2,2)),0)</f>
        <v>0</v>
      </c>
      <c r="AH41" s="51">
        <f>IF('Création champs PV'!AH43=1,IF('Création champs PV'!AG43=1,1,IF('Création champs PV'!AI43=1,2,2)),0)</f>
        <v>0</v>
      </c>
      <c r="AI41" s="51">
        <f>IF('Création champs PV'!AI43=1,IF('Création champs PV'!AH43=1,1,IF('Création champs PV'!AJ43=1,2,2)),0)</f>
        <v>0</v>
      </c>
      <c r="AJ41" s="51">
        <f>IF('Création champs PV'!AJ43=1,IF('Création champs PV'!AI43=1,1,IF('Création champs PV'!AK43=1,2,2)),0)</f>
        <v>0</v>
      </c>
      <c r="AK41" s="51">
        <f>IF('Création champs PV'!AK43=1,IF('Création champs PV'!AJ43=1,1,IF('Création champs PV'!AL43=1,2,2)),0)</f>
        <v>0</v>
      </c>
      <c r="AL41" s="51">
        <f>IF('Création champs PV'!AL43=1,IF('Création champs PV'!AK43=1,1,IF('Création champs PV'!AM43=1,2,2)),0)</f>
        <v>0</v>
      </c>
      <c r="AM41" s="51">
        <f>IF('Création champs PV'!AM43=1,IF('Création champs PV'!AL43=1,1,IF('Création champs PV'!AN43=1,2,2)),0)</f>
        <v>0</v>
      </c>
      <c r="AN41" s="51">
        <f>IF('Création champs PV'!AN43=1,IF('Création champs PV'!AM43=1,1,IF('Création champs PV'!AO43=1,2,2)),0)</f>
        <v>0</v>
      </c>
      <c r="AO41" s="51">
        <f>IF('Création champs PV'!AO43=1,IF('Création champs PV'!AN43=1,1,IF('Création champs PV'!AP43=1,2,2)),0)</f>
        <v>0</v>
      </c>
      <c r="AP41" s="51">
        <f>IF('Création champs PV'!AP43=1,IF('Création champs PV'!AO43=1,1,IF('Création champs PV'!AQ43=1,2,2)),0)</f>
        <v>0</v>
      </c>
      <c r="AQ41" s="51">
        <f>IF('Création champs PV'!AQ43=1,IF('Création champs PV'!AP43=1,1,IF('Création champs PV'!AR43=1,2,2)),0)</f>
        <v>0</v>
      </c>
      <c r="AR41" s="51">
        <f>IF('Création champs PV'!AR43=1,IF('Création champs PV'!AQ43=1,1,IF('Création champs PV'!AS43=1,2,2)),0)</f>
        <v>0</v>
      </c>
      <c r="AS41" s="51">
        <f>IF('Création champs PV'!AS43=1,IF('Création champs PV'!AR43=1,1,IF('Création champs PV'!AT43=1,2,2)),0)</f>
        <v>0</v>
      </c>
      <c r="AT41" s="51">
        <f>IF('Création champs PV'!AT43=1,IF('Création champs PV'!AS43=1,1,IF('Création champs PV'!AU43=1,2,2)),0)</f>
        <v>0</v>
      </c>
      <c r="AU41" s="51">
        <f>IF('Création champs PV'!AU43=1,IF('Création champs PV'!AT43=1,1,IF('Création champs PV'!AV43=1,2,2)),0)</f>
        <v>0</v>
      </c>
      <c r="AV41" s="51">
        <f>IF('Création champs PV'!AV43=1,IF('Création champs PV'!AU43=1,1,IF('Création champs PV'!AW43=1,2,2)),0)</f>
        <v>0</v>
      </c>
      <c r="AW41" s="51">
        <f>IF('Création champs PV'!AW43=1,IF('Création champs PV'!AV43=1,1,IF('Création champs PV'!AX43=1,2,2)),0)</f>
        <v>0</v>
      </c>
      <c r="AX41" s="51">
        <f>IF('Création champs PV'!AX43=1,IF('Création champs PV'!AW43=1,1,IF('Création champs PV'!AY43=1,2,2)),0)</f>
        <v>0</v>
      </c>
      <c r="AY41" s="51">
        <f>IF('Création champs PV'!AY43=1,IF('Création champs PV'!AX43=1,1,IF('Création champs PV'!AZ43=1,2,2)),0)</f>
        <v>0</v>
      </c>
      <c r="AZ41" s="51">
        <f>IF('Création champs PV'!AZ43=1,IF('Création champs PV'!AY43=1,1,IF('Création champs PV'!BA43=1,2,2)),0)</f>
        <v>0</v>
      </c>
      <c r="BA41" s="51">
        <f>IF('Création champs PV'!BA43=1,IF('Création champs PV'!AZ43=1,1,IF('Création champs PV'!BB43=1,2,2)),0)</f>
        <v>0</v>
      </c>
      <c r="BB41" s="51">
        <f>IF('Création champs PV'!BB43=1,IF('Création champs PV'!BA43=1,1,IF('Création champs PV'!BC43=1,2,2)),0)</f>
        <v>0</v>
      </c>
      <c r="BC41" s="51">
        <f>IF('Création champs PV'!BC43=1,IF('Création champs PV'!BB43=1,1,IF('Création champs PV'!BD43=1,2,2)),0)</f>
        <v>0</v>
      </c>
      <c r="BD41" s="51">
        <f>IF('Création champs PV'!BD43=1,IF('Création champs PV'!BC43=1,1,IF('Création champs PV'!BE43=1,2,2)),0)</f>
        <v>0</v>
      </c>
      <c r="BE41" s="51">
        <f>IF('Création champs PV'!BE43=1,IF('Création champs PV'!BD43=1,1,IF('Création champs PV'!BF43=1,2,2)),0)</f>
        <v>0</v>
      </c>
      <c r="BF41" s="51">
        <f>IF('Création champs PV'!BF43=1,IF('Création champs PV'!BE43=1,1,IF('Création champs PV'!BG43=1,2,2)),0)</f>
        <v>0</v>
      </c>
      <c r="BG41" s="51">
        <f>IF('Création champs PV'!BG43=1,IF('Création champs PV'!BF43=1,1,IF('Création champs PV'!BH43=1,2,2)),0)</f>
        <v>0</v>
      </c>
      <c r="BH41" s="51">
        <f>IF('Création champs PV'!BH43=1,IF('Création champs PV'!BG43=1,1,IF('Création champs PV'!BI43=1,2,2)),0)</f>
        <v>0</v>
      </c>
      <c r="BI41" s="51">
        <f>IF('Création champs PV'!BI43=1,IF('Création champs PV'!BH43=1,1,IF('Création champs PV'!BJ43=1,2,2)),0)</f>
        <v>0</v>
      </c>
      <c r="BJ41" s="51">
        <f>IF('Création champs PV'!BJ43=1,IF('Création champs PV'!BI43=1,1,IF('Création champs PV'!BK43=1,2,2)),0)</f>
        <v>0</v>
      </c>
      <c r="BK41" s="51">
        <f>IF('Création champs PV'!BK43=1,IF('Création champs PV'!BJ43=1,1,IF('Création champs PV'!BL43=1,2,2)),0)</f>
        <v>0</v>
      </c>
      <c r="BL41" s="51">
        <f>IF('Création champs PV'!BL43=1,IF('Création champs PV'!BK43=1,1,IF('Création champs PV'!BM43=1,2,2)),0)</f>
        <v>0</v>
      </c>
      <c r="BM41" s="51">
        <f>IF('Création champs PV'!BM43=1,IF('Création champs PV'!BL43=1,1,IF('Création champs PV'!BN43=1,2,2)),0)</f>
        <v>0</v>
      </c>
      <c r="BN41" s="51">
        <f>IF('Création champs PV'!BN43=1,IF('Création champs PV'!BM43=1,1,IF('Création champs PV'!BO43=1,2,2)),0)</f>
        <v>0</v>
      </c>
      <c r="BO41" s="51">
        <f>IF('Création champs PV'!BO43=1,IF('Création champs PV'!BN43=1,1,IF('Création champs PV'!BP43=1,2,2)),0)</f>
        <v>0</v>
      </c>
      <c r="BP41" s="51">
        <f>IF('Création champs PV'!BP43=1,IF('Création champs PV'!BO43=1,1,IF('Création champs PV'!BQ43=1,2,2)),0)</f>
        <v>0</v>
      </c>
      <c r="BQ41" s="51">
        <f>IF('Création champs PV'!BQ43=1,IF('Création champs PV'!BP43=1,1,IF('Création champs PV'!BR43=1,2,2)),0)</f>
        <v>0</v>
      </c>
      <c r="BR41" s="51">
        <f>IF('Création champs PV'!BR43=1,IF('Création champs PV'!BQ43=1,1,IF('Création champs PV'!BS43=1,2,2)),0)</f>
        <v>0</v>
      </c>
      <c r="BS41" s="51">
        <f>IF('Création champs PV'!BS43=1,IF('Création champs PV'!BR43=1,1,IF('Création champs PV'!BT43=1,2,2)),0)</f>
        <v>0</v>
      </c>
      <c r="BT41" s="51">
        <f>IF('Création champs PV'!BT43=1,IF('Création champs PV'!BS43=1,1,IF('Création champs PV'!BU43=1,2,2)),0)</f>
        <v>0</v>
      </c>
      <c r="BU41" s="51">
        <f>IF('Création champs PV'!BU43=1,IF('Création champs PV'!BT43=1,1,IF('Création champs PV'!BV43=1,2,2)),0)</f>
        <v>0</v>
      </c>
      <c r="BV41" s="51">
        <f>IF('Création champs PV'!BV43=1,IF('Création champs PV'!BU43=1,1,IF('Création champs PV'!BW43=1,2,2)),0)</f>
        <v>0</v>
      </c>
      <c r="BW41" s="51">
        <f>IF('Création champs PV'!BW43=1,IF('Création champs PV'!BV43=1,1,IF('Création champs PV'!BX43=1,2,2)),0)</f>
        <v>0</v>
      </c>
      <c r="BX41" s="51">
        <f>IF('Création champs PV'!BX43=1,IF('Création champs PV'!BW43=1,1,IF('Création champs PV'!BY43=1,2,2)),0)</f>
        <v>0</v>
      </c>
      <c r="BY41" s="51">
        <f>IF('Création champs PV'!BY43=1,IF('Création champs PV'!BX43=1,1,IF('Création champs PV'!BZ43=1,2,2)),0)</f>
        <v>0</v>
      </c>
      <c r="BZ41" s="51">
        <f>IF('Création champs PV'!BZ43=1,IF('Création champs PV'!BY43=1,1,IF('Création champs PV'!CA43=1,2,2)),0)</f>
        <v>0</v>
      </c>
      <c r="CA41" s="51">
        <f>IF('Création champs PV'!CA43=1,IF('Création champs PV'!BZ43=1,1,IF('Création champs PV'!CB43=1,2,2)),0)</f>
        <v>0</v>
      </c>
      <c r="CB41" s="51">
        <f>IF('Création champs PV'!CB43=1,IF('Création champs PV'!CA43=1,1,IF('Création champs PV'!CC43=1,2,2)),0)</f>
        <v>0</v>
      </c>
      <c r="CC41" s="51">
        <f>IF('Création champs PV'!CC43=1,IF('Création champs PV'!CB43=1,1,IF('Création champs PV'!CD43=1,2,2)),0)</f>
        <v>0</v>
      </c>
      <c r="CD41" s="51">
        <f>IF('Création champs PV'!CD43=1,IF('Création champs PV'!CC43=1,1,IF('Création champs PV'!CE43=1,2,2)),0)</f>
        <v>0</v>
      </c>
      <c r="CE41" s="51">
        <f>IF('Création champs PV'!CE43=1,IF('Création champs PV'!CD43=1,1,IF('Création champs PV'!CF43=1,2,2)),0)</f>
        <v>0</v>
      </c>
      <c r="CF41" s="51">
        <f>IF('Création champs PV'!CF43=1,IF('Création champs PV'!CE43=1,1,IF('Création champs PV'!CG43=1,2,2)),0)</f>
        <v>0</v>
      </c>
      <c r="CG41" s="51">
        <f>IF('Création champs PV'!CG43=1,IF('Création champs PV'!CF43=1,1,IF('Création champs PV'!CH43=1,2,2)),0)</f>
        <v>0</v>
      </c>
      <c r="CH41" s="51">
        <f>IF('Création champs PV'!CH43=1,IF('Création champs PV'!CG43=1,1,IF('Création champs PV'!CI43=1,2,2)),0)</f>
        <v>0</v>
      </c>
      <c r="CI41" s="51">
        <f>IF('Création champs PV'!CI43=1,IF('Création champs PV'!CH43=1,1,IF('Création champs PV'!CJ43=1,2,2)),0)</f>
        <v>0</v>
      </c>
      <c r="CJ41" s="51">
        <f>IF('Création champs PV'!CJ43=1,IF('Création champs PV'!CI43=1,1,IF('Création champs PV'!CK43=1,2,2)),0)</f>
        <v>0</v>
      </c>
      <c r="CK41" s="51">
        <f>IF('Création champs PV'!CK43=1,IF('Création champs PV'!CJ43=1,1,IF('Création champs PV'!CL43=1,2,2)),0)</f>
        <v>0</v>
      </c>
      <c r="CL41" s="51">
        <f>IF('Création champs PV'!CL43=1,IF('Création champs PV'!CK43=1,1,IF('Création champs PV'!CM43=1,2,2)),0)</f>
        <v>0</v>
      </c>
      <c r="CM41" s="51">
        <f>IF('Création champs PV'!CM43=1,IF('Création champs PV'!CL43=1,1,IF('Création champs PV'!CN43=1,2,2)),0)</f>
        <v>0</v>
      </c>
      <c r="CN41" s="51">
        <f>IF('Création champs PV'!CN43=1,IF('Création champs PV'!CM43=1,1,IF('Création champs PV'!CO43=1,2,2)),0)</f>
        <v>0</v>
      </c>
      <c r="CO41" s="51">
        <f>IF('Création champs PV'!CO43=1,IF('Création champs PV'!CN43=1,1,IF('Création champs PV'!CP43=1,2,2)),0)</f>
        <v>0</v>
      </c>
      <c r="CP41" s="51">
        <f>IF('Création champs PV'!CP43=1,IF('Création champs PV'!CO43=1,1,IF('Création champs PV'!CQ43=1,2,2)),0)</f>
        <v>0</v>
      </c>
      <c r="CQ41" s="51">
        <f>IF('Création champs PV'!CQ43=1,IF('Création champs PV'!CP43=1,1,IF('Création champs PV'!CR43=1,2,2)),0)</f>
        <v>0</v>
      </c>
      <c r="CR41" s="51">
        <f>IF('Création champs PV'!CR43=1,IF('Création champs PV'!CQ43=1,1,IF('Création champs PV'!CS43=1,2,2)),0)</f>
        <v>0</v>
      </c>
      <c r="CS41" s="51">
        <f>IF('Création champs PV'!CS43=1,IF('Création champs PV'!CR43=1,1,IF('Création champs PV'!CT43=1,2,2)),0)</f>
        <v>0</v>
      </c>
      <c r="CT41" s="51">
        <f>IF('Création champs PV'!CT43=1,IF('Création champs PV'!CS43=1,1,IF('Création champs PV'!CU43=1,2,2)),0)</f>
        <v>0</v>
      </c>
      <c r="CU41" s="51">
        <f>IF('Création champs PV'!CU43=1,IF('Création champs PV'!CT43=1,1,IF('Création champs PV'!CV43=1,2,2)),0)</f>
        <v>0</v>
      </c>
      <c r="CV41" s="51">
        <f>IF('Création champs PV'!CV43=1,IF('Création champs PV'!CU43=1,1,IF('Création champs PV'!CW43=1,2,2)),0)</f>
        <v>0</v>
      </c>
      <c r="CW41" s="51">
        <f>IF('Création champs PV'!CW43=1,IF('Création champs PV'!CV43=1,1,IF('Création champs PV'!CX43=1,2,2)),0)</f>
        <v>0</v>
      </c>
      <c r="CX41" s="51">
        <f>IF('Création champs PV'!CX43=1,IF('Création champs PV'!CW43=1,1,IF('Création champs PV'!CY43=1,2,2)),0)</f>
        <v>0</v>
      </c>
      <c r="CY41" s="51">
        <f>IF('Création champs PV'!CY43=1,IF('Création champs PV'!CX43=1,1,IF('Création champs PV'!CZ43=1,2,2)),0)</f>
        <v>0</v>
      </c>
      <c r="CZ41" s="51">
        <f>IF('Création champs PV'!CZ43=1,IF('Création champs PV'!CY43=1,1,IF('Création champs PV'!DA43=1,2,2)),0)</f>
        <v>0</v>
      </c>
      <c r="DA41" s="51">
        <f>IF('Création champs PV'!DA43=1,IF('Création champs PV'!CZ43=1,1,IF('Création champs PV'!DB43=1,2,2)),0)</f>
        <v>0</v>
      </c>
      <c r="DB41" s="51">
        <f>IF('Création champs PV'!DB43=1,IF('Création champs PV'!DA43=1,1,IF('Création champs PV'!DC43=1,2,2)),0)</f>
        <v>0</v>
      </c>
      <c r="DC41" s="51">
        <f>IF('Création champs PV'!DC43=1,IF('Création champs PV'!DB43=1,1,IF('Création champs PV'!DD43=1,2,2)),0)</f>
        <v>0</v>
      </c>
      <c r="DD41" s="51">
        <f>IF('Création champs PV'!DD43=1,IF('Création champs PV'!DC43=1,1,IF('Création champs PV'!DE43=1,2,2)),0)</f>
        <v>0</v>
      </c>
      <c r="DE41" s="5">
        <f t="shared" si="9"/>
        <v>0</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IF(AND(OR('positionnement modules'!B42=1,'positionnement modules'!B42="1a"),OR('positionnement modules'!B43=1,'positionnement modules'!B43="1a")),"D","")</f>
        <v/>
      </c>
      <c r="C42" s="51">
        <f>IF('Création champs PV'!C44=1,IF('Création champs PV'!B44=1,1,IF('Création champs PV'!D44=1,2,2)),0)</f>
        <v>0</v>
      </c>
      <c r="D42" s="51">
        <f>IF('Création champs PV'!D44=1,IF('Création champs PV'!C44=1,1,IF('Création champs PV'!E44=1,2,2)),0)</f>
        <v>0</v>
      </c>
      <c r="E42" s="51">
        <f>IF('Création champs PV'!E44=1,IF('Création champs PV'!D44=1,1,IF('Création champs PV'!F44=1,2,2)),0)</f>
        <v>0</v>
      </c>
      <c r="F42" s="51">
        <f>IF('Création champs PV'!F44=1,IF('Création champs PV'!E44=1,1,IF('Création champs PV'!G44=1,2,2)),0)</f>
        <v>0</v>
      </c>
      <c r="G42" s="51">
        <f>IF('Création champs PV'!G44=1,IF('Création champs PV'!F44=1,1,IF('Création champs PV'!H44=1,2,2)),0)</f>
        <v>0</v>
      </c>
      <c r="H42" s="51">
        <f>IF('Création champs PV'!H44=1,IF('Création champs PV'!G44=1,1,IF('Création champs PV'!I44=1,2,2)),0)</f>
        <v>0</v>
      </c>
      <c r="I42" s="51">
        <f>IF('Création champs PV'!I44=1,IF('Création champs PV'!H44=1,1,IF('Création champs PV'!J44=1,2,2)),0)</f>
        <v>0</v>
      </c>
      <c r="J42" s="51">
        <f>IF('Création champs PV'!J44=1,IF('Création champs PV'!I44=1,1,IF('Création champs PV'!K44=1,2,2)),0)</f>
        <v>0</v>
      </c>
      <c r="K42" s="51">
        <f>IF('Création champs PV'!K44=1,IF('Création champs PV'!J44=1,1,IF('Création champs PV'!L44=1,2,2)),0)</f>
        <v>0</v>
      </c>
      <c r="L42" s="51">
        <f>IF('Création champs PV'!L44=1,IF('Création champs PV'!K44=1,1,IF('Création champs PV'!M44=1,2,2)),0)</f>
        <v>0</v>
      </c>
      <c r="M42" s="51">
        <f>IF('Création champs PV'!M44=1,IF('Création champs PV'!L44=1,1,IF('Création champs PV'!N44=1,2,2)),0)</f>
        <v>0</v>
      </c>
      <c r="N42" s="51">
        <f>IF('Création champs PV'!N44=1,IF('Création champs PV'!M44=1,1,IF('Création champs PV'!O44=1,2,2)),0)</f>
        <v>0</v>
      </c>
      <c r="O42" s="51">
        <f>IF('Création champs PV'!O44=1,IF('Création champs PV'!N44=1,1,IF('Création champs PV'!P44=1,2,2)),0)</f>
        <v>0</v>
      </c>
      <c r="P42" s="51">
        <f>IF('Création champs PV'!P44=1,IF('Création champs PV'!O44=1,1,IF('Création champs PV'!Q44=1,2,2)),0)</f>
        <v>0</v>
      </c>
      <c r="Q42" s="51">
        <f>IF('Création champs PV'!Q44=1,IF('Création champs PV'!P44=1,1,IF('Création champs PV'!R44=1,2,2)),0)</f>
        <v>0</v>
      </c>
      <c r="R42" s="51">
        <f>IF('Création champs PV'!R44=1,IF('Création champs PV'!Q44=1,1,IF('Création champs PV'!S44=1,2,2)),0)</f>
        <v>0</v>
      </c>
      <c r="S42" s="51">
        <f>IF('Création champs PV'!S44=1,IF('Création champs PV'!R44=1,1,IF('Création champs PV'!T44=1,2,2)),0)</f>
        <v>0</v>
      </c>
      <c r="T42" s="51">
        <f>IF('Création champs PV'!T44=1,IF('Création champs PV'!S44=1,1,IF('Création champs PV'!U44=1,2,2)),0)</f>
        <v>0</v>
      </c>
      <c r="U42" s="51">
        <f>IF('Création champs PV'!U44=1,IF('Création champs PV'!T44=1,1,IF('Création champs PV'!V44=1,2,2)),0)</f>
        <v>0</v>
      </c>
      <c r="V42" s="51">
        <f>IF('Création champs PV'!V44=1,IF('Création champs PV'!U44=1,1,IF('Création champs PV'!W44=1,2,2)),0)</f>
        <v>0</v>
      </c>
      <c r="W42" s="51">
        <f>IF('Création champs PV'!W44=1,IF('Création champs PV'!V44=1,1,IF('Création champs PV'!X44=1,2,2)),0)</f>
        <v>0</v>
      </c>
      <c r="X42" s="51">
        <f>IF('Création champs PV'!X44=1,IF('Création champs PV'!W44=1,1,IF('Création champs PV'!Y44=1,2,2)),0)</f>
        <v>0</v>
      </c>
      <c r="Y42" s="51">
        <f>IF('Création champs PV'!Y44=1,IF('Création champs PV'!X44=1,1,IF('Création champs PV'!Z44=1,2,2)),0)</f>
        <v>0</v>
      </c>
      <c r="Z42" s="51">
        <f>IF('Création champs PV'!Z44=1,IF('Création champs PV'!Y44=1,1,IF('Création champs PV'!AA44=1,2,2)),0)</f>
        <v>0</v>
      </c>
      <c r="AA42" s="51">
        <f>IF('Création champs PV'!AA44=1,IF('Création champs PV'!Z44=1,1,IF('Création champs PV'!AB44=1,2,2)),0)</f>
        <v>0</v>
      </c>
      <c r="AB42" s="51">
        <f>IF('Création champs PV'!AB44=1,IF('Création champs PV'!AA44=1,1,IF('Création champs PV'!AC44=1,2,2)),0)</f>
        <v>0</v>
      </c>
      <c r="AC42" s="51">
        <f>IF('Création champs PV'!AC44=1,IF('Création champs PV'!AB44=1,1,IF('Création champs PV'!AD44=1,2,2)),0)</f>
        <v>0</v>
      </c>
      <c r="AD42" s="51">
        <f>IF('Création champs PV'!AD44=1,IF('Création champs PV'!AC44=1,1,IF('Création champs PV'!AE44=1,2,2)),0)</f>
        <v>0</v>
      </c>
      <c r="AE42" s="51">
        <f>IF('Création champs PV'!AE44=1,IF('Création champs PV'!AD44=1,1,IF('Création champs PV'!AF44=1,2,2)),0)</f>
        <v>0</v>
      </c>
      <c r="AF42" s="51">
        <f>IF('Création champs PV'!AF44=1,IF('Création champs PV'!AE44=1,1,IF('Création champs PV'!AG44=1,2,2)),0)</f>
        <v>0</v>
      </c>
      <c r="AG42" s="51">
        <f>IF('Création champs PV'!AG44=1,IF('Création champs PV'!AF44=1,1,IF('Création champs PV'!AH44=1,2,2)),0)</f>
        <v>0</v>
      </c>
      <c r="AH42" s="51">
        <f>IF('Création champs PV'!AH44=1,IF('Création champs PV'!AG44=1,1,IF('Création champs PV'!AI44=1,2,2)),0)</f>
        <v>0</v>
      </c>
      <c r="AI42" s="51">
        <f>IF('Création champs PV'!AI44=1,IF('Création champs PV'!AH44=1,1,IF('Création champs PV'!AJ44=1,2,2)),0)</f>
        <v>0</v>
      </c>
      <c r="AJ42" s="51">
        <f>IF('Création champs PV'!AJ44=1,IF('Création champs PV'!AI44=1,1,IF('Création champs PV'!AK44=1,2,2)),0)</f>
        <v>0</v>
      </c>
      <c r="AK42" s="51">
        <f>IF('Création champs PV'!AK44=1,IF('Création champs PV'!AJ44=1,1,IF('Création champs PV'!AL44=1,2,2)),0)</f>
        <v>0</v>
      </c>
      <c r="AL42" s="51">
        <f>IF('Création champs PV'!AL44=1,IF('Création champs PV'!AK44=1,1,IF('Création champs PV'!AM44=1,2,2)),0)</f>
        <v>0</v>
      </c>
      <c r="AM42" s="51">
        <f>IF('Création champs PV'!AM44=1,IF('Création champs PV'!AL44=1,1,IF('Création champs PV'!AN44=1,2,2)),0)</f>
        <v>0</v>
      </c>
      <c r="AN42" s="51">
        <f>IF('Création champs PV'!AN44=1,IF('Création champs PV'!AM44=1,1,IF('Création champs PV'!AO44=1,2,2)),0)</f>
        <v>0</v>
      </c>
      <c r="AO42" s="51">
        <f>IF('Création champs PV'!AO44=1,IF('Création champs PV'!AN44=1,1,IF('Création champs PV'!AP44=1,2,2)),0)</f>
        <v>0</v>
      </c>
      <c r="AP42" s="51">
        <f>IF('Création champs PV'!AP44=1,IF('Création champs PV'!AO44=1,1,IF('Création champs PV'!AQ44=1,2,2)),0)</f>
        <v>0</v>
      </c>
      <c r="AQ42" s="51">
        <f>IF('Création champs PV'!AQ44=1,IF('Création champs PV'!AP44=1,1,IF('Création champs PV'!AR44=1,2,2)),0)</f>
        <v>0</v>
      </c>
      <c r="AR42" s="51">
        <f>IF('Création champs PV'!AR44=1,IF('Création champs PV'!AQ44=1,1,IF('Création champs PV'!AS44=1,2,2)),0)</f>
        <v>0</v>
      </c>
      <c r="AS42" s="51">
        <f>IF('Création champs PV'!AS44=1,IF('Création champs PV'!AR44=1,1,IF('Création champs PV'!AT44=1,2,2)),0)</f>
        <v>0</v>
      </c>
      <c r="AT42" s="51">
        <f>IF('Création champs PV'!AT44=1,IF('Création champs PV'!AS44=1,1,IF('Création champs PV'!AU44=1,2,2)),0)</f>
        <v>0</v>
      </c>
      <c r="AU42" s="51">
        <f>IF('Création champs PV'!AU44=1,IF('Création champs PV'!AT44=1,1,IF('Création champs PV'!AV44=1,2,2)),0)</f>
        <v>0</v>
      </c>
      <c r="AV42" s="51">
        <f>IF('Création champs PV'!AV44=1,IF('Création champs PV'!AU44=1,1,IF('Création champs PV'!AW44=1,2,2)),0)</f>
        <v>0</v>
      </c>
      <c r="AW42" s="51">
        <f>IF('Création champs PV'!AW44=1,IF('Création champs PV'!AV44=1,1,IF('Création champs PV'!AX44=1,2,2)),0)</f>
        <v>0</v>
      </c>
      <c r="AX42" s="51">
        <f>IF('Création champs PV'!AX44=1,IF('Création champs PV'!AW44=1,1,IF('Création champs PV'!AY44=1,2,2)),0)</f>
        <v>0</v>
      </c>
      <c r="AY42" s="51">
        <f>IF('Création champs PV'!AY44=1,IF('Création champs PV'!AX44=1,1,IF('Création champs PV'!AZ44=1,2,2)),0)</f>
        <v>0</v>
      </c>
      <c r="AZ42" s="51">
        <f>IF('Création champs PV'!AZ44=1,IF('Création champs PV'!AY44=1,1,IF('Création champs PV'!BA44=1,2,2)),0)</f>
        <v>0</v>
      </c>
      <c r="BA42" s="51">
        <f>IF('Création champs PV'!BA44=1,IF('Création champs PV'!AZ44=1,1,IF('Création champs PV'!BB44=1,2,2)),0)</f>
        <v>0</v>
      </c>
      <c r="BB42" s="51">
        <f>IF('Création champs PV'!BB44=1,IF('Création champs PV'!BA44=1,1,IF('Création champs PV'!BC44=1,2,2)),0)</f>
        <v>0</v>
      </c>
      <c r="BC42" s="51">
        <f>IF('Création champs PV'!BC44=1,IF('Création champs PV'!BB44=1,1,IF('Création champs PV'!BD44=1,2,2)),0)</f>
        <v>0</v>
      </c>
      <c r="BD42" s="51">
        <f>IF('Création champs PV'!BD44=1,IF('Création champs PV'!BC44=1,1,IF('Création champs PV'!BE44=1,2,2)),0)</f>
        <v>0</v>
      </c>
      <c r="BE42" s="51">
        <f>IF('Création champs PV'!BE44=1,IF('Création champs PV'!BD44=1,1,IF('Création champs PV'!BF44=1,2,2)),0)</f>
        <v>0</v>
      </c>
      <c r="BF42" s="51">
        <f>IF('Création champs PV'!BF44=1,IF('Création champs PV'!BE44=1,1,IF('Création champs PV'!BG44=1,2,2)),0)</f>
        <v>0</v>
      </c>
      <c r="BG42" s="51">
        <f>IF('Création champs PV'!BG44=1,IF('Création champs PV'!BF44=1,1,IF('Création champs PV'!BH44=1,2,2)),0)</f>
        <v>0</v>
      </c>
      <c r="BH42" s="51">
        <f>IF('Création champs PV'!BH44=1,IF('Création champs PV'!BG44=1,1,IF('Création champs PV'!BI44=1,2,2)),0)</f>
        <v>0</v>
      </c>
      <c r="BI42" s="51">
        <f>IF('Création champs PV'!BI44=1,IF('Création champs PV'!BH44=1,1,IF('Création champs PV'!BJ44=1,2,2)),0)</f>
        <v>0</v>
      </c>
      <c r="BJ42" s="51">
        <f>IF('Création champs PV'!BJ44=1,IF('Création champs PV'!BI44=1,1,IF('Création champs PV'!BK44=1,2,2)),0)</f>
        <v>0</v>
      </c>
      <c r="BK42" s="51">
        <f>IF('Création champs PV'!BK44=1,IF('Création champs PV'!BJ44=1,1,IF('Création champs PV'!BL44=1,2,2)),0)</f>
        <v>0</v>
      </c>
      <c r="BL42" s="51">
        <f>IF('Création champs PV'!BL44=1,IF('Création champs PV'!BK44=1,1,IF('Création champs PV'!BM44=1,2,2)),0)</f>
        <v>0</v>
      </c>
      <c r="BM42" s="51">
        <f>IF('Création champs PV'!BM44=1,IF('Création champs PV'!BL44=1,1,IF('Création champs PV'!BN44=1,2,2)),0)</f>
        <v>0</v>
      </c>
      <c r="BN42" s="51">
        <f>IF('Création champs PV'!BN44=1,IF('Création champs PV'!BM44=1,1,IF('Création champs PV'!BO44=1,2,2)),0)</f>
        <v>0</v>
      </c>
      <c r="BO42" s="51">
        <f>IF('Création champs PV'!BO44=1,IF('Création champs PV'!BN44=1,1,IF('Création champs PV'!BP44=1,2,2)),0)</f>
        <v>0</v>
      </c>
      <c r="BP42" s="51">
        <f>IF('Création champs PV'!BP44=1,IF('Création champs PV'!BO44=1,1,IF('Création champs PV'!BQ44=1,2,2)),0)</f>
        <v>0</v>
      </c>
      <c r="BQ42" s="51">
        <f>IF('Création champs PV'!BQ44=1,IF('Création champs PV'!BP44=1,1,IF('Création champs PV'!BR44=1,2,2)),0)</f>
        <v>0</v>
      </c>
      <c r="BR42" s="51">
        <f>IF('Création champs PV'!BR44=1,IF('Création champs PV'!BQ44=1,1,IF('Création champs PV'!BS44=1,2,2)),0)</f>
        <v>0</v>
      </c>
      <c r="BS42" s="51">
        <f>IF('Création champs PV'!BS44=1,IF('Création champs PV'!BR44=1,1,IF('Création champs PV'!BT44=1,2,2)),0)</f>
        <v>0</v>
      </c>
      <c r="BT42" s="51">
        <f>IF('Création champs PV'!BT44=1,IF('Création champs PV'!BS44=1,1,IF('Création champs PV'!BU44=1,2,2)),0)</f>
        <v>0</v>
      </c>
      <c r="BU42" s="51">
        <f>IF('Création champs PV'!BU44=1,IF('Création champs PV'!BT44=1,1,IF('Création champs PV'!BV44=1,2,2)),0)</f>
        <v>0</v>
      </c>
      <c r="BV42" s="51">
        <f>IF('Création champs PV'!BV44=1,IF('Création champs PV'!BU44=1,1,IF('Création champs PV'!BW44=1,2,2)),0)</f>
        <v>0</v>
      </c>
      <c r="BW42" s="51">
        <f>IF('Création champs PV'!BW44=1,IF('Création champs PV'!BV44=1,1,IF('Création champs PV'!BX44=1,2,2)),0)</f>
        <v>0</v>
      </c>
      <c r="BX42" s="51">
        <f>IF('Création champs PV'!BX44=1,IF('Création champs PV'!BW44=1,1,IF('Création champs PV'!BY44=1,2,2)),0)</f>
        <v>0</v>
      </c>
      <c r="BY42" s="51">
        <f>IF('Création champs PV'!BY44=1,IF('Création champs PV'!BX44=1,1,IF('Création champs PV'!BZ44=1,2,2)),0)</f>
        <v>0</v>
      </c>
      <c r="BZ42" s="51">
        <f>IF('Création champs PV'!BZ44=1,IF('Création champs PV'!BY44=1,1,IF('Création champs PV'!CA44=1,2,2)),0)</f>
        <v>0</v>
      </c>
      <c r="CA42" s="51">
        <f>IF('Création champs PV'!CA44=1,IF('Création champs PV'!BZ44=1,1,IF('Création champs PV'!CB44=1,2,2)),0)</f>
        <v>0</v>
      </c>
      <c r="CB42" s="51">
        <f>IF('Création champs PV'!CB44=1,IF('Création champs PV'!CA44=1,1,IF('Création champs PV'!CC44=1,2,2)),0)</f>
        <v>0</v>
      </c>
      <c r="CC42" s="51">
        <f>IF('Création champs PV'!CC44=1,IF('Création champs PV'!CB44=1,1,IF('Création champs PV'!CD44=1,2,2)),0)</f>
        <v>0</v>
      </c>
      <c r="CD42" s="51">
        <f>IF('Création champs PV'!CD44=1,IF('Création champs PV'!CC44=1,1,IF('Création champs PV'!CE44=1,2,2)),0)</f>
        <v>0</v>
      </c>
      <c r="CE42" s="51">
        <f>IF('Création champs PV'!CE44=1,IF('Création champs PV'!CD44=1,1,IF('Création champs PV'!CF44=1,2,2)),0)</f>
        <v>0</v>
      </c>
      <c r="CF42" s="51">
        <f>IF('Création champs PV'!CF44=1,IF('Création champs PV'!CE44=1,1,IF('Création champs PV'!CG44=1,2,2)),0)</f>
        <v>0</v>
      </c>
      <c r="CG42" s="51">
        <f>IF('Création champs PV'!CG44=1,IF('Création champs PV'!CF44=1,1,IF('Création champs PV'!CH44=1,2,2)),0)</f>
        <v>0</v>
      </c>
      <c r="CH42" s="51">
        <f>IF('Création champs PV'!CH44=1,IF('Création champs PV'!CG44=1,1,IF('Création champs PV'!CI44=1,2,2)),0)</f>
        <v>0</v>
      </c>
      <c r="CI42" s="51">
        <f>IF('Création champs PV'!CI44=1,IF('Création champs PV'!CH44=1,1,IF('Création champs PV'!CJ44=1,2,2)),0)</f>
        <v>0</v>
      </c>
      <c r="CJ42" s="51">
        <f>IF('Création champs PV'!CJ44=1,IF('Création champs PV'!CI44=1,1,IF('Création champs PV'!CK44=1,2,2)),0)</f>
        <v>0</v>
      </c>
      <c r="CK42" s="51">
        <f>IF('Création champs PV'!CK44=1,IF('Création champs PV'!CJ44=1,1,IF('Création champs PV'!CL44=1,2,2)),0)</f>
        <v>0</v>
      </c>
      <c r="CL42" s="51">
        <f>IF('Création champs PV'!CL44=1,IF('Création champs PV'!CK44=1,1,IF('Création champs PV'!CM44=1,2,2)),0)</f>
        <v>0</v>
      </c>
      <c r="CM42" s="51">
        <f>IF('Création champs PV'!CM44=1,IF('Création champs PV'!CL44=1,1,IF('Création champs PV'!CN44=1,2,2)),0)</f>
        <v>0</v>
      </c>
      <c r="CN42" s="51">
        <f>IF('Création champs PV'!CN44=1,IF('Création champs PV'!CM44=1,1,IF('Création champs PV'!CO44=1,2,2)),0)</f>
        <v>0</v>
      </c>
      <c r="CO42" s="51">
        <f>IF('Création champs PV'!CO44=1,IF('Création champs PV'!CN44=1,1,IF('Création champs PV'!CP44=1,2,2)),0)</f>
        <v>0</v>
      </c>
      <c r="CP42" s="51">
        <f>IF('Création champs PV'!CP44=1,IF('Création champs PV'!CO44=1,1,IF('Création champs PV'!CQ44=1,2,2)),0)</f>
        <v>0</v>
      </c>
      <c r="CQ42" s="51">
        <f>IF('Création champs PV'!CQ44=1,IF('Création champs PV'!CP44=1,1,IF('Création champs PV'!CR44=1,2,2)),0)</f>
        <v>0</v>
      </c>
      <c r="CR42" s="51">
        <f>IF('Création champs PV'!CR44=1,IF('Création champs PV'!CQ44=1,1,IF('Création champs PV'!CS44=1,2,2)),0)</f>
        <v>0</v>
      </c>
      <c r="CS42" s="51">
        <f>IF('Création champs PV'!CS44=1,IF('Création champs PV'!CR44=1,1,IF('Création champs PV'!CT44=1,2,2)),0)</f>
        <v>0</v>
      </c>
      <c r="CT42" s="51">
        <f>IF('Création champs PV'!CT44=1,IF('Création champs PV'!CS44=1,1,IF('Création champs PV'!CU44=1,2,2)),0)</f>
        <v>0</v>
      </c>
      <c r="CU42" s="51">
        <f>IF('Création champs PV'!CU44=1,IF('Création champs PV'!CT44=1,1,IF('Création champs PV'!CV44=1,2,2)),0)</f>
        <v>0</v>
      </c>
      <c r="CV42" s="51">
        <f>IF('Création champs PV'!CV44=1,IF('Création champs PV'!CU44=1,1,IF('Création champs PV'!CW44=1,2,2)),0)</f>
        <v>0</v>
      </c>
      <c r="CW42" s="51">
        <f>IF('Création champs PV'!CW44=1,IF('Création champs PV'!CV44=1,1,IF('Création champs PV'!CX44=1,2,2)),0)</f>
        <v>0</v>
      </c>
      <c r="CX42" s="51">
        <f>IF('Création champs PV'!CX44=1,IF('Création champs PV'!CW44=1,1,IF('Création champs PV'!CY44=1,2,2)),0)</f>
        <v>0</v>
      </c>
      <c r="CY42" s="51">
        <f>IF('Création champs PV'!CY44=1,IF('Création champs PV'!CX44=1,1,IF('Création champs PV'!CZ44=1,2,2)),0)</f>
        <v>0</v>
      </c>
      <c r="CZ42" s="51">
        <f>IF('Création champs PV'!CZ44=1,IF('Création champs PV'!CY44=1,1,IF('Création champs PV'!DA44=1,2,2)),0)</f>
        <v>0</v>
      </c>
      <c r="DA42" s="51">
        <f>IF('Création champs PV'!DA44=1,IF('Création champs PV'!CZ44=1,1,IF('Création champs PV'!DB44=1,2,2)),0)</f>
        <v>0</v>
      </c>
      <c r="DB42" s="51">
        <f>IF('Création champs PV'!DB44=1,IF('Création champs PV'!DA44=1,1,IF('Création champs PV'!DC44=1,2,2)),0)</f>
        <v>0</v>
      </c>
      <c r="DC42" s="51">
        <f>IF('Création champs PV'!DC44=1,IF('Création champs PV'!DB44=1,1,IF('Création champs PV'!DD44=1,2,2)),0)</f>
        <v>0</v>
      </c>
      <c r="DD42" s="51">
        <f>IF('Création champs PV'!DD44=1,IF('Création champs PV'!DC44=1,1,IF('Création champs PV'!DE44=1,2,2)),0)</f>
        <v>0</v>
      </c>
      <c r="DE42" s="5">
        <f t="shared" si="9"/>
        <v>0</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IF(AND(OR('positionnement modules'!B43=1,'positionnement modules'!B43="1a"),OR('positionnement modules'!B44=1,'positionnement modules'!B44="1a")),"D","")</f>
        <v/>
      </c>
      <c r="C43" s="51">
        <f>IF('Création champs PV'!C45=1,IF('Création champs PV'!B45=1,1,IF('Création champs PV'!D45=1,2,2)),0)</f>
        <v>0</v>
      </c>
      <c r="D43" s="51">
        <f>IF('Création champs PV'!D45=1,IF('Création champs PV'!C45=1,1,IF('Création champs PV'!E45=1,2,2)),0)</f>
        <v>0</v>
      </c>
      <c r="E43" s="51">
        <f>IF('Création champs PV'!E45=1,IF('Création champs PV'!D45=1,1,IF('Création champs PV'!F45=1,2,2)),0)</f>
        <v>0</v>
      </c>
      <c r="F43" s="51">
        <f>IF('Création champs PV'!F45=1,IF('Création champs PV'!E45=1,1,IF('Création champs PV'!G45=1,2,2)),0)</f>
        <v>0</v>
      </c>
      <c r="G43" s="51">
        <f>IF('Création champs PV'!G45=1,IF('Création champs PV'!F45=1,1,IF('Création champs PV'!H45=1,2,2)),0)</f>
        <v>0</v>
      </c>
      <c r="H43" s="51">
        <f>IF('Création champs PV'!H45=1,IF('Création champs PV'!G45=1,1,IF('Création champs PV'!I45=1,2,2)),0)</f>
        <v>0</v>
      </c>
      <c r="I43" s="51">
        <f>IF('Création champs PV'!I45=1,IF('Création champs PV'!H45=1,1,IF('Création champs PV'!J45=1,2,2)),0)</f>
        <v>0</v>
      </c>
      <c r="J43" s="51">
        <f>IF('Création champs PV'!J45=1,IF('Création champs PV'!I45=1,1,IF('Création champs PV'!K45=1,2,2)),0)</f>
        <v>0</v>
      </c>
      <c r="K43" s="51">
        <f>IF('Création champs PV'!K45=1,IF('Création champs PV'!J45=1,1,IF('Création champs PV'!L45=1,2,2)),0)</f>
        <v>0</v>
      </c>
      <c r="L43" s="51">
        <f>IF('Création champs PV'!L45=1,IF('Création champs PV'!K45=1,1,IF('Création champs PV'!M45=1,2,2)),0)</f>
        <v>0</v>
      </c>
      <c r="M43" s="51">
        <f>IF('Création champs PV'!M45=1,IF('Création champs PV'!L45=1,1,IF('Création champs PV'!N45=1,2,2)),0)</f>
        <v>0</v>
      </c>
      <c r="N43" s="51">
        <f>IF('Création champs PV'!N45=1,IF('Création champs PV'!M45=1,1,IF('Création champs PV'!O45=1,2,2)),0)</f>
        <v>0</v>
      </c>
      <c r="O43" s="51">
        <f>IF('Création champs PV'!O45=1,IF('Création champs PV'!N45=1,1,IF('Création champs PV'!P45=1,2,2)),0)</f>
        <v>0</v>
      </c>
      <c r="P43" s="51">
        <f>IF('Création champs PV'!P45=1,IF('Création champs PV'!O45=1,1,IF('Création champs PV'!Q45=1,2,2)),0)</f>
        <v>0</v>
      </c>
      <c r="Q43" s="51">
        <f>IF('Création champs PV'!Q45=1,IF('Création champs PV'!P45=1,1,IF('Création champs PV'!R45=1,2,2)),0)</f>
        <v>0</v>
      </c>
      <c r="R43" s="51">
        <f>IF('Création champs PV'!R45=1,IF('Création champs PV'!Q45=1,1,IF('Création champs PV'!S45=1,2,2)),0)</f>
        <v>0</v>
      </c>
      <c r="S43" s="51">
        <f>IF('Création champs PV'!S45=1,IF('Création champs PV'!R45=1,1,IF('Création champs PV'!T45=1,2,2)),0)</f>
        <v>0</v>
      </c>
      <c r="T43" s="51">
        <f>IF('Création champs PV'!T45=1,IF('Création champs PV'!S45=1,1,IF('Création champs PV'!U45=1,2,2)),0)</f>
        <v>0</v>
      </c>
      <c r="U43" s="51">
        <f>IF('Création champs PV'!U45=1,IF('Création champs PV'!T45=1,1,IF('Création champs PV'!V45=1,2,2)),0)</f>
        <v>0</v>
      </c>
      <c r="V43" s="51">
        <f>IF('Création champs PV'!V45=1,IF('Création champs PV'!U45=1,1,IF('Création champs PV'!W45=1,2,2)),0)</f>
        <v>0</v>
      </c>
      <c r="W43" s="51">
        <f>IF('Création champs PV'!W45=1,IF('Création champs PV'!V45=1,1,IF('Création champs PV'!X45=1,2,2)),0)</f>
        <v>0</v>
      </c>
      <c r="X43" s="51">
        <f>IF('Création champs PV'!X45=1,IF('Création champs PV'!W45=1,1,IF('Création champs PV'!Y45=1,2,2)),0)</f>
        <v>0</v>
      </c>
      <c r="Y43" s="51">
        <f>IF('Création champs PV'!Y45=1,IF('Création champs PV'!X45=1,1,IF('Création champs PV'!Z45=1,2,2)),0)</f>
        <v>0</v>
      </c>
      <c r="Z43" s="51">
        <f>IF('Création champs PV'!Z45=1,IF('Création champs PV'!Y45=1,1,IF('Création champs PV'!AA45=1,2,2)),0)</f>
        <v>0</v>
      </c>
      <c r="AA43" s="51">
        <f>IF('Création champs PV'!AA45=1,IF('Création champs PV'!Z45=1,1,IF('Création champs PV'!AB45=1,2,2)),0)</f>
        <v>0</v>
      </c>
      <c r="AB43" s="51">
        <f>IF('Création champs PV'!AB45=1,IF('Création champs PV'!AA45=1,1,IF('Création champs PV'!AC45=1,2,2)),0)</f>
        <v>0</v>
      </c>
      <c r="AC43" s="51">
        <f>IF('Création champs PV'!AC45=1,IF('Création champs PV'!AB45=1,1,IF('Création champs PV'!AD45=1,2,2)),0)</f>
        <v>0</v>
      </c>
      <c r="AD43" s="51">
        <f>IF('Création champs PV'!AD45=1,IF('Création champs PV'!AC45=1,1,IF('Création champs PV'!AE45=1,2,2)),0)</f>
        <v>0</v>
      </c>
      <c r="AE43" s="51">
        <f>IF('Création champs PV'!AE45=1,IF('Création champs PV'!AD45=1,1,IF('Création champs PV'!AF45=1,2,2)),0)</f>
        <v>0</v>
      </c>
      <c r="AF43" s="51">
        <f>IF('Création champs PV'!AF45=1,IF('Création champs PV'!AE45=1,1,IF('Création champs PV'!AG45=1,2,2)),0)</f>
        <v>0</v>
      </c>
      <c r="AG43" s="51">
        <f>IF('Création champs PV'!AG45=1,IF('Création champs PV'!AF45=1,1,IF('Création champs PV'!AH45=1,2,2)),0)</f>
        <v>0</v>
      </c>
      <c r="AH43" s="51">
        <f>IF('Création champs PV'!AH45=1,IF('Création champs PV'!AG45=1,1,IF('Création champs PV'!AI45=1,2,2)),0)</f>
        <v>0</v>
      </c>
      <c r="AI43" s="51">
        <f>IF('Création champs PV'!AI45=1,IF('Création champs PV'!AH45=1,1,IF('Création champs PV'!AJ45=1,2,2)),0)</f>
        <v>0</v>
      </c>
      <c r="AJ43" s="51">
        <f>IF('Création champs PV'!AJ45=1,IF('Création champs PV'!AI45=1,1,IF('Création champs PV'!AK45=1,2,2)),0)</f>
        <v>0</v>
      </c>
      <c r="AK43" s="51">
        <f>IF('Création champs PV'!AK45=1,IF('Création champs PV'!AJ45=1,1,IF('Création champs PV'!AL45=1,2,2)),0)</f>
        <v>0</v>
      </c>
      <c r="AL43" s="51">
        <f>IF('Création champs PV'!AL45=1,IF('Création champs PV'!AK45=1,1,IF('Création champs PV'!AM45=1,2,2)),0)</f>
        <v>0</v>
      </c>
      <c r="AM43" s="51">
        <f>IF('Création champs PV'!AM45=1,IF('Création champs PV'!AL45=1,1,IF('Création champs PV'!AN45=1,2,2)),0)</f>
        <v>0</v>
      </c>
      <c r="AN43" s="51">
        <f>IF('Création champs PV'!AN45=1,IF('Création champs PV'!AM45=1,1,IF('Création champs PV'!AO45=1,2,2)),0)</f>
        <v>0</v>
      </c>
      <c r="AO43" s="51">
        <f>IF('Création champs PV'!AO45=1,IF('Création champs PV'!AN45=1,1,IF('Création champs PV'!AP45=1,2,2)),0)</f>
        <v>0</v>
      </c>
      <c r="AP43" s="51">
        <f>IF('Création champs PV'!AP45=1,IF('Création champs PV'!AO45=1,1,IF('Création champs PV'!AQ45=1,2,2)),0)</f>
        <v>0</v>
      </c>
      <c r="AQ43" s="51">
        <f>IF('Création champs PV'!AQ45=1,IF('Création champs PV'!AP45=1,1,IF('Création champs PV'!AR45=1,2,2)),0)</f>
        <v>0</v>
      </c>
      <c r="AR43" s="51">
        <f>IF('Création champs PV'!AR45=1,IF('Création champs PV'!AQ45=1,1,IF('Création champs PV'!AS45=1,2,2)),0)</f>
        <v>0</v>
      </c>
      <c r="AS43" s="51">
        <f>IF('Création champs PV'!AS45=1,IF('Création champs PV'!AR45=1,1,IF('Création champs PV'!AT45=1,2,2)),0)</f>
        <v>0</v>
      </c>
      <c r="AT43" s="51">
        <f>IF('Création champs PV'!AT45=1,IF('Création champs PV'!AS45=1,1,IF('Création champs PV'!AU45=1,2,2)),0)</f>
        <v>0</v>
      </c>
      <c r="AU43" s="51">
        <f>IF('Création champs PV'!AU45=1,IF('Création champs PV'!AT45=1,1,IF('Création champs PV'!AV45=1,2,2)),0)</f>
        <v>0</v>
      </c>
      <c r="AV43" s="51">
        <f>IF('Création champs PV'!AV45=1,IF('Création champs PV'!AU45=1,1,IF('Création champs PV'!AW45=1,2,2)),0)</f>
        <v>0</v>
      </c>
      <c r="AW43" s="51">
        <f>IF('Création champs PV'!AW45=1,IF('Création champs PV'!AV45=1,1,IF('Création champs PV'!AX45=1,2,2)),0)</f>
        <v>0</v>
      </c>
      <c r="AX43" s="51">
        <f>IF('Création champs PV'!AX45=1,IF('Création champs PV'!AW45=1,1,IF('Création champs PV'!AY45=1,2,2)),0)</f>
        <v>0</v>
      </c>
      <c r="AY43" s="51">
        <f>IF('Création champs PV'!AY45=1,IF('Création champs PV'!AX45=1,1,IF('Création champs PV'!AZ45=1,2,2)),0)</f>
        <v>0</v>
      </c>
      <c r="AZ43" s="51">
        <f>IF('Création champs PV'!AZ45=1,IF('Création champs PV'!AY45=1,1,IF('Création champs PV'!BA45=1,2,2)),0)</f>
        <v>0</v>
      </c>
      <c r="BA43" s="51">
        <f>IF('Création champs PV'!BA45=1,IF('Création champs PV'!AZ45=1,1,IF('Création champs PV'!BB45=1,2,2)),0)</f>
        <v>0</v>
      </c>
      <c r="BB43" s="51">
        <f>IF('Création champs PV'!BB45=1,IF('Création champs PV'!BA45=1,1,IF('Création champs PV'!BC45=1,2,2)),0)</f>
        <v>0</v>
      </c>
      <c r="BC43" s="51">
        <f>IF('Création champs PV'!BC45=1,IF('Création champs PV'!BB45=1,1,IF('Création champs PV'!BD45=1,2,2)),0)</f>
        <v>0</v>
      </c>
      <c r="BD43" s="51">
        <f>IF('Création champs PV'!BD45=1,IF('Création champs PV'!BC45=1,1,IF('Création champs PV'!BE45=1,2,2)),0)</f>
        <v>0</v>
      </c>
      <c r="BE43" s="51">
        <f>IF('Création champs PV'!BE45=1,IF('Création champs PV'!BD45=1,1,IF('Création champs PV'!BF45=1,2,2)),0)</f>
        <v>0</v>
      </c>
      <c r="BF43" s="51">
        <f>IF('Création champs PV'!BF45=1,IF('Création champs PV'!BE45=1,1,IF('Création champs PV'!BG45=1,2,2)),0)</f>
        <v>0</v>
      </c>
      <c r="BG43" s="51">
        <f>IF('Création champs PV'!BG45=1,IF('Création champs PV'!BF45=1,1,IF('Création champs PV'!BH45=1,2,2)),0)</f>
        <v>0</v>
      </c>
      <c r="BH43" s="51">
        <f>IF('Création champs PV'!BH45=1,IF('Création champs PV'!BG45=1,1,IF('Création champs PV'!BI45=1,2,2)),0)</f>
        <v>0</v>
      </c>
      <c r="BI43" s="51">
        <f>IF('Création champs PV'!BI45=1,IF('Création champs PV'!BH45=1,1,IF('Création champs PV'!BJ45=1,2,2)),0)</f>
        <v>0</v>
      </c>
      <c r="BJ43" s="51">
        <f>IF('Création champs PV'!BJ45=1,IF('Création champs PV'!BI45=1,1,IF('Création champs PV'!BK45=1,2,2)),0)</f>
        <v>0</v>
      </c>
      <c r="BK43" s="51">
        <f>IF('Création champs PV'!BK45=1,IF('Création champs PV'!BJ45=1,1,IF('Création champs PV'!BL45=1,2,2)),0)</f>
        <v>0</v>
      </c>
      <c r="BL43" s="51">
        <f>IF('Création champs PV'!BL45=1,IF('Création champs PV'!BK45=1,1,IF('Création champs PV'!BM45=1,2,2)),0)</f>
        <v>0</v>
      </c>
      <c r="BM43" s="51">
        <f>IF('Création champs PV'!BM45=1,IF('Création champs PV'!BL45=1,1,IF('Création champs PV'!BN45=1,2,2)),0)</f>
        <v>0</v>
      </c>
      <c r="BN43" s="51">
        <f>IF('Création champs PV'!BN45=1,IF('Création champs PV'!BM45=1,1,IF('Création champs PV'!BO45=1,2,2)),0)</f>
        <v>0</v>
      </c>
      <c r="BO43" s="51">
        <f>IF('Création champs PV'!BO45=1,IF('Création champs PV'!BN45=1,1,IF('Création champs PV'!BP45=1,2,2)),0)</f>
        <v>0</v>
      </c>
      <c r="BP43" s="51">
        <f>IF('Création champs PV'!BP45=1,IF('Création champs PV'!BO45=1,1,IF('Création champs PV'!BQ45=1,2,2)),0)</f>
        <v>0</v>
      </c>
      <c r="BQ43" s="51">
        <f>IF('Création champs PV'!BQ45=1,IF('Création champs PV'!BP45=1,1,IF('Création champs PV'!BR45=1,2,2)),0)</f>
        <v>0</v>
      </c>
      <c r="BR43" s="51">
        <f>IF('Création champs PV'!BR45=1,IF('Création champs PV'!BQ45=1,1,IF('Création champs PV'!BS45=1,2,2)),0)</f>
        <v>0</v>
      </c>
      <c r="BS43" s="51">
        <f>IF('Création champs PV'!BS45=1,IF('Création champs PV'!BR45=1,1,IF('Création champs PV'!BT45=1,2,2)),0)</f>
        <v>0</v>
      </c>
      <c r="BT43" s="51">
        <f>IF('Création champs PV'!BT45=1,IF('Création champs PV'!BS45=1,1,IF('Création champs PV'!BU45=1,2,2)),0)</f>
        <v>0</v>
      </c>
      <c r="BU43" s="51">
        <f>IF('Création champs PV'!BU45=1,IF('Création champs PV'!BT45=1,1,IF('Création champs PV'!BV45=1,2,2)),0)</f>
        <v>0</v>
      </c>
      <c r="BV43" s="51">
        <f>IF('Création champs PV'!BV45=1,IF('Création champs PV'!BU45=1,1,IF('Création champs PV'!BW45=1,2,2)),0)</f>
        <v>0</v>
      </c>
      <c r="BW43" s="51">
        <f>IF('Création champs PV'!BW45=1,IF('Création champs PV'!BV45=1,1,IF('Création champs PV'!BX45=1,2,2)),0)</f>
        <v>0</v>
      </c>
      <c r="BX43" s="51">
        <f>IF('Création champs PV'!BX45=1,IF('Création champs PV'!BW45=1,1,IF('Création champs PV'!BY45=1,2,2)),0)</f>
        <v>0</v>
      </c>
      <c r="BY43" s="51">
        <f>IF('Création champs PV'!BY45=1,IF('Création champs PV'!BX45=1,1,IF('Création champs PV'!BZ45=1,2,2)),0)</f>
        <v>0</v>
      </c>
      <c r="BZ43" s="51">
        <f>IF('Création champs PV'!BZ45=1,IF('Création champs PV'!BY45=1,1,IF('Création champs PV'!CA45=1,2,2)),0)</f>
        <v>0</v>
      </c>
      <c r="CA43" s="51">
        <f>IF('Création champs PV'!CA45=1,IF('Création champs PV'!BZ45=1,1,IF('Création champs PV'!CB45=1,2,2)),0)</f>
        <v>0</v>
      </c>
      <c r="CB43" s="51">
        <f>IF('Création champs PV'!CB45=1,IF('Création champs PV'!CA45=1,1,IF('Création champs PV'!CC45=1,2,2)),0)</f>
        <v>0</v>
      </c>
      <c r="CC43" s="51">
        <f>IF('Création champs PV'!CC45=1,IF('Création champs PV'!CB45=1,1,IF('Création champs PV'!CD45=1,2,2)),0)</f>
        <v>0</v>
      </c>
      <c r="CD43" s="51">
        <f>IF('Création champs PV'!CD45=1,IF('Création champs PV'!CC45=1,1,IF('Création champs PV'!CE45=1,2,2)),0)</f>
        <v>0</v>
      </c>
      <c r="CE43" s="51">
        <f>IF('Création champs PV'!CE45=1,IF('Création champs PV'!CD45=1,1,IF('Création champs PV'!CF45=1,2,2)),0)</f>
        <v>0</v>
      </c>
      <c r="CF43" s="51">
        <f>IF('Création champs PV'!CF45=1,IF('Création champs PV'!CE45=1,1,IF('Création champs PV'!CG45=1,2,2)),0)</f>
        <v>0</v>
      </c>
      <c r="CG43" s="51">
        <f>IF('Création champs PV'!CG45=1,IF('Création champs PV'!CF45=1,1,IF('Création champs PV'!CH45=1,2,2)),0)</f>
        <v>0</v>
      </c>
      <c r="CH43" s="51">
        <f>IF('Création champs PV'!CH45=1,IF('Création champs PV'!CG45=1,1,IF('Création champs PV'!CI45=1,2,2)),0)</f>
        <v>0</v>
      </c>
      <c r="CI43" s="51">
        <f>IF('Création champs PV'!CI45=1,IF('Création champs PV'!CH45=1,1,IF('Création champs PV'!CJ45=1,2,2)),0)</f>
        <v>0</v>
      </c>
      <c r="CJ43" s="51">
        <f>IF('Création champs PV'!CJ45=1,IF('Création champs PV'!CI45=1,1,IF('Création champs PV'!CK45=1,2,2)),0)</f>
        <v>0</v>
      </c>
      <c r="CK43" s="51">
        <f>IF('Création champs PV'!CK45=1,IF('Création champs PV'!CJ45=1,1,IF('Création champs PV'!CL45=1,2,2)),0)</f>
        <v>0</v>
      </c>
      <c r="CL43" s="51">
        <f>IF('Création champs PV'!CL45=1,IF('Création champs PV'!CK45=1,1,IF('Création champs PV'!CM45=1,2,2)),0)</f>
        <v>0</v>
      </c>
      <c r="CM43" s="51">
        <f>IF('Création champs PV'!CM45=1,IF('Création champs PV'!CL45=1,1,IF('Création champs PV'!CN45=1,2,2)),0)</f>
        <v>0</v>
      </c>
      <c r="CN43" s="51">
        <f>IF('Création champs PV'!CN45=1,IF('Création champs PV'!CM45=1,1,IF('Création champs PV'!CO45=1,2,2)),0)</f>
        <v>0</v>
      </c>
      <c r="CO43" s="51">
        <f>IF('Création champs PV'!CO45=1,IF('Création champs PV'!CN45=1,1,IF('Création champs PV'!CP45=1,2,2)),0)</f>
        <v>0</v>
      </c>
      <c r="CP43" s="51">
        <f>IF('Création champs PV'!CP45=1,IF('Création champs PV'!CO45=1,1,IF('Création champs PV'!CQ45=1,2,2)),0)</f>
        <v>0</v>
      </c>
      <c r="CQ43" s="51">
        <f>IF('Création champs PV'!CQ45=1,IF('Création champs PV'!CP45=1,1,IF('Création champs PV'!CR45=1,2,2)),0)</f>
        <v>0</v>
      </c>
      <c r="CR43" s="51">
        <f>IF('Création champs PV'!CR45=1,IF('Création champs PV'!CQ45=1,1,IF('Création champs PV'!CS45=1,2,2)),0)</f>
        <v>0</v>
      </c>
      <c r="CS43" s="51">
        <f>IF('Création champs PV'!CS45=1,IF('Création champs PV'!CR45=1,1,IF('Création champs PV'!CT45=1,2,2)),0)</f>
        <v>0</v>
      </c>
      <c r="CT43" s="51">
        <f>IF('Création champs PV'!CT45=1,IF('Création champs PV'!CS45=1,1,IF('Création champs PV'!CU45=1,2,2)),0)</f>
        <v>0</v>
      </c>
      <c r="CU43" s="51">
        <f>IF('Création champs PV'!CU45=1,IF('Création champs PV'!CT45=1,1,IF('Création champs PV'!CV45=1,2,2)),0)</f>
        <v>0</v>
      </c>
      <c r="CV43" s="51">
        <f>IF('Création champs PV'!CV45=1,IF('Création champs PV'!CU45=1,1,IF('Création champs PV'!CW45=1,2,2)),0)</f>
        <v>0</v>
      </c>
      <c r="CW43" s="51">
        <f>IF('Création champs PV'!CW45=1,IF('Création champs PV'!CV45=1,1,IF('Création champs PV'!CX45=1,2,2)),0)</f>
        <v>0</v>
      </c>
      <c r="CX43" s="51">
        <f>IF('Création champs PV'!CX45=1,IF('Création champs PV'!CW45=1,1,IF('Création champs PV'!CY45=1,2,2)),0)</f>
        <v>0</v>
      </c>
      <c r="CY43" s="51">
        <f>IF('Création champs PV'!CY45=1,IF('Création champs PV'!CX45=1,1,IF('Création champs PV'!CZ45=1,2,2)),0)</f>
        <v>0</v>
      </c>
      <c r="CZ43" s="51">
        <f>IF('Création champs PV'!CZ45=1,IF('Création champs PV'!CY45=1,1,IF('Création champs PV'!DA45=1,2,2)),0)</f>
        <v>0</v>
      </c>
      <c r="DA43" s="51">
        <f>IF('Création champs PV'!DA45=1,IF('Création champs PV'!CZ45=1,1,IF('Création champs PV'!DB45=1,2,2)),0)</f>
        <v>0</v>
      </c>
      <c r="DB43" s="51">
        <f>IF('Création champs PV'!DB45=1,IF('Création champs PV'!DA45=1,1,IF('Création champs PV'!DC45=1,2,2)),0)</f>
        <v>0</v>
      </c>
      <c r="DC43" s="51">
        <f>IF('Création champs PV'!DC45=1,IF('Création champs PV'!DB45=1,1,IF('Création champs PV'!DD45=1,2,2)),0)</f>
        <v>0</v>
      </c>
      <c r="DD43" s="51">
        <f>IF('Création champs PV'!DD45=1,IF('Création champs PV'!DC45=1,1,IF('Création champs PV'!DE45=1,2,2)),0)</f>
        <v>0</v>
      </c>
      <c r="DE43" s="5">
        <f t="shared" si="9"/>
        <v>0</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IF(AND(OR('positionnement modules'!B44=1,'positionnement modules'!B44="1a"),OR('positionnement modules'!B45=1,'positionnement modules'!B45="1a")),"D","")</f>
        <v/>
      </c>
      <c r="C44" s="51">
        <f>IF('Création champs PV'!C46=1,IF('Création champs PV'!B46=1,1,IF('Création champs PV'!D46=1,2,2)),0)</f>
        <v>0</v>
      </c>
      <c r="D44" s="51">
        <f>IF('Création champs PV'!D46=1,IF('Création champs PV'!C46=1,1,IF('Création champs PV'!E46=1,2,2)),0)</f>
        <v>0</v>
      </c>
      <c r="E44" s="51">
        <f>IF('Création champs PV'!E46=1,IF('Création champs PV'!D46=1,1,IF('Création champs PV'!F46=1,2,2)),0)</f>
        <v>0</v>
      </c>
      <c r="F44" s="51">
        <f>IF('Création champs PV'!F46=1,IF('Création champs PV'!E46=1,1,IF('Création champs PV'!G46=1,2,2)),0)</f>
        <v>0</v>
      </c>
      <c r="G44" s="51">
        <f>IF('Création champs PV'!G46=1,IF('Création champs PV'!F46=1,1,IF('Création champs PV'!H46=1,2,2)),0)</f>
        <v>0</v>
      </c>
      <c r="H44" s="51">
        <f>IF('Création champs PV'!H46=1,IF('Création champs PV'!G46=1,1,IF('Création champs PV'!I46=1,2,2)),0)</f>
        <v>0</v>
      </c>
      <c r="I44" s="51">
        <f>IF('Création champs PV'!I46=1,IF('Création champs PV'!H46=1,1,IF('Création champs PV'!J46=1,2,2)),0)</f>
        <v>0</v>
      </c>
      <c r="J44" s="51">
        <f>IF('Création champs PV'!J46=1,IF('Création champs PV'!I46=1,1,IF('Création champs PV'!K46=1,2,2)),0)</f>
        <v>0</v>
      </c>
      <c r="K44" s="51">
        <f>IF('Création champs PV'!K46=1,IF('Création champs PV'!J46=1,1,IF('Création champs PV'!L46=1,2,2)),0)</f>
        <v>0</v>
      </c>
      <c r="L44" s="51">
        <f>IF('Création champs PV'!L46=1,IF('Création champs PV'!K46=1,1,IF('Création champs PV'!M46=1,2,2)),0)</f>
        <v>0</v>
      </c>
      <c r="M44" s="51">
        <f>IF('Création champs PV'!M46=1,IF('Création champs PV'!L46=1,1,IF('Création champs PV'!N46=1,2,2)),0)</f>
        <v>0</v>
      </c>
      <c r="N44" s="51">
        <f>IF('Création champs PV'!N46=1,IF('Création champs PV'!M46=1,1,IF('Création champs PV'!O46=1,2,2)),0)</f>
        <v>0</v>
      </c>
      <c r="O44" s="51">
        <f>IF('Création champs PV'!O46=1,IF('Création champs PV'!N46=1,1,IF('Création champs PV'!P46=1,2,2)),0)</f>
        <v>0</v>
      </c>
      <c r="P44" s="51">
        <f>IF('Création champs PV'!P46=1,IF('Création champs PV'!O46=1,1,IF('Création champs PV'!Q46=1,2,2)),0)</f>
        <v>0</v>
      </c>
      <c r="Q44" s="51">
        <f>IF('Création champs PV'!Q46=1,IF('Création champs PV'!P46=1,1,IF('Création champs PV'!R46=1,2,2)),0)</f>
        <v>0</v>
      </c>
      <c r="R44" s="51">
        <f>IF('Création champs PV'!R46=1,IF('Création champs PV'!Q46=1,1,IF('Création champs PV'!S46=1,2,2)),0)</f>
        <v>0</v>
      </c>
      <c r="S44" s="51">
        <f>IF('Création champs PV'!S46=1,IF('Création champs PV'!R46=1,1,IF('Création champs PV'!T46=1,2,2)),0)</f>
        <v>0</v>
      </c>
      <c r="T44" s="51">
        <f>IF('Création champs PV'!T46=1,IF('Création champs PV'!S46=1,1,IF('Création champs PV'!U46=1,2,2)),0)</f>
        <v>0</v>
      </c>
      <c r="U44" s="51">
        <f>IF('Création champs PV'!U46=1,IF('Création champs PV'!T46=1,1,IF('Création champs PV'!V46=1,2,2)),0)</f>
        <v>0</v>
      </c>
      <c r="V44" s="51">
        <f>IF('Création champs PV'!V46=1,IF('Création champs PV'!U46=1,1,IF('Création champs PV'!W46=1,2,2)),0)</f>
        <v>0</v>
      </c>
      <c r="W44" s="51">
        <f>IF('Création champs PV'!W46=1,IF('Création champs PV'!V46=1,1,IF('Création champs PV'!X46=1,2,2)),0)</f>
        <v>0</v>
      </c>
      <c r="X44" s="51">
        <f>IF('Création champs PV'!X46=1,IF('Création champs PV'!W46=1,1,IF('Création champs PV'!Y46=1,2,2)),0)</f>
        <v>0</v>
      </c>
      <c r="Y44" s="51">
        <f>IF('Création champs PV'!Y46=1,IF('Création champs PV'!X46=1,1,IF('Création champs PV'!Z46=1,2,2)),0)</f>
        <v>0</v>
      </c>
      <c r="Z44" s="51">
        <f>IF('Création champs PV'!Z46=1,IF('Création champs PV'!Y46=1,1,IF('Création champs PV'!AA46=1,2,2)),0)</f>
        <v>0</v>
      </c>
      <c r="AA44" s="51">
        <f>IF('Création champs PV'!AA46=1,IF('Création champs PV'!Z46=1,1,IF('Création champs PV'!AB46=1,2,2)),0)</f>
        <v>0</v>
      </c>
      <c r="AB44" s="51">
        <f>IF('Création champs PV'!AB46=1,IF('Création champs PV'!AA46=1,1,IF('Création champs PV'!AC46=1,2,2)),0)</f>
        <v>0</v>
      </c>
      <c r="AC44" s="51">
        <f>IF('Création champs PV'!AC46=1,IF('Création champs PV'!AB46=1,1,IF('Création champs PV'!AD46=1,2,2)),0)</f>
        <v>0</v>
      </c>
      <c r="AD44" s="51">
        <f>IF('Création champs PV'!AD46=1,IF('Création champs PV'!AC46=1,1,IF('Création champs PV'!AE46=1,2,2)),0)</f>
        <v>0</v>
      </c>
      <c r="AE44" s="51">
        <f>IF('Création champs PV'!AE46=1,IF('Création champs PV'!AD46=1,1,IF('Création champs PV'!AF46=1,2,2)),0)</f>
        <v>0</v>
      </c>
      <c r="AF44" s="51">
        <f>IF('Création champs PV'!AF46=1,IF('Création champs PV'!AE46=1,1,IF('Création champs PV'!AG46=1,2,2)),0)</f>
        <v>0</v>
      </c>
      <c r="AG44" s="51">
        <f>IF('Création champs PV'!AG46=1,IF('Création champs PV'!AF46=1,1,IF('Création champs PV'!AH46=1,2,2)),0)</f>
        <v>0</v>
      </c>
      <c r="AH44" s="51">
        <f>IF('Création champs PV'!AH46=1,IF('Création champs PV'!AG46=1,1,IF('Création champs PV'!AI46=1,2,2)),0)</f>
        <v>0</v>
      </c>
      <c r="AI44" s="51">
        <f>IF('Création champs PV'!AI46=1,IF('Création champs PV'!AH46=1,1,IF('Création champs PV'!AJ46=1,2,2)),0)</f>
        <v>0</v>
      </c>
      <c r="AJ44" s="51">
        <f>IF('Création champs PV'!AJ46=1,IF('Création champs PV'!AI46=1,1,IF('Création champs PV'!AK46=1,2,2)),0)</f>
        <v>0</v>
      </c>
      <c r="AK44" s="51">
        <f>IF('Création champs PV'!AK46=1,IF('Création champs PV'!AJ46=1,1,IF('Création champs PV'!AL46=1,2,2)),0)</f>
        <v>0</v>
      </c>
      <c r="AL44" s="51">
        <f>IF('Création champs PV'!AL46=1,IF('Création champs PV'!AK46=1,1,IF('Création champs PV'!AM46=1,2,2)),0)</f>
        <v>0</v>
      </c>
      <c r="AM44" s="51">
        <f>IF('Création champs PV'!AM46=1,IF('Création champs PV'!AL46=1,1,IF('Création champs PV'!AN46=1,2,2)),0)</f>
        <v>0</v>
      </c>
      <c r="AN44" s="51">
        <f>IF('Création champs PV'!AN46=1,IF('Création champs PV'!AM46=1,1,IF('Création champs PV'!AO46=1,2,2)),0)</f>
        <v>0</v>
      </c>
      <c r="AO44" s="51">
        <f>IF('Création champs PV'!AO46=1,IF('Création champs PV'!AN46=1,1,IF('Création champs PV'!AP46=1,2,2)),0)</f>
        <v>0</v>
      </c>
      <c r="AP44" s="51">
        <f>IF('Création champs PV'!AP46=1,IF('Création champs PV'!AO46=1,1,IF('Création champs PV'!AQ46=1,2,2)),0)</f>
        <v>0</v>
      </c>
      <c r="AQ44" s="51">
        <f>IF('Création champs PV'!AQ46=1,IF('Création champs PV'!AP46=1,1,IF('Création champs PV'!AR46=1,2,2)),0)</f>
        <v>0</v>
      </c>
      <c r="AR44" s="51">
        <f>IF('Création champs PV'!AR46=1,IF('Création champs PV'!AQ46=1,1,IF('Création champs PV'!AS46=1,2,2)),0)</f>
        <v>0</v>
      </c>
      <c r="AS44" s="51">
        <f>IF('Création champs PV'!AS46=1,IF('Création champs PV'!AR46=1,1,IF('Création champs PV'!AT46=1,2,2)),0)</f>
        <v>0</v>
      </c>
      <c r="AT44" s="51">
        <f>IF('Création champs PV'!AT46=1,IF('Création champs PV'!AS46=1,1,IF('Création champs PV'!AU46=1,2,2)),0)</f>
        <v>0</v>
      </c>
      <c r="AU44" s="51">
        <f>IF('Création champs PV'!AU46=1,IF('Création champs PV'!AT46=1,1,IF('Création champs PV'!AV46=1,2,2)),0)</f>
        <v>0</v>
      </c>
      <c r="AV44" s="51">
        <f>IF('Création champs PV'!AV46=1,IF('Création champs PV'!AU46=1,1,IF('Création champs PV'!AW46=1,2,2)),0)</f>
        <v>0</v>
      </c>
      <c r="AW44" s="51">
        <f>IF('Création champs PV'!AW46=1,IF('Création champs PV'!AV46=1,1,IF('Création champs PV'!AX46=1,2,2)),0)</f>
        <v>0</v>
      </c>
      <c r="AX44" s="51">
        <f>IF('Création champs PV'!AX46=1,IF('Création champs PV'!AW46=1,1,IF('Création champs PV'!AY46=1,2,2)),0)</f>
        <v>0</v>
      </c>
      <c r="AY44" s="51">
        <f>IF('Création champs PV'!AY46=1,IF('Création champs PV'!AX46=1,1,IF('Création champs PV'!AZ46=1,2,2)),0)</f>
        <v>0</v>
      </c>
      <c r="AZ44" s="51">
        <f>IF('Création champs PV'!AZ46=1,IF('Création champs PV'!AY46=1,1,IF('Création champs PV'!BA46=1,2,2)),0)</f>
        <v>0</v>
      </c>
      <c r="BA44" s="51">
        <f>IF('Création champs PV'!BA46=1,IF('Création champs PV'!AZ46=1,1,IF('Création champs PV'!BB46=1,2,2)),0)</f>
        <v>0</v>
      </c>
      <c r="BB44" s="51">
        <f>IF('Création champs PV'!BB46=1,IF('Création champs PV'!BA46=1,1,IF('Création champs PV'!BC46=1,2,2)),0)</f>
        <v>0</v>
      </c>
      <c r="BC44" s="51">
        <f>IF('Création champs PV'!BC46=1,IF('Création champs PV'!BB46=1,1,IF('Création champs PV'!BD46=1,2,2)),0)</f>
        <v>0</v>
      </c>
      <c r="BD44" s="51">
        <f>IF('Création champs PV'!BD46=1,IF('Création champs PV'!BC46=1,1,IF('Création champs PV'!BE46=1,2,2)),0)</f>
        <v>0</v>
      </c>
      <c r="BE44" s="51">
        <f>IF('Création champs PV'!BE46=1,IF('Création champs PV'!BD46=1,1,IF('Création champs PV'!BF46=1,2,2)),0)</f>
        <v>0</v>
      </c>
      <c r="BF44" s="51">
        <f>IF('Création champs PV'!BF46=1,IF('Création champs PV'!BE46=1,1,IF('Création champs PV'!BG46=1,2,2)),0)</f>
        <v>0</v>
      </c>
      <c r="BG44" s="51">
        <f>IF('Création champs PV'!BG46=1,IF('Création champs PV'!BF46=1,1,IF('Création champs PV'!BH46=1,2,2)),0)</f>
        <v>0</v>
      </c>
      <c r="BH44" s="51">
        <f>IF('Création champs PV'!BH46=1,IF('Création champs PV'!BG46=1,1,IF('Création champs PV'!BI46=1,2,2)),0)</f>
        <v>0</v>
      </c>
      <c r="BI44" s="51">
        <f>IF('Création champs PV'!BI46=1,IF('Création champs PV'!BH46=1,1,IF('Création champs PV'!BJ46=1,2,2)),0)</f>
        <v>0</v>
      </c>
      <c r="BJ44" s="51">
        <f>IF('Création champs PV'!BJ46=1,IF('Création champs PV'!BI46=1,1,IF('Création champs PV'!BK46=1,2,2)),0)</f>
        <v>0</v>
      </c>
      <c r="BK44" s="51">
        <f>IF('Création champs PV'!BK46=1,IF('Création champs PV'!BJ46=1,1,IF('Création champs PV'!BL46=1,2,2)),0)</f>
        <v>0</v>
      </c>
      <c r="BL44" s="51">
        <f>IF('Création champs PV'!BL46=1,IF('Création champs PV'!BK46=1,1,IF('Création champs PV'!BM46=1,2,2)),0)</f>
        <v>0</v>
      </c>
      <c r="BM44" s="51">
        <f>IF('Création champs PV'!BM46=1,IF('Création champs PV'!BL46=1,1,IF('Création champs PV'!BN46=1,2,2)),0)</f>
        <v>0</v>
      </c>
      <c r="BN44" s="51">
        <f>IF('Création champs PV'!BN46=1,IF('Création champs PV'!BM46=1,1,IF('Création champs PV'!BO46=1,2,2)),0)</f>
        <v>0</v>
      </c>
      <c r="BO44" s="51">
        <f>IF('Création champs PV'!BO46=1,IF('Création champs PV'!BN46=1,1,IF('Création champs PV'!BP46=1,2,2)),0)</f>
        <v>0</v>
      </c>
      <c r="BP44" s="51">
        <f>IF('Création champs PV'!BP46=1,IF('Création champs PV'!BO46=1,1,IF('Création champs PV'!BQ46=1,2,2)),0)</f>
        <v>0</v>
      </c>
      <c r="BQ44" s="51">
        <f>IF('Création champs PV'!BQ46=1,IF('Création champs PV'!BP46=1,1,IF('Création champs PV'!BR46=1,2,2)),0)</f>
        <v>0</v>
      </c>
      <c r="BR44" s="51">
        <f>IF('Création champs PV'!BR46=1,IF('Création champs PV'!BQ46=1,1,IF('Création champs PV'!BS46=1,2,2)),0)</f>
        <v>0</v>
      </c>
      <c r="BS44" s="51">
        <f>IF('Création champs PV'!BS46=1,IF('Création champs PV'!BR46=1,1,IF('Création champs PV'!BT46=1,2,2)),0)</f>
        <v>0</v>
      </c>
      <c r="BT44" s="51">
        <f>IF('Création champs PV'!BT46=1,IF('Création champs PV'!BS46=1,1,IF('Création champs PV'!BU46=1,2,2)),0)</f>
        <v>0</v>
      </c>
      <c r="BU44" s="51">
        <f>IF('Création champs PV'!BU46=1,IF('Création champs PV'!BT46=1,1,IF('Création champs PV'!BV46=1,2,2)),0)</f>
        <v>0</v>
      </c>
      <c r="BV44" s="51">
        <f>IF('Création champs PV'!BV46=1,IF('Création champs PV'!BU46=1,1,IF('Création champs PV'!BW46=1,2,2)),0)</f>
        <v>0</v>
      </c>
      <c r="BW44" s="51">
        <f>IF('Création champs PV'!BW46=1,IF('Création champs PV'!BV46=1,1,IF('Création champs PV'!BX46=1,2,2)),0)</f>
        <v>0</v>
      </c>
      <c r="BX44" s="51">
        <f>IF('Création champs PV'!BX46=1,IF('Création champs PV'!BW46=1,1,IF('Création champs PV'!BY46=1,2,2)),0)</f>
        <v>0</v>
      </c>
      <c r="BY44" s="51">
        <f>IF('Création champs PV'!BY46=1,IF('Création champs PV'!BX46=1,1,IF('Création champs PV'!BZ46=1,2,2)),0)</f>
        <v>0</v>
      </c>
      <c r="BZ44" s="51">
        <f>IF('Création champs PV'!BZ46=1,IF('Création champs PV'!BY46=1,1,IF('Création champs PV'!CA46=1,2,2)),0)</f>
        <v>0</v>
      </c>
      <c r="CA44" s="51">
        <f>IF('Création champs PV'!CA46=1,IF('Création champs PV'!BZ46=1,1,IF('Création champs PV'!CB46=1,2,2)),0)</f>
        <v>0</v>
      </c>
      <c r="CB44" s="51">
        <f>IF('Création champs PV'!CB46=1,IF('Création champs PV'!CA46=1,1,IF('Création champs PV'!CC46=1,2,2)),0)</f>
        <v>0</v>
      </c>
      <c r="CC44" s="51">
        <f>IF('Création champs PV'!CC46=1,IF('Création champs PV'!CB46=1,1,IF('Création champs PV'!CD46=1,2,2)),0)</f>
        <v>0</v>
      </c>
      <c r="CD44" s="51">
        <f>IF('Création champs PV'!CD46=1,IF('Création champs PV'!CC46=1,1,IF('Création champs PV'!CE46=1,2,2)),0)</f>
        <v>0</v>
      </c>
      <c r="CE44" s="51">
        <f>IF('Création champs PV'!CE46=1,IF('Création champs PV'!CD46=1,1,IF('Création champs PV'!CF46=1,2,2)),0)</f>
        <v>0</v>
      </c>
      <c r="CF44" s="51">
        <f>IF('Création champs PV'!CF46=1,IF('Création champs PV'!CE46=1,1,IF('Création champs PV'!CG46=1,2,2)),0)</f>
        <v>0</v>
      </c>
      <c r="CG44" s="51">
        <f>IF('Création champs PV'!CG46=1,IF('Création champs PV'!CF46=1,1,IF('Création champs PV'!CH46=1,2,2)),0)</f>
        <v>0</v>
      </c>
      <c r="CH44" s="51">
        <f>IF('Création champs PV'!CH46=1,IF('Création champs PV'!CG46=1,1,IF('Création champs PV'!CI46=1,2,2)),0)</f>
        <v>0</v>
      </c>
      <c r="CI44" s="51">
        <f>IF('Création champs PV'!CI46=1,IF('Création champs PV'!CH46=1,1,IF('Création champs PV'!CJ46=1,2,2)),0)</f>
        <v>0</v>
      </c>
      <c r="CJ44" s="51">
        <f>IF('Création champs PV'!CJ46=1,IF('Création champs PV'!CI46=1,1,IF('Création champs PV'!CK46=1,2,2)),0)</f>
        <v>0</v>
      </c>
      <c r="CK44" s="51">
        <f>IF('Création champs PV'!CK46=1,IF('Création champs PV'!CJ46=1,1,IF('Création champs PV'!CL46=1,2,2)),0)</f>
        <v>0</v>
      </c>
      <c r="CL44" s="51">
        <f>IF('Création champs PV'!CL46=1,IF('Création champs PV'!CK46=1,1,IF('Création champs PV'!CM46=1,2,2)),0)</f>
        <v>0</v>
      </c>
      <c r="CM44" s="51">
        <f>IF('Création champs PV'!CM46=1,IF('Création champs PV'!CL46=1,1,IF('Création champs PV'!CN46=1,2,2)),0)</f>
        <v>0</v>
      </c>
      <c r="CN44" s="51">
        <f>IF('Création champs PV'!CN46=1,IF('Création champs PV'!CM46=1,1,IF('Création champs PV'!CO46=1,2,2)),0)</f>
        <v>0</v>
      </c>
      <c r="CO44" s="51">
        <f>IF('Création champs PV'!CO46=1,IF('Création champs PV'!CN46=1,1,IF('Création champs PV'!CP46=1,2,2)),0)</f>
        <v>0</v>
      </c>
      <c r="CP44" s="51">
        <f>IF('Création champs PV'!CP46=1,IF('Création champs PV'!CO46=1,1,IF('Création champs PV'!CQ46=1,2,2)),0)</f>
        <v>0</v>
      </c>
      <c r="CQ44" s="51">
        <f>IF('Création champs PV'!CQ46=1,IF('Création champs PV'!CP46=1,1,IF('Création champs PV'!CR46=1,2,2)),0)</f>
        <v>0</v>
      </c>
      <c r="CR44" s="51">
        <f>IF('Création champs PV'!CR46=1,IF('Création champs PV'!CQ46=1,1,IF('Création champs PV'!CS46=1,2,2)),0)</f>
        <v>0</v>
      </c>
      <c r="CS44" s="51">
        <f>IF('Création champs PV'!CS46=1,IF('Création champs PV'!CR46=1,1,IF('Création champs PV'!CT46=1,2,2)),0)</f>
        <v>0</v>
      </c>
      <c r="CT44" s="51">
        <f>IF('Création champs PV'!CT46=1,IF('Création champs PV'!CS46=1,1,IF('Création champs PV'!CU46=1,2,2)),0)</f>
        <v>0</v>
      </c>
      <c r="CU44" s="51">
        <f>IF('Création champs PV'!CU46=1,IF('Création champs PV'!CT46=1,1,IF('Création champs PV'!CV46=1,2,2)),0)</f>
        <v>0</v>
      </c>
      <c r="CV44" s="51">
        <f>IF('Création champs PV'!CV46=1,IF('Création champs PV'!CU46=1,1,IF('Création champs PV'!CW46=1,2,2)),0)</f>
        <v>0</v>
      </c>
      <c r="CW44" s="51">
        <f>IF('Création champs PV'!CW46=1,IF('Création champs PV'!CV46=1,1,IF('Création champs PV'!CX46=1,2,2)),0)</f>
        <v>0</v>
      </c>
      <c r="CX44" s="51">
        <f>IF('Création champs PV'!CX46=1,IF('Création champs PV'!CW46=1,1,IF('Création champs PV'!CY46=1,2,2)),0)</f>
        <v>0</v>
      </c>
      <c r="CY44" s="51">
        <f>IF('Création champs PV'!CY46=1,IF('Création champs PV'!CX46=1,1,IF('Création champs PV'!CZ46=1,2,2)),0)</f>
        <v>0</v>
      </c>
      <c r="CZ44" s="51">
        <f>IF('Création champs PV'!CZ46=1,IF('Création champs PV'!CY46=1,1,IF('Création champs PV'!DA46=1,2,2)),0)</f>
        <v>0</v>
      </c>
      <c r="DA44" s="51">
        <f>IF('Création champs PV'!DA46=1,IF('Création champs PV'!CZ46=1,1,IF('Création champs PV'!DB46=1,2,2)),0)</f>
        <v>0</v>
      </c>
      <c r="DB44" s="51">
        <f>IF('Création champs PV'!DB46=1,IF('Création champs PV'!DA46=1,1,IF('Création champs PV'!DC46=1,2,2)),0)</f>
        <v>0</v>
      </c>
      <c r="DC44" s="51">
        <f>IF('Création champs PV'!DC46=1,IF('Création champs PV'!DB46=1,1,IF('Création champs PV'!DD46=1,2,2)),0)</f>
        <v>0</v>
      </c>
      <c r="DD44" s="51">
        <f>IF('Création champs PV'!DD46=1,IF('Création champs PV'!DC46=1,1,IF('Création champs PV'!DE46=1,2,2)),0)</f>
        <v>0</v>
      </c>
      <c r="DE44" s="5">
        <f t="shared" si="9"/>
        <v>0</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IF(AND(OR('positionnement modules'!B45=1,'positionnement modules'!B45="1a"),OR('positionnement modules'!B46=1,'positionnement modules'!B46="1a")),"D","")</f>
        <v/>
      </c>
      <c r="C45" s="51">
        <f>IF('Création champs PV'!C47=1,IF('Création champs PV'!B47=1,1,IF('Création champs PV'!D47=1,2,2)),0)</f>
        <v>0</v>
      </c>
      <c r="D45" s="51">
        <f>IF('Création champs PV'!D47=1,IF('Création champs PV'!C47=1,1,IF('Création champs PV'!E47=1,2,2)),0)</f>
        <v>0</v>
      </c>
      <c r="E45" s="51">
        <f>IF('Création champs PV'!E47=1,IF('Création champs PV'!D47=1,1,IF('Création champs PV'!F47=1,2,2)),0)</f>
        <v>0</v>
      </c>
      <c r="F45" s="51">
        <f>IF('Création champs PV'!F47=1,IF('Création champs PV'!E47=1,1,IF('Création champs PV'!G47=1,2,2)),0)</f>
        <v>0</v>
      </c>
      <c r="G45" s="51">
        <f>IF('Création champs PV'!G47=1,IF('Création champs PV'!F47=1,1,IF('Création champs PV'!H47=1,2,2)),0)</f>
        <v>0</v>
      </c>
      <c r="H45" s="51">
        <f>IF('Création champs PV'!H47=1,IF('Création champs PV'!G47=1,1,IF('Création champs PV'!I47=1,2,2)),0)</f>
        <v>0</v>
      </c>
      <c r="I45" s="51">
        <f>IF('Création champs PV'!I47=1,IF('Création champs PV'!H47=1,1,IF('Création champs PV'!J47=1,2,2)),0)</f>
        <v>0</v>
      </c>
      <c r="J45" s="51">
        <f>IF('Création champs PV'!J47=1,IF('Création champs PV'!I47=1,1,IF('Création champs PV'!K47=1,2,2)),0)</f>
        <v>0</v>
      </c>
      <c r="K45" s="51">
        <f>IF('Création champs PV'!K47=1,IF('Création champs PV'!J47=1,1,IF('Création champs PV'!L47=1,2,2)),0)</f>
        <v>0</v>
      </c>
      <c r="L45" s="51">
        <f>IF('Création champs PV'!L47=1,IF('Création champs PV'!K47=1,1,IF('Création champs PV'!M47=1,2,2)),0)</f>
        <v>0</v>
      </c>
      <c r="M45" s="51">
        <f>IF('Création champs PV'!M47=1,IF('Création champs PV'!L47=1,1,IF('Création champs PV'!N47=1,2,2)),0)</f>
        <v>0</v>
      </c>
      <c r="N45" s="51">
        <f>IF('Création champs PV'!N47=1,IF('Création champs PV'!M47=1,1,IF('Création champs PV'!O47=1,2,2)),0)</f>
        <v>0</v>
      </c>
      <c r="O45" s="51">
        <f>IF('Création champs PV'!O47=1,IF('Création champs PV'!N47=1,1,IF('Création champs PV'!P47=1,2,2)),0)</f>
        <v>0</v>
      </c>
      <c r="P45" s="51">
        <f>IF('Création champs PV'!P47=1,IF('Création champs PV'!O47=1,1,IF('Création champs PV'!Q47=1,2,2)),0)</f>
        <v>0</v>
      </c>
      <c r="Q45" s="51">
        <f>IF('Création champs PV'!Q47=1,IF('Création champs PV'!P47=1,1,IF('Création champs PV'!R47=1,2,2)),0)</f>
        <v>0</v>
      </c>
      <c r="R45" s="51">
        <f>IF('Création champs PV'!R47=1,IF('Création champs PV'!Q47=1,1,IF('Création champs PV'!S47=1,2,2)),0)</f>
        <v>0</v>
      </c>
      <c r="S45" s="51">
        <f>IF('Création champs PV'!S47=1,IF('Création champs PV'!R47=1,1,IF('Création champs PV'!T47=1,2,2)),0)</f>
        <v>0</v>
      </c>
      <c r="T45" s="51">
        <f>IF('Création champs PV'!T47=1,IF('Création champs PV'!S47=1,1,IF('Création champs PV'!U47=1,2,2)),0)</f>
        <v>0</v>
      </c>
      <c r="U45" s="51">
        <f>IF('Création champs PV'!U47=1,IF('Création champs PV'!T47=1,1,IF('Création champs PV'!V47=1,2,2)),0)</f>
        <v>0</v>
      </c>
      <c r="V45" s="51">
        <f>IF('Création champs PV'!V47=1,IF('Création champs PV'!U47=1,1,IF('Création champs PV'!W47=1,2,2)),0)</f>
        <v>0</v>
      </c>
      <c r="W45" s="51">
        <f>IF('Création champs PV'!W47=1,IF('Création champs PV'!V47=1,1,IF('Création champs PV'!X47=1,2,2)),0)</f>
        <v>0</v>
      </c>
      <c r="X45" s="51">
        <f>IF('Création champs PV'!X47=1,IF('Création champs PV'!W47=1,1,IF('Création champs PV'!Y47=1,2,2)),0)</f>
        <v>0</v>
      </c>
      <c r="Y45" s="51">
        <f>IF('Création champs PV'!Y47=1,IF('Création champs PV'!X47=1,1,IF('Création champs PV'!Z47=1,2,2)),0)</f>
        <v>0</v>
      </c>
      <c r="Z45" s="51">
        <f>IF('Création champs PV'!Z47=1,IF('Création champs PV'!Y47=1,1,IF('Création champs PV'!AA47=1,2,2)),0)</f>
        <v>0</v>
      </c>
      <c r="AA45" s="51">
        <f>IF('Création champs PV'!AA47=1,IF('Création champs PV'!Z47=1,1,IF('Création champs PV'!AB47=1,2,2)),0)</f>
        <v>0</v>
      </c>
      <c r="AB45" s="51">
        <f>IF('Création champs PV'!AB47=1,IF('Création champs PV'!AA47=1,1,IF('Création champs PV'!AC47=1,2,2)),0)</f>
        <v>0</v>
      </c>
      <c r="AC45" s="51">
        <f>IF('Création champs PV'!AC47=1,IF('Création champs PV'!AB47=1,1,IF('Création champs PV'!AD47=1,2,2)),0)</f>
        <v>0</v>
      </c>
      <c r="AD45" s="51">
        <f>IF('Création champs PV'!AD47=1,IF('Création champs PV'!AC47=1,1,IF('Création champs PV'!AE47=1,2,2)),0)</f>
        <v>0</v>
      </c>
      <c r="AE45" s="51">
        <f>IF('Création champs PV'!AE47=1,IF('Création champs PV'!AD47=1,1,IF('Création champs PV'!AF47=1,2,2)),0)</f>
        <v>0</v>
      </c>
      <c r="AF45" s="51">
        <f>IF('Création champs PV'!AF47=1,IF('Création champs PV'!AE47=1,1,IF('Création champs PV'!AG47=1,2,2)),0)</f>
        <v>0</v>
      </c>
      <c r="AG45" s="51">
        <f>IF('Création champs PV'!AG47=1,IF('Création champs PV'!AF47=1,1,IF('Création champs PV'!AH47=1,2,2)),0)</f>
        <v>0</v>
      </c>
      <c r="AH45" s="51">
        <f>IF('Création champs PV'!AH47=1,IF('Création champs PV'!AG47=1,1,IF('Création champs PV'!AI47=1,2,2)),0)</f>
        <v>0</v>
      </c>
      <c r="AI45" s="51">
        <f>IF('Création champs PV'!AI47=1,IF('Création champs PV'!AH47=1,1,IF('Création champs PV'!AJ47=1,2,2)),0)</f>
        <v>0</v>
      </c>
      <c r="AJ45" s="51">
        <f>IF('Création champs PV'!AJ47=1,IF('Création champs PV'!AI47=1,1,IF('Création champs PV'!AK47=1,2,2)),0)</f>
        <v>0</v>
      </c>
      <c r="AK45" s="51">
        <f>IF('Création champs PV'!AK47=1,IF('Création champs PV'!AJ47=1,1,IF('Création champs PV'!AL47=1,2,2)),0)</f>
        <v>0</v>
      </c>
      <c r="AL45" s="51">
        <f>IF('Création champs PV'!AL47=1,IF('Création champs PV'!AK47=1,1,IF('Création champs PV'!AM47=1,2,2)),0)</f>
        <v>0</v>
      </c>
      <c r="AM45" s="51">
        <f>IF('Création champs PV'!AM47=1,IF('Création champs PV'!AL47=1,1,IF('Création champs PV'!AN47=1,2,2)),0)</f>
        <v>0</v>
      </c>
      <c r="AN45" s="51">
        <f>IF('Création champs PV'!AN47=1,IF('Création champs PV'!AM47=1,1,IF('Création champs PV'!AO47=1,2,2)),0)</f>
        <v>0</v>
      </c>
      <c r="AO45" s="51">
        <f>IF('Création champs PV'!AO47=1,IF('Création champs PV'!AN47=1,1,IF('Création champs PV'!AP47=1,2,2)),0)</f>
        <v>0</v>
      </c>
      <c r="AP45" s="51">
        <f>IF('Création champs PV'!AP47=1,IF('Création champs PV'!AO47=1,1,IF('Création champs PV'!AQ47=1,2,2)),0)</f>
        <v>0</v>
      </c>
      <c r="AQ45" s="51">
        <f>IF('Création champs PV'!AQ47=1,IF('Création champs PV'!AP47=1,1,IF('Création champs PV'!AR47=1,2,2)),0)</f>
        <v>0</v>
      </c>
      <c r="AR45" s="51">
        <f>IF('Création champs PV'!AR47=1,IF('Création champs PV'!AQ47=1,1,IF('Création champs PV'!AS47=1,2,2)),0)</f>
        <v>0</v>
      </c>
      <c r="AS45" s="51">
        <f>IF('Création champs PV'!AS47=1,IF('Création champs PV'!AR47=1,1,IF('Création champs PV'!AT47=1,2,2)),0)</f>
        <v>0</v>
      </c>
      <c r="AT45" s="51">
        <f>IF('Création champs PV'!AT47=1,IF('Création champs PV'!AS47=1,1,IF('Création champs PV'!AU47=1,2,2)),0)</f>
        <v>0</v>
      </c>
      <c r="AU45" s="51">
        <f>IF('Création champs PV'!AU47=1,IF('Création champs PV'!AT47=1,1,IF('Création champs PV'!AV47=1,2,2)),0)</f>
        <v>0</v>
      </c>
      <c r="AV45" s="51">
        <f>IF('Création champs PV'!AV47=1,IF('Création champs PV'!AU47=1,1,IF('Création champs PV'!AW47=1,2,2)),0)</f>
        <v>0</v>
      </c>
      <c r="AW45" s="51">
        <f>IF('Création champs PV'!AW47=1,IF('Création champs PV'!AV47=1,1,IF('Création champs PV'!AX47=1,2,2)),0)</f>
        <v>0</v>
      </c>
      <c r="AX45" s="51">
        <f>IF('Création champs PV'!AX47=1,IF('Création champs PV'!AW47=1,1,IF('Création champs PV'!AY47=1,2,2)),0)</f>
        <v>0</v>
      </c>
      <c r="AY45" s="51">
        <f>IF('Création champs PV'!AY47=1,IF('Création champs PV'!AX47=1,1,IF('Création champs PV'!AZ47=1,2,2)),0)</f>
        <v>0</v>
      </c>
      <c r="AZ45" s="51">
        <f>IF('Création champs PV'!AZ47=1,IF('Création champs PV'!AY47=1,1,IF('Création champs PV'!BA47=1,2,2)),0)</f>
        <v>0</v>
      </c>
      <c r="BA45" s="51">
        <f>IF('Création champs PV'!BA47=1,IF('Création champs PV'!AZ47=1,1,IF('Création champs PV'!BB47=1,2,2)),0)</f>
        <v>0</v>
      </c>
      <c r="BB45" s="51">
        <f>IF('Création champs PV'!BB47=1,IF('Création champs PV'!BA47=1,1,IF('Création champs PV'!BC47=1,2,2)),0)</f>
        <v>0</v>
      </c>
      <c r="BC45" s="51">
        <f>IF('Création champs PV'!BC47=1,IF('Création champs PV'!BB47=1,1,IF('Création champs PV'!BD47=1,2,2)),0)</f>
        <v>0</v>
      </c>
      <c r="BD45" s="51">
        <f>IF('Création champs PV'!BD47=1,IF('Création champs PV'!BC47=1,1,IF('Création champs PV'!BE47=1,2,2)),0)</f>
        <v>0</v>
      </c>
      <c r="BE45" s="51">
        <f>IF('Création champs PV'!BE47=1,IF('Création champs PV'!BD47=1,1,IF('Création champs PV'!BF47=1,2,2)),0)</f>
        <v>0</v>
      </c>
      <c r="BF45" s="51">
        <f>IF('Création champs PV'!BF47=1,IF('Création champs PV'!BE47=1,1,IF('Création champs PV'!BG47=1,2,2)),0)</f>
        <v>0</v>
      </c>
      <c r="BG45" s="51">
        <f>IF('Création champs PV'!BG47=1,IF('Création champs PV'!BF47=1,1,IF('Création champs PV'!BH47=1,2,2)),0)</f>
        <v>0</v>
      </c>
      <c r="BH45" s="51">
        <f>IF('Création champs PV'!BH47=1,IF('Création champs PV'!BG47=1,1,IF('Création champs PV'!BI47=1,2,2)),0)</f>
        <v>0</v>
      </c>
      <c r="BI45" s="51">
        <f>IF('Création champs PV'!BI47=1,IF('Création champs PV'!BH47=1,1,IF('Création champs PV'!BJ47=1,2,2)),0)</f>
        <v>0</v>
      </c>
      <c r="BJ45" s="51">
        <f>IF('Création champs PV'!BJ47=1,IF('Création champs PV'!BI47=1,1,IF('Création champs PV'!BK47=1,2,2)),0)</f>
        <v>0</v>
      </c>
      <c r="BK45" s="51">
        <f>IF('Création champs PV'!BK47=1,IF('Création champs PV'!BJ47=1,1,IF('Création champs PV'!BL47=1,2,2)),0)</f>
        <v>0</v>
      </c>
      <c r="BL45" s="51">
        <f>IF('Création champs PV'!BL47=1,IF('Création champs PV'!BK47=1,1,IF('Création champs PV'!BM47=1,2,2)),0)</f>
        <v>0</v>
      </c>
      <c r="BM45" s="51">
        <f>IF('Création champs PV'!BM47=1,IF('Création champs PV'!BL47=1,1,IF('Création champs PV'!BN47=1,2,2)),0)</f>
        <v>0</v>
      </c>
      <c r="BN45" s="51">
        <f>IF('Création champs PV'!BN47=1,IF('Création champs PV'!BM47=1,1,IF('Création champs PV'!BO47=1,2,2)),0)</f>
        <v>0</v>
      </c>
      <c r="BO45" s="51">
        <f>IF('Création champs PV'!BO47=1,IF('Création champs PV'!BN47=1,1,IF('Création champs PV'!BP47=1,2,2)),0)</f>
        <v>0</v>
      </c>
      <c r="BP45" s="51">
        <f>IF('Création champs PV'!BP47=1,IF('Création champs PV'!BO47=1,1,IF('Création champs PV'!BQ47=1,2,2)),0)</f>
        <v>0</v>
      </c>
      <c r="BQ45" s="51">
        <f>IF('Création champs PV'!BQ47=1,IF('Création champs PV'!BP47=1,1,IF('Création champs PV'!BR47=1,2,2)),0)</f>
        <v>0</v>
      </c>
      <c r="BR45" s="51">
        <f>IF('Création champs PV'!BR47=1,IF('Création champs PV'!BQ47=1,1,IF('Création champs PV'!BS47=1,2,2)),0)</f>
        <v>0</v>
      </c>
      <c r="BS45" s="51">
        <f>IF('Création champs PV'!BS47=1,IF('Création champs PV'!BR47=1,1,IF('Création champs PV'!BT47=1,2,2)),0)</f>
        <v>0</v>
      </c>
      <c r="BT45" s="51">
        <f>IF('Création champs PV'!BT47=1,IF('Création champs PV'!BS47=1,1,IF('Création champs PV'!BU47=1,2,2)),0)</f>
        <v>0</v>
      </c>
      <c r="BU45" s="51">
        <f>IF('Création champs PV'!BU47=1,IF('Création champs PV'!BT47=1,1,IF('Création champs PV'!BV47=1,2,2)),0)</f>
        <v>0</v>
      </c>
      <c r="BV45" s="51">
        <f>IF('Création champs PV'!BV47=1,IF('Création champs PV'!BU47=1,1,IF('Création champs PV'!BW47=1,2,2)),0)</f>
        <v>0</v>
      </c>
      <c r="BW45" s="51">
        <f>IF('Création champs PV'!BW47=1,IF('Création champs PV'!BV47=1,1,IF('Création champs PV'!BX47=1,2,2)),0)</f>
        <v>0</v>
      </c>
      <c r="BX45" s="51">
        <f>IF('Création champs PV'!BX47=1,IF('Création champs PV'!BW47=1,1,IF('Création champs PV'!BY47=1,2,2)),0)</f>
        <v>0</v>
      </c>
      <c r="BY45" s="51">
        <f>IF('Création champs PV'!BY47=1,IF('Création champs PV'!BX47=1,1,IF('Création champs PV'!BZ47=1,2,2)),0)</f>
        <v>0</v>
      </c>
      <c r="BZ45" s="51">
        <f>IF('Création champs PV'!BZ47=1,IF('Création champs PV'!BY47=1,1,IF('Création champs PV'!CA47=1,2,2)),0)</f>
        <v>0</v>
      </c>
      <c r="CA45" s="51">
        <f>IF('Création champs PV'!CA47=1,IF('Création champs PV'!BZ47=1,1,IF('Création champs PV'!CB47=1,2,2)),0)</f>
        <v>0</v>
      </c>
      <c r="CB45" s="51">
        <f>IF('Création champs PV'!CB47=1,IF('Création champs PV'!CA47=1,1,IF('Création champs PV'!CC47=1,2,2)),0)</f>
        <v>0</v>
      </c>
      <c r="CC45" s="51">
        <f>IF('Création champs PV'!CC47=1,IF('Création champs PV'!CB47=1,1,IF('Création champs PV'!CD47=1,2,2)),0)</f>
        <v>0</v>
      </c>
      <c r="CD45" s="51">
        <f>IF('Création champs PV'!CD47=1,IF('Création champs PV'!CC47=1,1,IF('Création champs PV'!CE47=1,2,2)),0)</f>
        <v>0</v>
      </c>
      <c r="CE45" s="51">
        <f>IF('Création champs PV'!CE47=1,IF('Création champs PV'!CD47=1,1,IF('Création champs PV'!CF47=1,2,2)),0)</f>
        <v>0</v>
      </c>
      <c r="CF45" s="51">
        <f>IF('Création champs PV'!CF47=1,IF('Création champs PV'!CE47=1,1,IF('Création champs PV'!CG47=1,2,2)),0)</f>
        <v>0</v>
      </c>
      <c r="CG45" s="51">
        <f>IF('Création champs PV'!CG47=1,IF('Création champs PV'!CF47=1,1,IF('Création champs PV'!CH47=1,2,2)),0)</f>
        <v>0</v>
      </c>
      <c r="CH45" s="51">
        <f>IF('Création champs PV'!CH47=1,IF('Création champs PV'!CG47=1,1,IF('Création champs PV'!CI47=1,2,2)),0)</f>
        <v>0</v>
      </c>
      <c r="CI45" s="51">
        <f>IF('Création champs PV'!CI47=1,IF('Création champs PV'!CH47=1,1,IF('Création champs PV'!CJ47=1,2,2)),0)</f>
        <v>0</v>
      </c>
      <c r="CJ45" s="51">
        <f>IF('Création champs PV'!CJ47=1,IF('Création champs PV'!CI47=1,1,IF('Création champs PV'!CK47=1,2,2)),0)</f>
        <v>0</v>
      </c>
      <c r="CK45" s="51">
        <f>IF('Création champs PV'!CK47=1,IF('Création champs PV'!CJ47=1,1,IF('Création champs PV'!CL47=1,2,2)),0)</f>
        <v>0</v>
      </c>
      <c r="CL45" s="51">
        <f>IF('Création champs PV'!CL47=1,IF('Création champs PV'!CK47=1,1,IF('Création champs PV'!CM47=1,2,2)),0)</f>
        <v>0</v>
      </c>
      <c r="CM45" s="51">
        <f>IF('Création champs PV'!CM47=1,IF('Création champs PV'!CL47=1,1,IF('Création champs PV'!CN47=1,2,2)),0)</f>
        <v>0</v>
      </c>
      <c r="CN45" s="51">
        <f>IF('Création champs PV'!CN47=1,IF('Création champs PV'!CM47=1,1,IF('Création champs PV'!CO47=1,2,2)),0)</f>
        <v>0</v>
      </c>
      <c r="CO45" s="51">
        <f>IF('Création champs PV'!CO47=1,IF('Création champs PV'!CN47=1,1,IF('Création champs PV'!CP47=1,2,2)),0)</f>
        <v>0</v>
      </c>
      <c r="CP45" s="51">
        <f>IF('Création champs PV'!CP47=1,IF('Création champs PV'!CO47=1,1,IF('Création champs PV'!CQ47=1,2,2)),0)</f>
        <v>0</v>
      </c>
      <c r="CQ45" s="51">
        <f>IF('Création champs PV'!CQ47=1,IF('Création champs PV'!CP47=1,1,IF('Création champs PV'!CR47=1,2,2)),0)</f>
        <v>0</v>
      </c>
      <c r="CR45" s="51">
        <f>IF('Création champs PV'!CR47=1,IF('Création champs PV'!CQ47=1,1,IF('Création champs PV'!CS47=1,2,2)),0)</f>
        <v>0</v>
      </c>
      <c r="CS45" s="51">
        <f>IF('Création champs PV'!CS47=1,IF('Création champs PV'!CR47=1,1,IF('Création champs PV'!CT47=1,2,2)),0)</f>
        <v>0</v>
      </c>
      <c r="CT45" s="51">
        <f>IF('Création champs PV'!CT47=1,IF('Création champs PV'!CS47=1,1,IF('Création champs PV'!CU47=1,2,2)),0)</f>
        <v>0</v>
      </c>
      <c r="CU45" s="51">
        <f>IF('Création champs PV'!CU47=1,IF('Création champs PV'!CT47=1,1,IF('Création champs PV'!CV47=1,2,2)),0)</f>
        <v>0</v>
      </c>
      <c r="CV45" s="51">
        <f>IF('Création champs PV'!CV47=1,IF('Création champs PV'!CU47=1,1,IF('Création champs PV'!CW47=1,2,2)),0)</f>
        <v>0</v>
      </c>
      <c r="CW45" s="51">
        <f>IF('Création champs PV'!CW47=1,IF('Création champs PV'!CV47=1,1,IF('Création champs PV'!CX47=1,2,2)),0)</f>
        <v>0</v>
      </c>
      <c r="CX45" s="51">
        <f>IF('Création champs PV'!CX47=1,IF('Création champs PV'!CW47=1,1,IF('Création champs PV'!CY47=1,2,2)),0)</f>
        <v>0</v>
      </c>
      <c r="CY45" s="51">
        <f>IF('Création champs PV'!CY47=1,IF('Création champs PV'!CX47=1,1,IF('Création champs PV'!CZ47=1,2,2)),0)</f>
        <v>0</v>
      </c>
      <c r="CZ45" s="51">
        <f>IF('Création champs PV'!CZ47=1,IF('Création champs PV'!CY47=1,1,IF('Création champs PV'!DA47=1,2,2)),0)</f>
        <v>0</v>
      </c>
      <c r="DA45" s="51">
        <f>IF('Création champs PV'!DA47=1,IF('Création champs PV'!CZ47=1,1,IF('Création champs PV'!DB47=1,2,2)),0)</f>
        <v>0</v>
      </c>
      <c r="DB45" s="51">
        <f>IF('Création champs PV'!DB47=1,IF('Création champs PV'!DA47=1,1,IF('Création champs PV'!DC47=1,2,2)),0)</f>
        <v>0</v>
      </c>
      <c r="DC45" s="51">
        <f>IF('Création champs PV'!DC47=1,IF('Création champs PV'!DB47=1,1,IF('Création champs PV'!DD47=1,2,2)),0)</f>
        <v>0</v>
      </c>
      <c r="DD45" s="51">
        <f>IF('Création champs PV'!DD47=1,IF('Création champs PV'!DC47=1,1,IF('Création champs PV'!DE47=1,2,2)),0)</f>
        <v>0</v>
      </c>
      <c r="DE45" s="5">
        <f t="shared" si="9"/>
        <v>0</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IF(AND(OR('positionnement modules'!B46=1,'positionnement modules'!B46="1a"),OR('positionnement modules'!B47=1,'positionnement modules'!B47="1a")),"D","")</f>
        <v/>
      </c>
      <c r="C46" s="51">
        <f>IF('Création champs PV'!C48=1,IF('Création champs PV'!B48=1,1,IF('Création champs PV'!D48=1,2,2)),0)</f>
        <v>0</v>
      </c>
      <c r="D46" s="51">
        <f>IF('Création champs PV'!D48=1,IF('Création champs PV'!C48=1,1,IF('Création champs PV'!E48=1,2,2)),0)</f>
        <v>0</v>
      </c>
      <c r="E46" s="51">
        <f>IF('Création champs PV'!E48=1,IF('Création champs PV'!D48=1,1,IF('Création champs PV'!F48=1,2,2)),0)</f>
        <v>0</v>
      </c>
      <c r="F46" s="51">
        <f>IF('Création champs PV'!F48=1,IF('Création champs PV'!E48=1,1,IF('Création champs PV'!G48=1,2,2)),0)</f>
        <v>0</v>
      </c>
      <c r="G46" s="51">
        <f>IF('Création champs PV'!G48=1,IF('Création champs PV'!F48=1,1,IF('Création champs PV'!H48=1,2,2)),0)</f>
        <v>0</v>
      </c>
      <c r="H46" s="51">
        <f>IF('Création champs PV'!H48=1,IF('Création champs PV'!G48=1,1,IF('Création champs PV'!I48=1,2,2)),0)</f>
        <v>0</v>
      </c>
      <c r="I46" s="51">
        <f>IF('Création champs PV'!I48=1,IF('Création champs PV'!H48=1,1,IF('Création champs PV'!J48=1,2,2)),0)</f>
        <v>0</v>
      </c>
      <c r="J46" s="51">
        <f>IF('Création champs PV'!J48=1,IF('Création champs PV'!I48=1,1,IF('Création champs PV'!K48=1,2,2)),0)</f>
        <v>0</v>
      </c>
      <c r="K46" s="51">
        <f>IF('Création champs PV'!K48=1,IF('Création champs PV'!J48=1,1,IF('Création champs PV'!L48=1,2,2)),0)</f>
        <v>0</v>
      </c>
      <c r="L46" s="51">
        <f>IF('Création champs PV'!L48=1,IF('Création champs PV'!K48=1,1,IF('Création champs PV'!M48=1,2,2)),0)</f>
        <v>0</v>
      </c>
      <c r="M46" s="51">
        <f>IF('Création champs PV'!M48=1,IF('Création champs PV'!L48=1,1,IF('Création champs PV'!N48=1,2,2)),0)</f>
        <v>0</v>
      </c>
      <c r="N46" s="51">
        <f>IF('Création champs PV'!N48=1,IF('Création champs PV'!M48=1,1,IF('Création champs PV'!O48=1,2,2)),0)</f>
        <v>0</v>
      </c>
      <c r="O46" s="51">
        <f>IF('Création champs PV'!O48=1,IF('Création champs PV'!N48=1,1,IF('Création champs PV'!P48=1,2,2)),0)</f>
        <v>0</v>
      </c>
      <c r="P46" s="51">
        <f>IF('Création champs PV'!P48=1,IF('Création champs PV'!O48=1,1,IF('Création champs PV'!Q48=1,2,2)),0)</f>
        <v>0</v>
      </c>
      <c r="Q46" s="51">
        <f>IF('Création champs PV'!Q48=1,IF('Création champs PV'!P48=1,1,IF('Création champs PV'!R48=1,2,2)),0)</f>
        <v>0</v>
      </c>
      <c r="R46" s="51">
        <f>IF('Création champs PV'!R48=1,IF('Création champs PV'!Q48=1,1,IF('Création champs PV'!S48=1,2,2)),0)</f>
        <v>0</v>
      </c>
      <c r="S46" s="51">
        <f>IF('Création champs PV'!S48=1,IF('Création champs PV'!R48=1,1,IF('Création champs PV'!T48=1,2,2)),0)</f>
        <v>0</v>
      </c>
      <c r="T46" s="51">
        <f>IF('Création champs PV'!T48=1,IF('Création champs PV'!S48=1,1,IF('Création champs PV'!U48=1,2,2)),0)</f>
        <v>0</v>
      </c>
      <c r="U46" s="51">
        <f>IF('Création champs PV'!U48=1,IF('Création champs PV'!T48=1,1,IF('Création champs PV'!V48=1,2,2)),0)</f>
        <v>0</v>
      </c>
      <c r="V46" s="51">
        <f>IF('Création champs PV'!V48=1,IF('Création champs PV'!U48=1,1,IF('Création champs PV'!W48=1,2,2)),0)</f>
        <v>0</v>
      </c>
      <c r="W46" s="51">
        <f>IF('Création champs PV'!W48=1,IF('Création champs PV'!V48=1,1,IF('Création champs PV'!X48=1,2,2)),0)</f>
        <v>0</v>
      </c>
      <c r="X46" s="51">
        <f>IF('Création champs PV'!X48=1,IF('Création champs PV'!W48=1,1,IF('Création champs PV'!Y48=1,2,2)),0)</f>
        <v>0</v>
      </c>
      <c r="Y46" s="51">
        <f>IF('Création champs PV'!Y48=1,IF('Création champs PV'!X48=1,1,IF('Création champs PV'!Z48=1,2,2)),0)</f>
        <v>0</v>
      </c>
      <c r="Z46" s="51">
        <f>IF('Création champs PV'!Z48=1,IF('Création champs PV'!Y48=1,1,IF('Création champs PV'!AA48=1,2,2)),0)</f>
        <v>0</v>
      </c>
      <c r="AA46" s="51">
        <f>IF('Création champs PV'!AA48=1,IF('Création champs PV'!Z48=1,1,IF('Création champs PV'!AB48=1,2,2)),0)</f>
        <v>0</v>
      </c>
      <c r="AB46" s="51">
        <f>IF('Création champs PV'!AB48=1,IF('Création champs PV'!AA48=1,1,IF('Création champs PV'!AC48=1,2,2)),0)</f>
        <v>0</v>
      </c>
      <c r="AC46" s="51">
        <f>IF('Création champs PV'!AC48=1,IF('Création champs PV'!AB48=1,1,IF('Création champs PV'!AD48=1,2,2)),0)</f>
        <v>0</v>
      </c>
      <c r="AD46" s="51">
        <f>IF('Création champs PV'!AD48=1,IF('Création champs PV'!AC48=1,1,IF('Création champs PV'!AE48=1,2,2)),0)</f>
        <v>0</v>
      </c>
      <c r="AE46" s="51">
        <f>IF('Création champs PV'!AE48=1,IF('Création champs PV'!AD48=1,1,IF('Création champs PV'!AF48=1,2,2)),0)</f>
        <v>0</v>
      </c>
      <c r="AF46" s="51">
        <f>IF('Création champs PV'!AF48=1,IF('Création champs PV'!AE48=1,1,IF('Création champs PV'!AG48=1,2,2)),0)</f>
        <v>0</v>
      </c>
      <c r="AG46" s="51">
        <f>IF('Création champs PV'!AG48=1,IF('Création champs PV'!AF48=1,1,IF('Création champs PV'!AH48=1,2,2)),0)</f>
        <v>0</v>
      </c>
      <c r="AH46" s="51">
        <f>IF('Création champs PV'!AH48=1,IF('Création champs PV'!AG48=1,1,IF('Création champs PV'!AI48=1,2,2)),0)</f>
        <v>0</v>
      </c>
      <c r="AI46" s="51">
        <f>IF('Création champs PV'!AI48=1,IF('Création champs PV'!AH48=1,1,IF('Création champs PV'!AJ48=1,2,2)),0)</f>
        <v>0</v>
      </c>
      <c r="AJ46" s="51">
        <f>IF('Création champs PV'!AJ48=1,IF('Création champs PV'!AI48=1,1,IF('Création champs PV'!AK48=1,2,2)),0)</f>
        <v>0</v>
      </c>
      <c r="AK46" s="51">
        <f>IF('Création champs PV'!AK48=1,IF('Création champs PV'!AJ48=1,1,IF('Création champs PV'!AL48=1,2,2)),0)</f>
        <v>0</v>
      </c>
      <c r="AL46" s="51">
        <f>IF('Création champs PV'!AL48=1,IF('Création champs PV'!AK48=1,1,IF('Création champs PV'!AM48=1,2,2)),0)</f>
        <v>0</v>
      </c>
      <c r="AM46" s="51">
        <f>IF('Création champs PV'!AM48=1,IF('Création champs PV'!AL48=1,1,IF('Création champs PV'!AN48=1,2,2)),0)</f>
        <v>0</v>
      </c>
      <c r="AN46" s="51">
        <f>IF('Création champs PV'!AN48=1,IF('Création champs PV'!AM48=1,1,IF('Création champs PV'!AO48=1,2,2)),0)</f>
        <v>0</v>
      </c>
      <c r="AO46" s="51">
        <f>IF('Création champs PV'!AO48=1,IF('Création champs PV'!AN48=1,1,IF('Création champs PV'!AP48=1,2,2)),0)</f>
        <v>0</v>
      </c>
      <c r="AP46" s="51">
        <f>IF('Création champs PV'!AP48=1,IF('Création champs PV'!AO48=1,1,IF('Création champs PV'!AQ48=1,2,2)),0)</f>
        <v>0</v>
      </c>
      <c r="AQ46" s="51">
        <f>IF('Création champs PV'!AQ48=1,IF('Création champs PV'!AP48=1,1,IF('Création champs PV'!AR48=1,2,2)),0)</f>
        <v>0</v>
      </c>
      <c r="AR46" s="51">
        <f>IF('Création champs PV'!AR48=1,IF('Création champs PV'!AQ48=1,1,IF('Création champs PV'!AS48=1,2,2)),0)</f>
        <v>0</v>
      </c>
      <c r="AS46" s="51">
        <f>IF('Création champs PV'!AS48=1,IF('Création champs PV'!AR48=1,1,IF('Création champs PV'!AT48=1,2,2)),0)</f>
        <v>0</v>
      </c>
      <c r="AT46" s="51">
        <f>IF('Création champs PV'!AT48=1,IF('Création champs PV'!AS48=1,1,IF('Création champs PV'!AU48=1,2,2)),0)</f>
        <v>0</v>
      </c>
      <c r="AU46" s="51">
        <f>IF('Création champs PV'!AU48=1,IF('Création champs PV'!AT48=1,1,IF('Création champs PV'!AV48=1,2,2)),0)</f>
        <v>0</v>
      </c>
      <c r="AV46" s="51">
        <f>IF('Création champs PV'!AV48=1,IF('Création champs PV'!AU48=1,1,IF('Création champs PV'!AW48=1,2,2)),0)</f>
        <v>0</v>
      </c>
      <c r="AW46" s="51">
        <f>IF('Création champs PV'!AW48=1,IF('Création champs PV'!AV48=1,1,IF('Création champs PV'!AX48=1,2,2)),0)</f>
        <v>0</v>
      </c>
      <c r="AX46" s="51">
        <f>IF('Création champs PV'!AX48=1,IF('Création champs PV'!AW48=1,1,IF('Création champs PV'!AY48=1,2,2)),0)</f>
        <v>0</v>
      </c>
      <c r="AY46" s="51">
        <f>IF('Création champs PV'!AY48=1,IF('Création champs PV'!AX48=1,1,IF('Création champs PV'!AZ48=1,2,2)),0)</f>
        <v>0</v>
      </c>
      <c r="AZ46" s="51">
        <f>IF('Création champs PV'!AZ48=1,IF('Création champs PV'!AY48=1,1,IF('Création champs PV'!BA48=1,2,2)),0)</f>
        <v>0</v>
      </c>
      <c r="BA46" s="51">
        <f>IF('Création champs PV'!BA48=1,IF('Création champs PV'!AZ48=1,1,IF('Création champs PV'!BB48=1,2,2)),0)</f>
        <v>0</v>
      </c>
      <c r="BB46" s="51">
        <f>IF('Création champs PV'!BB48=1,IF('Création champs PV'!BA48=1,1,IF('Création champs PV'!BC48=1,2,2)),0)</f>
        <v>0</v>
      </c>
      <c r="BC46" s="51">
        <f>IF('Création champs PV'!BC48=1,IF('Création champs PV'!BB48=1,1,IF('Création champs PV'!BD48=1,2,2)),0)</f>
        <v>0</v>
      </c>
      <c r="BD46" s="51">
        <f>IF('Création champs PV'!BD48=1,IF('Création champs PV'!BC48=1,1,IF('Création champs PV'!BE48=1,2,2)),0)</f>
        <v>0</v>
      </c>
      <c r="BE46" s="51">
        <f>IF('Création champs PV'!BE48=1,IF('Création champs PV'!BD48=1,1,IF('Création champs PV'!BF48=1,2,2)),0)</f>
        <v>0</v>
      </c>
      <c r="BF46" s="51">
        <f>IF('Création champs PV'!BF48=1,IF('Création champs PV'!BE48=1,1,IF('Création champs PV'!BG48=1,2,2)),0)</f>
        <v>0</v>
      </c>
      <c r="BG46" s="51">
        <f>IF('Création champs PV'!BG48=1,IF('Création champs PV'!BF48=1,1,IF('Création champs PV'!BH48=1,2,2)),0)</f>
        <v>0</v>
      </c>
      <c r="BH46" s="51">
        <f>IF('Création champs PV'!BH48=1,IF('Création champs PV'!BG48=1,1,IF('Création champs PV'!BI48=1,2,2)),0)</f>
        <v>0</v>
      </c>
      <c r="BI46" s="51">
        <f>IF('Création champs PV'!BI48=1,IF('Création champs PV'!BH48=1,1,IF('Création champs PV'!BJ48=1,2,2)),0)</f>
        <v>0</v>
      </c>
      <c r="BJ46" s="51">
        <f>IF('Création champs PV'!BJ48=1,IF('Création champs PV'!BI48=1,1,IF('Création champs PV'!BK48=1,2,2)),0)</f>
        <v>0</v>
      </c>
      <c r="BK46" s="51">
        <f>IF('Création champs PV'!BK48=1,IF('Création champs PV'!BJ48=1,1,IF('Création champs PV'!BL48=1,2,2)),0)</f>
        <v>0</v>
      </c>
      <c r="BL46" s="51">
        <f>IF('Création champs PV'!BL48=1,IF('Création champs PV'!BK48=1,1,IF('Création champs PV'!BM48=1,2,2)),0)</f>
        <v>0</v>
      </c>
      <c r="BM46" s="51">
        <f>IF('Création champs PV'!BM48=1,IF('Création champs PV'!BL48=1,1,IF('Création champs PV'!BN48=1,2,2)),0)</f>
        <v>0</v>
      </c>
      <c r="BN46" s="51">
        <f>IF('Création champs PV'!BN48=1,IF('Création champs PV'!BM48=1,1,IF('Création champs PV'!BO48=1,2,2)),0)</f>
        <v>0</v>
      </c>
      <c r="BO46" s="51">
        <f>IF('Création champs PV'!BO48=1,IF('Création champs PV'!BN48=1,1,IF('Création champs PV'!BP48=1,2,2)),0)</f>
        <v>0</v>
      </c>
      <c r="BP46" s="51">
        <f>IF('Création champs PV'!BP48=1,IF('Création champs PV'!BO48=1,1,IF('Création champs PV'!BQ48=1,2,2)),0)</f>
        <v>0</v>
      </c>
      <c r="BQ46" s="51">
        <f>IF('Création champs PV'!BQ48=1,IF('Création champs PV'!BP48=1,1,IF('Création champs PV'!BR48=1,2,2)),0)</f>
        <v>0</v>
      </c>
      <c r="BR46" s="51">
        <f>IF('Création champs PV'!BR48=1,IF('Création champs PV'!BQ48=1,1,IF('Création champs PV'!BS48=1,2,2)),0)</f>
        <v>0</v>
      </c>
      <c r="BS46" s="51">
        <f>IF('Création champs PV'!BS48=1,IF('Création champs PV'!BR48=1,1,IF('Création champs PV'!BT48=1,2,2)),0)</f>
        <v>0</v>
      </c>
      <c r="BT46" s="51">
        <f>IF('Création champs PV'!BT48=1,IF('Création champs PV'!BS48=1,1,IF('Création champs PV'!BU48=1,2,2)),0)</f>
        <v>0</v>
      </c>
      <c r="BU46" s="51">
        <f>IF('Création champs PV'!BU48=1,IF('Création champs PV'!BT48=1,1,IF('Création champs PV'!BV48=1,2,2)),0)</f>
        <v>0</v>
      </c>
      <c r="BV46" s="51">
        <f>IF('Création champs PV'!BV48=1,IF('Création champs PV'!BU48=1,1,IF('Création champs PV'!BW48=1,2,2)),0)</f>
        <v>0</v>
      </c>
      <c r="BW46" s="51">
        <f>IF('Création champs PV'!BW48=1,IF('Création champs PV'!BV48=1,1,IF('Création champs PV'!BX48=1,2,2)),0)</f>
        <v>0</v>
      </c>
      <c r="BX46" s="51">
        <f>IF('Création champs PV'!BX48=1,IF('Création champs PV'!BW48=1,1,IF('Création champs PV'!BY48=1,2,2)),0)</f>
        <v>0</v>
      </c>
      <c r="BY46" s="51">
        <f>IF('Création champs PV'!BY48=1,IF('Création champs PV'!BX48=1,1,IF('Création champs PV'!BZ48=1,2,2)),0)</f>
        <v>0</v>
      </c>
      <c r="BZ46" s="51">
        <f>IF('Création champs PV'!BZ48=1,IF('Création champs PV'!BY48=1,1,IF('Création champs PV'!CA48=1,2,2)),0)</f>
        <v>0</v>
      </c>
      <c r="CA46" s="51">
        <f>IF('Création champs PV'!CA48=1,IF('Création champs PV'!BZ48=1,1,IF('Création champs PV'!CB48=1,2,2)),0)</f>
        <v>0</v>
      </c>
      <c r="CB46" s="51">
        <f>IF('Création champs PV'!CB48=1,IF('Création champs PV'!CA48=1,1,IF('Création champs PV'!CC48=1,2,2)),0)</f>
        <v>0</v>
      </c>
      <c r="CC46" s="51">
        <f>IF('Création champs PV'!CC48=1,IF('Création champs PV'!CB48=1,1,IF('Création champs PV'!CD48=1,2,2)),0)</f>
        <v>0</v>
      </c>
      <c r="CD46" s="51">
        <f>IF('Création champs PV'!CD48=1,IF('Création champs PV'!CC48=1,1,IF('Création champs PV'!CE48=1,2,2)),0)</f>
        <v>0</v>
      </c>
      <c r="CE46" s="51">
        <f>IF('Création champs PV'!CE48=1,IF('Création champs PV'!CD48=1,1,IF('Création champs PV'!CF48=1,2,2)),0)</f>
        <v>0</v>
      </c>
      <c r="CF46" s="51">
        <f>IF('Création champs PV'!CF48=1,IF('Création champs PV'!CE48=1,1,IF('Création champs PV'!CG48=1,2,2)),0)</f>
        <v>0</v>
      </c>
      <c r="CG46" s="51">
        <f>IF('Création champs PV'!CG48=1,IF('Création champs PV'!CF48=1,1,IF('Création champs PV'!CH48=1,2,2)),0)</f>
        <v>0</v>
      </c>
      <c r="CH46" s="51">
        <f>IF('Création champs PV'!CH48=1,IF('Création champs PV'!CG48=1,1,IF('Création champs PV'!CI48=1,2,2)),0)</f>
        <v>0</v>
      </c>
      <c r="CI46" s="51">
        <f>IF('Création champs PV'!CI48=1,IF('Création champs PV'!CH48=1,1,IF('Création champs PV'!CJ48=1,2,2)),0)</f>
        <v>0</v>
      </c>
      <c r="CJ46" s="51">
        <f>IF('Création champs PV'!CJ48=1,IF('Création champs PV'!CI48=1,1,IF('Création champs PV'!CK48=1,2,2)),0)</f>
        <v>0</v>
      </c>
      <c r="CK46" s="51">
        <f>IF('Création champs PV'!CK48=1,IF('Création champs PV'!CJ48=1,1,IF('Création champs PV'!CL48=1,2,2)),0)</f>
        <v>0</v>
      </c>
      <c r="CL46" s="51">
        <f>IF('Création champs PV'!CL48=1,IF('Création champs PV'!CK48=1,1,IF('Création champs PV'!CM48=1,2,2)),0)</f>
        <v>0</v>
      </c>
      <c r="CM46" s="51">
        <f>IF('Création champs PV'!CM48=1,IF('Création champs PV'!CL48=1,1,IF('Création champs PV'!CN48=1,2,2)),0)</f>
        <v>0</v>
      </c>
      <c r="CN46" s="51">
        <f>IF('Création champs PV'!CN48=1,IF('Création champs PV'!CM48=1,1,IF('Création champs PV'!CO48=1,2,2)),0)</f>
        <v>0</v>
      </c>
      <c r="CO46" s="51">
        <f>IF('Création champs PV'!CO48=1,IF('Création champs PV'!CN48=1,1,IF('Création champs PV'!CP48=1,2,2)),0)</f>
        <v>0</v>
      </c>
      <c r="CP46" s="51">
        <f>IF('Création champs PV'!CP48=1,IF('Création champs PV'!CO48=1,1,IF('Création champs PV'!CQ48=1,2,2)),0)</f>
        <v>0</v>
      </c>
      <c r="CQ46" s="51">
        <f>IF('Création champs PV'!CQ48=1,IF('Création champs PV'!CP48=1,1,IF('Création champs PV'!CR48=1,2,2)),0)</f>
        <v>0</v>
      </c>
      <c r="CR46" s="51">
        <f>IF('Création champs PV'!CR48=1,IF('Création champs PV'!CQ48=1,1,IF('Création champs PV'!CS48=1,2,2)),0)</f>
        <v>0</v>
      </c>
      <c r="CS46" s="51">
        <f>IF('Création champs PV'!CS48=1,IF('Création champs PV'!CR48=1,1,IF('Création champs PV'!CT48=1,2,2)),0)</f>
        <v>0</v>
      </c>
      <c r="CT46" s="51">
        <f>IF('Création champs PV'!CT48=1,IF('Création champs PV'!CS48=1,1,IF('Création champs PV'!CU48=1,2,2)),0)</f>
        <v>0</v>
      </c>
      <c r="CU46" s="51">
        <f>IF('Création champs PV'!CU48=1,IF('Création champs PV'!CT48=1,1,IF('Création champs PV'!CV48=1,2,2)),0)</f>
        <v>0</v>
      </c>
      <c r="CV46" s="51">
        <f>IF('Création champs PV'!CV48=1,IF('Création champs PV'!CU48=1,1,IF('Création champs PV'!CW48=1,2,2)),0)</f>
        <v>0</v>
      </c>
      <c r="CW46" s="51">
        <f>IF('Création champs PV'!CW48=1,IF('Création champs PV'!CV48=1,1,IF('Création champs PV'!CX48=1,2,2)),0)</f>
        <v>0</v>
      </c>
      <c r="CX46" s="51">
        <f>IF('Création champs PV'!CX48=1,IF('Création champs PV'!CW48=1,1,IF('Création champs PV'!CY48=1,2,2)),0)</f>
        <v>0</v>
      </c>
      <c r="CY46" s="51">
        <f>IF('Création champs PV'!CY48=1,IF('Création champs PV'!CX48=1,1,IF('Création champs PV'!CZ48=1,2,2)),0)</f>
        <v>0</v>
      </c>
      <c r="CZ46" s="51">
        <f>IF('Création champs PV'!CZ48=1,IF('Création champs PV'!CY48=1,1,IF('Création champs PV'!DA48=1,2,2)),0)</f>
        <v>0</v>
      </c>
      <c r="DA46" s="51">
        <f>IF('Création champs PV'!DA48=1,IF('Création champs PV'!CZ48=1,1,IF('Création champs PV'!DB48=1,2,2)),0)</f>
        <v>0</v>
      </c>
      <c r="DB46" s="51">
        <f>IF('Création champs PV'!DB48=1,IF('Création champs PV'!DA48=1,1,IF('Création champs PV'!DC48=1,2,2)),0)</f>
        <v>0</v>
      </c>
      <c r="DC46" s="51">
        <f>IF('Création champs PV'!DC48=1,IF('Création champs PV'!DB48=1,1,IF('Création champs PV'!DD48=1,2,2)),0)</f>
        <v>0</v>
      </c>
      <c r="DD46" s="51">
        <f>IF('Création champs PV'!DD48=1,IF('Création champs PV'!DC48=1,1,IF('Création champs PV'!DE48=1,2,2)),0)</f>
        <v>0</v>
      </c>
      <c r="DE46" s="5">
        <f t="shared" si="9"/>
        <v>0</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IF(AND(OR('positionnement modules'!B47=1,'positionnement modules'!B47="1a"),OR('positionnement modules'!B48=1,'positionnement modules'!B48="1a")),"D","")</f>
        <v/>
      </c>
      <c r="C47" s="51">
        <f>IF('Création champs PV'!C49=1,IF('Création champs PV'!B49=1,1,IF('Création champs PV'!D49=1,2,2)),0)</f>
        <v>0</v>
      </c>
      <c r="D47" s="51">
        <f>IF('Création champs PV'!D49=1,IF('Création champs PV'!C49=1,1,IF('Création champs PV'!E49=1,2,2)),0)</f>
        <v>0</v>
      </c>
      <c r="E47" s="51">
        <f>IF('Création champs PV'!E49=1,IF('Création champs PV'!D49=1,1,IF('Création champs PV'!F49=1,2,2)),0)</f>
        <v>0</v>
      </c>
      <c r="F47" s="51">
        <f>IF('Création champs PV'!F49=1,IF('Création champs PV'!E49=1,1,IF('Création champs PV'!G49=1,2,2)),0)</f>
        <v>0</v>
      </c>
      <c r="G47" s="51">
        <f>IF('Création champs PV'!G49=1,IF('Création champs PV'!F49=1,1,IF('Création champs PV'!H49=1,2,2)),0)</f>
        <v>0</v>
      </c>
      <c r="H47" s="51">
        <f>IF('Création champs PV'!H49=1,IF('Création champs PV'!G49=1,1,IF('Création champs PV'!I49=1,2,2)),0)</f>
        <v>0</v>
      </c>
      <c r="I47" s="51">
        <f>IF('Création champs PV'!I49=1,IF('Création champs PV'!H49=1,1,IF('Création champs PV'!J49=1,2,2)),0)</f>
        <v>0</v>
      </c>
      <c r="J47" s="51">
        <f>IF('Création champs PV'!J49=1,IF('Création champs PV'!I49=1,1,IF('Création champs PV'!K49=1,2,2)),0)</f>
        <v>0</v>
      </c>
      <c r="K47" s="51">
        <f>IF('Création champs PV'!K49=1,IF('Création champs PV'!J49=1,1,IF('Création champs PV'!L49=1,2,2)),0)</f>
        <v>0</v>
      </c>
      <c r="L47" s="51">
        <f>IF('Création champs PV'!L49=1,IF('Création champs PV'!K49=1,1,IF('Création champs PV'!M49=1,2,2)),0)</f>
        <v>0</v>
      </c>
      <c r="M47" s="51">
        <f>IF('Création champs PV'!M49=1,IF('Création champs PV'!L49=1,1,IF('Création champs PV'!N49=1,2,2)),0)</f>
        <v>0</v>
      </c>
      <c r="N47" s="51">
        <f>IF('Création champs PV'!N49=1,IF('Création champs PV'!M49=1,1,IF('Création champs PV'!O49=1,2,2)),0)</f>
        <v>0</v>
      </c>
      <c r="O47" s="51">
        <f>IF('Création champs PV'!O49=1,IF('Création champs PV'!N49=1,1,IF('Création champs PV'!P49=1,2,2)),0)</f>
        <v>0</v>
      </c>
      <c r="P47" s="51">
        <f>IF('Création champs PV'!P49=1,IF('Création champs PV'!O49=1,1,IF('Création champs PV'!Q49=1,2,2)),0)</f>
        <v>0</v>
      </c>
      <c r="Q47" s="51">
        <f>IF('Création champs PV'!Q49=1,IF('Création champs PV'!P49=1,1,IF('Création champs PV'!R49=1,2,2)),0)</f>
        <v>0</v>
      </c>
      <c r="R47" s="51">
        <f>IF('Création champs PV'!R49=1,IF('Création champs PV'!Q49=1,1,IF('Création champs PV'!S49=1,2,2)),0)</f>
        <v>0</v>
      </c>
      <c r="S47" s="51">
        <f>IF('Création champs PV'!S49=1,IF('Création champs PV'!R49=1,1,IF('Création champs PV'!T49=1,2,2)),0)</f>
        <v>0</v>
      </c>
      <c r="T47" s="51">
        <f>IF('Création champs PV'!T49=1,IF('Création champs PV'!S49=1,1,IF('Création champs PV'!U49=1,2,2)),0)</f>
        <v>0</v>
      </c>
      <c r="U47" s="51">
        <f>IF('Création champs PV'!U49=1,IF('Création champs PV'!T49=1,1,IF('Création champs PV'!V49=1,2,2)),0)</f>
        <v>0</v>
      </c>
      <c r="V47" s="51">
        <f>IF('Création champs PV'!V49=1,IF('Création champs PV'!U49=1,1,IF('Création champs PV'!W49=1,2,2)),0)</f>
        <v>0</v>
      </c>
      <c r="W47" s="51">
        <f>IF('Création champs PV'!W49=1,IF('Création champs PV'!V49=1,1,IF('Création champs PV'!X49=1,2,2)),0)</f>
        <v>0</v>
      </c>
      <c r="X47" s="51">
        <f>IF('Création champs PV'!X49=1,IF('Création champs PV'!W49=1,1,IF('Création champs PV'!Y49=1,2,2)),0)</f>
        <v>0</v>
      </c>
      <c r="Y47" s="51">
        <f>IF('Création champs PV'!Y49=1,IF('Création champs PV'!X49=1,1,IF('Création champs PV'!Z49=1,2,2)),0)</f>
        <v>0</v>
      </c>
      <c r="Z47" s="51">
        <f>IF('Création champs PV'!Z49=1,IF('Création champs PV'!Y49=1,1,IF('Création champs PV'!AA49=1,2,2)),0)</f>
        <v>0</v>
      </c>
      <c r="AA47" s="51">
        <f>IF('Création champs PV'!AA49=1,IF('Création champs PV'!Z49=1,1,IF('Création champs PV'!AB49=1,2,2)),0)</f>
        <v>0</v>
      </c>
      <c r="AB47" s="51">
        <f>IF('Création champs PV'!AB49=1,IF('Création champs PV'!AA49=1,1,IF('Création champs PV'!AC49=1,2,2)),0)</f>
        <v>0</v>
      </c>
      <c r="AC47" s="51">
        <f>IF('Création champs PV'!AC49=1,IF('Création champs PV'!AB49=1,1,IF('Création champs PV'!AD49=1,2,2)),0)</f>
        <v>0</v>
      </c>
      <c r="AD47" s="51">
        <f>IF('Création champs PV'!AD49=1,IF('Création champs PV'!AC49=1,1,IF('Création champs PV'!AE49=1,2,2)),0)</f>
        <v>0</v>
      </c>
      <c r="AE47" s="51">
        <f>IF('Création champs PV'!AE49=1,IF('Création champs PV'!AD49=1,1,IF('Création champs PV'!AF49=1,2,2)),0)</f>
        <v>0</v>
      </c>
      <c r="AF47" s="51">
        <f>IF('Création champs PV'!AF49=1,IF('Création champs PV'!AE49=1,1,IF('Création champs PV'!AG49=1,2,2)),0)</f>
        <v>0</v>
      </c>
      <c r="AG47" s="51">
        <f>IF('Création champs PV'!AG49=1,IF('Création champs PV'!AF49=1,1,IF('Création champs PV'!AH49=1,2,2)),0)</f>
        <v>0</v>
      </c>
      <c r="AH47" s="51">
        <f>IF('Création champs PV'!AH49=1,IF('Création champs PV'!AG49=1,1,IF('Création champs PV'!AI49=1,2,2)),0)</f>
        <v>0</v>
      </c>
      <c r="AI47" s="51">
        <f>IF('Création champs PV'!AI49=1,IF('Création champs PV'!AH49=1,1,IF('Création champs PV'!AJ49=1,2,2)),0)</f>
        <v>0</v>
      </c>
      <c r="AJ47" s="51">
        <f>IF('Création champs PV'!AJ49=1,IF('Création champs PV'!AI49=1,1,IF('Création champs PV'!AK49=1,2,2)),0)</f>
        <v>0</v>
      </c>
      <c r="AK47" s="51">
        <f>IF('Création champs PV'!AK49=1,IF('Création champs PV'!AJ49=1,1,IF('Création champs PV'!AL49=1,2,2)),0)</f>
        <v>0</v>
      </c>
      <c r="AL47" s="51">
        <f>IF('Création champs PV'!AL49=1,IF('Création champs PV'!AK49=1,1,IF('Création champs PV'!AM49=1,2,2)),0)</f>
        <v>0</v>
      </c>
      <c r="AM47" s="51">
        <f>IF('Création champs PV'!AM49=1,IF('Création champs PV'!AL49=1,1,IF('Création champs PV'!AN49=1,2,2)),0)</f>
        <v>0</v>
      </c>
      <c r="AN47" s="51">
        <f>IF('Création champs PV'!AN49=1,IF('Création champs PV'!AM49=1,1,IF('Création champs PV'!AO49=1,2,2)),0)</f>
        <v>0</v>
      </c>
      <c r="AO47" s="51">
        <f>IF('Création champs PV'!AO49=1,IF('Création champs PV'!AN49=1,1,IF('Création champs PV'!AP49=1,2,2)),0)</f>
        <v>0</v>
      </c>
      <c r="AP47" s="51">
        <f>IF('Création champs PV'!AP49=1,IF('Création champs PV'!AO49=1,1,IF('Création champs PV'!AQ49=1,2,2)),0)</f>
        <v>0</v>
      </c>
      <c r="AQ47" s="51">
        <f>IF('Création champs PV'!AQ49=1,IF('Création champs PV'!AP49=1,1,IF('Création champs PV'!AR49=1,2,2)),0)</f>
        <v>0</v>
      </c>
      <c r="AR47" s="51">
        <f>IF('Création champs PV'!AR49=1,IF('Création champs PV'!AQ49=1,1,IF('Création champs PV'!AS49=1,2,2)),0)</f>
        <v>0</v>
      </c>
      <c r="AS47" s="51">
        <f>IF('Création champs PV'!AS49=1,IF('Création champs PV'!AR49=1,1,IF('Création champs PV'!AT49=1,2,2)),0)</f>
        <v>0</v>
      </c>
      <c r="AT47" s="51">
        <f>IF('Création champs PV'!AT49=1,IF('Création champs PV'!AS49=1,1,IF('Création champs PV'!AU49=1,2,2)),0)</f>
        <v>0</v>
      </c>
      <c r="AU47" s="51">
        <f>IF('Création champs PV'!AU49=1,IF('Création champs PV'!AT49=1,1,IF('Création champs PV'!AV49=1,2,2)),0)</f>
        <v>0</v>
      </c>
      <c r="AV47" s="51">
        <f>IF('Création champs PV'!AV49=1,IF('Création champs PV'!AU49=1,1,IF('Création champs PV'!AW49=1,2,2)),0)</f>
        <v>0</v>
      </c>
      <c r="AW47" s="51">
        <f>IF('Création champs PV'!AW49=1,IF('Création champs PV'!AV49=1,1,IF('Création champs PV'!AX49=1,2,2)),0)</f>
        <v>0</v>
      </c>
      <c r="AX47" s="51">
        <f>IF('Création champs PV'!AX49=1,IF('Création champs PV'!AW49=1,1,IF('Création champs PV'!AY49=1,2,2)),0)</f>
        <v>0</v>
      </c>
      <c r="AY47" s="51">
        <f>IF('Création champs PV'!AY49=1,IF('Création champs PV'!AX49=1,1,IF('Création champs PV'!AZ49=1,2,2)),0)</f>
        <v>0</v>
      </c>
      <c r="AZ47" s="51">
        <f>IF('Création champs PV'!AZ49=1,IF('Création champs PV'!AY49=1,1,IF('Création champs PV'!BA49=1,2,2)),0)</f>
        <v>0</v>
      </c>
      <c r="BA47" s="51">
        <f>IF('Création champs PV'!BA49=1,IF('Création champs PV'!AZ49=1,1,IF('Création champs PV'!BB49=1,2,2)),0)</f>
        <v>0</v>
      </c>
      <c r="BB47" s="51">
        <f>IF('Création champs PV'!BB49=1,IF('Création champs PV'!BA49=1,1,IF('Création champs PV'!BC49=1,2,2)),0)</f>
        <v>0</v>
      </c>
      <c r="BC47" s="51">
        <f>IF('Création champs PV'!BC49=1,IF('Création champs PV'!BB49=1,1,IF('Création champs PV'!BD49=1,2,2)),0)</f>
        <v>0</v>
      </c>
      <c r="BD47" s="51">
        <f>IF('Création champs PV'!BD49=1,IF('Création champs PV'!BC49=1,1,IF('Création champs PV'!BE49=1,2,2)),0)</f>
        <v>0</v>
      </c>
      <c r="BE47" s="51">
        <f>IF('Création champs PV'!BE49=1,IF('Création champs PV'!BD49=1,1,IF('Création champs PV'!BF49=1,2,2)),0)</f>
        <v>0</v>
      </c>
      <c r="BF47" s="51">
        <f>IF('Création champs PV'!BF49=1,IF('Création champs PV'!BE49=1,1,IF('Création champs PV'!BG49=1,2,2)),0)</f>
        <v>0</v>
      </c>
      <c r="BG47" s="51">
        <f>IF('Création champs PV'!BG49=1,IF('Création champs PV'!BF49=1,1,IF('Création champs PV'!BH49=1,2,2)),0)</f>
        <v>0</v>
      </c>
      <c r="BH47" s="51">
        <f>IF('Création champs PV'!BH49=1,IF('Création champs PV'!BG49=1,1,IF('Création champs PV'!BI49=1,2,2)),0)</f>
        <v>0</v>
      </c>
      <c r="BI47" s="51">
        <f>IF('Création champs PV'!BI49=1,IF('Création champs PV'!BH49=1,1,IF('Création champs PV'!BJ49=1,2,2)),0)</f>
        <v>0</v>
      </c>
      <c r="BJ47" s="51">
        <f>IF('Création champs PV'!BJ49=1,IF('Création champs PV'!BI49=1,1,IF('Création champs PV'!BK49=1,2,2)),0)</f>
        <v>0</v>
      </c>
      <c r="BK47" s="51">
        <f>IF('Création champs PV'!BK49=1,IF('Création champs PV'!BJ49=1,1,IF('Création champs PV'!BL49=1,2,2)),0)</f>
        <v>0</v>
      </c>
      <c r="BL47" s="51">
        <f>IF('Création champs PV'!BL49=1,IF('Création champs PV'!BK49=1,1,IF('Création champs PV'!BM49=1,2,2)),0)</f>
        <v>0</v>
      </c>
      <c r="BM47" s="51">
        <f>IF('Création champs PV'!BM49=1,IF('Création champs PV'!BL49=1,1,IF('Création champs PV'!BN49=1,2,2)),0)</f>
        <v>0</v>
      </c>
      <c r="BN47" s="51">
        <f>IF('Création champs PV'!BN49=1,IF('Création champs PV'!BM49=1,1,IF('Création champs PV'!BO49=1,2,2)),0)</f>
        <v>0</v>
      </c>
      <c r="BO47" s="51">
        <f>IF('Création champs PV'!BO49=1,IF('Création champs PV'!BN49=1,1,IF('Création champs PV'!BP49=1,2,2)),0)</f>
        <v>0</v>
      </c>
      <c r="BP47" s="51">
        <f>IF('Création champs PV'!BP49=1,IF('Création champs PV'!BO49=1,1,IF('Création champs PV'!BQ49=1,2,2)),0)</f>
        <v>0</v>
      </c>
      <c r="BQ47" s="51">
        <f>IF('Création champs PV'!BQ49=1,IF('Création champs PV'!BP49=1,1,IF('Création champs PV'!BR49=1,2,2)),0)</f>
        <v>0</v>
      </c>
      <c r="BR47" s="51">
        <f>IF('Création champs PV'!BR49=1,IF('Création champs PV'!BQ49=1,1,IF('Création champs PV'!BS49=1,2,2)),0)</f>
        <v>0</v>
      </c>
      <c r="BS47" s="51">
        <f>IF('Création champs PV'!BS49=1,IF('Création champs PV'!BR49=1,1,IF('Création champs PV'!BT49=1,2,2)),0)</f>
        <v>0</v>
      </c>
      <c r="BT47" s="51">
        <f>IF('Création champs PV'!BT49=1,IF('Création champs PV'!BS49=1,1,IF('Création champs PV'!BU49=1,2,2)),0)</f>
        <v>0</v>
      </c>
      <c r="BU47" s="51">
        <f>IF('Création champs PV'!BU49=1,IF('Création champs PV'!BT49=1,1,IF('Création champs PV'!BV49=1,2,2)),0)</f>
        <v>0</v>
      </c>
      <c r="BV47" s="51">
        <f>IF('Création champs PV'!BV49=1,IF('Création champs PV'!BU49=1,1,IF('Création champs PV'!BW49=1,2,2)),0)</f>
        <v>0</v>
      </c>
      <c r="BW47" s="51">
        <f>IF('Création champs PV'!BW49=1,IF('Création champs PV'!BV49=1,1,IF('Création champs PV'!BX49=1,2,2)),0)</f>
        <v>0</v>
      </c>
      <c r="BX47" s="51">
        <f>IF('Création champs PV'!BX49=1,IF('Création champs PV'!BW49=1,1,IF('Création champs PV'!BY49=1,2,2)),0)</f>
        <v>0</v>
      </c>
      <c r="BY47" s="51">
        <f>IF('Création champs PV'!BY49=1,IF('Création champs PV'!BX49=1,1,IF('Création champs PV'!BZ49=1,2,2)),0)</f>
        <v>0</v>
      </c>
      <c r="BZ47" s="51">
        <f>IF('Création champs PV'!BZ49=1,IF('Création champs PV'!BY49=1,1,IF('Création champs PV'!CA49=1,2,2)),0)</f>
        <v>0</v>
      </c>
      <c r="CA47" s="51">
        <f>IF('Création champs PV'!CA49=1,IF('Création champs PV'!BZ49=1,1,IF('Création champs PV'!CB49=1,2,2)),0)</f>
        <v>0</v>
      </c>
      <c r="CB47" s="51">
        <f>IF('Création champs PV'!CB49=1,IF('Création champs PV'!CA49=1,1,IF('Création champs PV'!CC49=1,2,2)),0)</f>
        <v>0</v>
      </c>
      <c r="CC47" s="51">
        <f>IF('Création champs PV'!CC49=1,IF('Création champs PV'!CB49=1,1,IF('Création champs PV'!CD49=1,2,2)),0)</f>
        <v>0</v>
      </c>
      <c r="CD47" s="51">
        <f>IF('Création champs PV'!CD49=1,IF('Création champs PV'!CC49=1,1,IF('Création champs PV'!CE49=1,2,2)),0)</f>
        <v>0</v>
      </c>
      <c r="CE47" s="51">
        <f>IF('Création champs PV'!CE49=1,IF('Création champs PV'!CD49=1,1,IF('Création champs PV'!CF49=1,2,2)),0)</f>
        <v>0</v>
      </c>
      <c r="CF47" s="51">
        <f>IF('Création champs PV'!CF49=1,IF('Création champs PV'!CE49=1,1,IF('Création champs PV'!CG49=1,2,2)),0)</f>
        <v>0</v>
      </c>
      <c r="CG47" s="51">
        <f>IF('Création champs PV'!CG49=1,IF('Création champs PV'!CF49=1,1,IF('Création champs PV'!CH49=1,2,2)),0)</f>
        <v>0</v>
      </c>
      <c r="CH47" s="51">
        <f>IF('Création champs PV'!CH49=1,IF('Création champs PV'!CG49=1,1,IF('Création champs PV'!CI49=1,2,2)),0)</f>
        <v>0</v>
      </c>
      <c r="CI47" s="51">
        <f>IF('Création champs PV'!CI49=1,IF('Création champs PV'!CH49=1,1,IF('Création champs PV'!CJ49=1,2,2)),0)</f>
        <v>0</v>
      </c>
      <c r="CJ47" s="51">
        <f>IF('Création champs PV'!CJ49=1,IF('Création champs PV'!CI49=1,1,IF('Création champs PV'!CK49=1,2,2)),0)</f>
        <v>0</v>
      </c>
      <c r="CK47" s="51">
        <f>IF('Création champs PV'!CK49=1,IF('Création champs PV'!CJ49=1,1,IF('Création champs PV'!CL49=1,2,2)),0)</f>
        <v>0</v>
      </c>
      <c r="CL47" s="51">
        <f>IF('Création champs PV'!CL49=1,IF('Création champs PV'!CK49=1,1,IF('Création champs PV'!CM49=1,2,2)),0)</f>
        <v>0</v>
      </c>
      <c r="CM47" s="51">
        <f>IF('Création champs PV'!CM49=1,IF('Création champs PV'!CL49=1,1,IF('Création champs PV'!CN49=1,2,2)),0)</f>
        <v>0</v>
      </c>
      <c r="CN47" s="51">
        <f>IF('Création champs PV'!CN49=1,IF('Création champs PV'!CM49=1,1,IF('Création champs PV'!CO49=1,2,2)),0)</f>
        <v>0</v>
      </c>
      <c r="CO47" s="51">
        <f>IF('Création champs PV'!CO49=1,IF('Création champs PV'!CN49=1,1,IF('Création champs PV'!CP49=1,2,2)),0)</f>
        <v>0</v>
      </c>
      <c r="CP47" s="51">
        <f>IF('Création champs PV'!CP49=1,IF('Création champs PV'!CO49=1,1,IF('Création champs PV'!CQ49=1,2,2)),0)</f>
        <v>0</v>
      </c>
      <c r="CQ47" s="51">
        <f>IF('Création champs PV'!CQ49=1,IF('Création champs PV'!CP49=1,1,IF('Création champs PV'!CR49=1,2,2)),0)</f>
        <v>0</v>
      </c>
      <c r="CR47" s="51">
        <f>IF('Création champs PV'!CR49=1,IF('Création champs PV'!CQ49=1,1,IF('Création champs PV'!CS49=1,2,2)),0)</f>
        <v>0</v>
      </c>
      <c r="CS47" s="51">
        <f>IF('Création champs PV'!CS49=1,IF('Création champs PV'!CR49=1,1,IF('Création champs PV'!CT49=1,2,2)),0)</f>
        <v>0</v>
      </c>
      <c r="CT47" s="51">
        <f>IF('Création champs PV'!CT49=1,IF('Création champs PV'!CS49=1,1,IF('Création champs PV'!CU49=1,2,2)),0)</f>
        <v>0</v>
      </c>
      <c r="CU47" s="51">
        <f>IF('Création champs PV'!CU49=1,IF('Création champs PV'!CT49=1,1,IF('Création champs PV'!CV49=1,2,2)),0)</f>
        <v>0</v>
      </c>
      <c r="CV47" s="51">
        <f>IF('Création champs PV'!CV49=1,IF('Création champs PV'!CU49=1,1,IF('Création champs PV'!CW49=1,2,2)),0)</f>
        <v>0</v>
      </c>
      <c r="CW47" s="51">
        <f>IF('Création champs PV'!CW49=1,IF('Création champs PV'!CV49=1,1,IF('Création champs PV'!CX49=1,2,2)),0)</f>
        <v>0</v>
      </c>
      <c r="CX47" s="51">
        <f>IF('Création champs PV'!CX49=1,IF('Création champs PV'!CW49=1,1,IF('Création champs PV'!CY49=1,2,2)),0)</f>
        <v>0</v>
      </c>
      <c r="CY47" s="51">
        <f>IF('Création champs PV'!CY49=1,IF('Création champs PV'!CX49=1,1,IF('Création champs PV'!CZ49=1,2,2)),0)</f>
        <v>0</v>
      </c>
      <c r="CZ47" s="51">
        <f>IF('Création champs PV'!CZ49=1,IF('Création champs PV'!CY49=1,1,IF('Création champs PV'!DA49=1,2,2)),0)</f>
        <v>0</v>
      </c>
      <c r="DA47" s="51">
        <f>IF('Création champs PV'!DA49=1,IF('Création champs PV'!CZ49=1,1,IF('Création champs PV'!DB49=1,2,2)),0)</f>
        <v>0</v>
      </c>
      <c r="DB47" s="51">
        <f>IF('Création champs PV'!DB49=1,IF('Création champs PV'!DA49=1,1,IF('Création champs PV'!DC49=1,2,2)),0)</f>
        <v>0</v>
      </c>
      <c r="DC47" s="51">
        <f>IF('Création champs PV'!DC49=1,IF('Création champs PV'!DB49=1,1,IF('Création champs PV'!DD49=1,2,2)),0)</f>
        <v>0</v>
      </c>
      <c r="DD47" s="51">
        <f>IF('Création champs PV'!DD49=1,IF('Création champs PV'!DC49=1,1,IF('Création champs PV'!DE49=1,2,2)),0)</f>
        <v>0</v>
      </c>
      <c r="DE47" s="5">
        <f t="shared" si="9"/>
        <v>0</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IF(AND(OR('positionnement modules'!B48=1,'positionnement modules'!B48="1a"),OR('positionnement modules'!B49=1,'positionnement modules'!B49="1a")),"D","")</f>
        <v/>
      </c>
      <c r="C48" s="51">
        <f>IF('Création champs PV'!C50=1,IF('Création champs PV'!B50=1,1,IF('Création champs PV'!D50=1,2,2)),0)</f>
        <v>0</v>
      </c>
      <c r="D48" s="51">
        <f>IF('Création champs PV'!D50=1,IF('Création champs PV'!C50=1,1,IF('Création champs PV'!E50=1,2,2)),0)</f>
        <v>0</v>
      </c>
      <c r="E48" s="51">
        <f>IF('Création champs PV'!E50=1,IF('Création champs PV'!D50=1,1,IF('Création champs PV'!F50=1,2,2)),0)</f>
        <v>0</v>
      </c>
      <c r="F48" s="51">
        <f>IF('Création champs PV'!F50=1,IF('Création champs PV'!E50=1,1,IF('Création champs PV'!G50=1,2,2)),0)</f>
        <v>0</v>
      </c>
      <c r="G48" s="51">
        <f>IF('Création champs PV'!G50=1,IF('Création champs PV'!F50=1,1,IF('Création champs PV'!H50=1,2,2)),0)</f>
        <v>0</v>
      </c>
      <c r="H48" s="51">
        <f>IF('Création champs PV'!H50=1,IF('Création champs PV'!G50=1,1,IF('Création champs PV'!I50=1,2,2)),0)</f>
        <v>0</v>
      </c>
      <c r="I48" s="51">
        <f>IF('Création champs PV'!I50=1,IF('Création champs PV'!H50=1,1,IF('Création champs PV'!J50=1,2,2)),0)</f>
        <v>0</v>
      </c>
      <c r="J48" s="51">
        <f>IF('Création champs PV'!J50=1,IF('Création champs PV'!I50=1,1,IF('Création champs PV'!K50=1,2,2)),0)</f>
        <v>0</v>
      </c>
      <c r="K48" s="51">
        <f>IF('Création champs PV'!K50=1,IF('Création champs PV'!J50=1,1,IF('Création champs PV'!L50=1,2,2)),0)</f>
        <v>0</v>
      </c>
      <c r="L48" s="51">
        <f>IF('Création champs PV'!L50=1,IF('Création champs PV'!K50=1,1,IF('Création champs PV'!M50=1,2,2)),0)</f>
        <v>0</v>
      </c>
      <c r="M48" s="51">
        <f>IF('Création champs PV'!M50=1,IF('Création champs PV'!L50=1,1,IF('Création champs PV'!N50=1,2,2)),0)</f>
        <v>0</v>
      </c>
      <c r="N48" s="51">
        <f>IF('Création champs PV'!N50=1,IF('Création champs PV'!M50=1,1,IF('Création champs PV'!O50=1,2,2)),0)</f>
        <v>0</v>
      </c>
      <c r="O48" s="51">
        <f>IF('Création champs PV'!O50=1,IF('Création champs PV'!N50=1,1,IF('Création champs PV'!P50=1,2,2)),0)</f>
        <v>0</v>
      </c>
      <c r="P48" s="51">
        <f>IF('Création champs PV'!P50=1,IF('Création champs PV'!O50=1,1,IF('Création champs PV'!Q50=1,2,2)),0)</f>
        <v>0</v>
      </c>
      <c r="Q48" s="51">
        <f>IF('Création champs PV'!Q50=1,IF('Création champs PV'!P50=1,1,IF('Création champs PV'!R50=1,2,2)),0)</f>
        <v>0</v>
      </c>
      <c r="R48" s="51">
        <f>IF('Création champs PV'!R50=1,IF('Création champs PV'!Q50=1,1,IF('Création champs PV'!S50=1,2,2)),0)</f>
        <v>0</v>
      </c>
      <c r="S48" s="51">
        <f>IF('Création champs PV'!S50=1,IF('Création champs PV'!R50=1,1,IF('Création champs PV'!T50=1,2,2)),0)</f>
        <v>0</v>
      </c>
      <c r="T48" s="51">
        <f>IF('Création champs PV'!T50=1,IF('Création champs PV'!S50=1,1,IF('Création champs PV'!U50=1,2,2)),0)</f>
        <v>0</v>
      </c>
      <c r="U48" s="51">
        <f>IF('Création champs PV'!U50=1,IF('Création champs PV'!T50=1,1,IF('Création champs PV'!V50=1,2,2)),0)</f>
        <v>0</v>
      </c>
      <c r="V48" s="51">
        <f>IF('Création champs PV'!V50=1,IF('Création champs PV'!U50=1,1,IF('Création champs PV'!W50=1,2,2)),0)</f>
        <v>0</v>
      </c>
      <c r="W48" s="51">
        <f>IF('Création champs PV'!W50=1,IF('Création champs PV'!V50=1,1,IF('Création champs PV'!X50=1,2,2)),0)</f>
        <v>0</v>
      </c>
      <c r="X48" s="51">
        <f>IF('Création champs PV'!X50=1,IF('Création champs PV'!W50=1,1,IF('Création champs PV'!Y50=1,2,2)),0)</f>
        <v>0</v>
      </c>
      <c r="Y48" s="51">
        <f>IF('Création champs PV'!Y50=1,IF('Création champs PV'!X50=1,1,IF('Création champs PV'!Z50=1,2,2)),0)</f>
        <v>0</v>
      </c>
      <c r="Z48" s="51">
        <f>IF('Création champs PV'!Z50=1,IF('Création champs PV'!Y50=1,1,IF('Création champs PV'!AA50=1,2,2)),0)</f>
        <v>0</v>
      </c>
      <c r="AA48" s="51">
        <f>IF('Création champs PV'!AA50=1,IF('Création champs PV'!Z50=1,1,IF('Création champs PV'!AB50=1,2,2)),0)</f>
        <v>0</v>
      </c>
      <c r="AB48" s="51">
        <f>IF('Création champs PV'!AB50=1,IF('Création champs PV'!AA50=1,1,IF('Création champs PV'!AC50=1,2,2)),0)</f>
        <v>0</v>
      </c>
      <c r="AC48" s="51">
        <f>IF('Création champs PV'!AC50=1,IF('Création champs PV'!AB50=1,1,IF('Création champs PV'!AD50=1,2,2)),0)</f>
        <v>0</v>
      </c>
      <c r="AD48" s="51">
        <f>IF('Création champs PV'!AD50=1,IF('Création champs PV'!AC50=1,1,IF('Création champs PV'!AE50=1,2,2)),0)</f>
        <v>0</v>
      </c>
      <c r="AE48" s="51">
        <f>IF('Création champs PV'!AE50=1,IF('Création champs PV'!AD50=1,1,IF('Création champs PV'!AF50=1,2,2)),0)</f>
        <v>0</v>
      </c>
      <c r="AF48" s="51">
        <f>IF('Création champs PV'!AF50=1,IF('Création champs PV'!AE50=1,1,IF('Création champs PV'!AG50=1,2,2)),0)</f>
        <v>0</v>
      </c>
      <c r="AG48" s="51">
        <f>IF('Création champs PV'!AG50=1,IF('Création champs PV'!AF50=1,1,IF('Création champs PV'!AH50=1,2,2)),0)</f>
        <v>0</v>
      </c>
      <c r="AH48" s="51">
        <f>IF('Création champs PV'!AH50=1,IF('Création champs PV'!AG50=1,1,IF('Création champs PV'!AI50=1,2,2)),0)</f>
        <v>0</v>
      </c>
      <c r="AI48" s="51">
        <f>IF('Création champs PV'!AI50=1,IF('Création champs PV'!AH50=1,1,IF('Création champs PV'!AJ50=1,2,2)),0)</f>
        <v>0</v>
      </c>
      <c r="AJ48" s="51">
        <f>IF('Création champs PV'!AJ50=1,IF('Création champs PV'!AI50=1,1,IF('Création champs PV'!AK50=1,2,2)),0)</f>
        <v>0</v>
      </c>
      <c r="AK48" s="51">
        <f>IF('Création champs PV'!AK50=1,IF('Création champs PV'!AJ50=1,1,IF('Création champs PV'!AL50=1,2,2)),0)</f>
        <v>0</v>
      </c>
      <c r="AL48" s="51">
        <f>IF('Création champs PV'!AL50=1,IF('Création champs PV'!AK50=1,1,IF('Création champs PV'!AM50=1,2,2)),0)</f>
        <v>0</v>
      </c>
      <c r="AM48" s="51">
        <f>IF('Création champs PV'!AM50=1,IF('Création champs PV'!AL50=1,1,IF('Création champs PV'!AN50=1,2,2)),0)</f>
        <v>0</v>
      </c>
      <c r="AN48" s="51">
        <f>IF('Création champs PV'!AN50=1,IF('Création champs PV'!AM50=1,1,IF('Création champs PV'!AO50=1,2,2)),0)</f>
        <v>0</v>
      </c>
      <c r="AO48" s="51">
        <f>IF('Création champs PV'!AO50=1,IF('Création champs PV'!AN50=1,1,IF('Création champs PV'!AP50=1,2,2)),0)</f>
        <v>0</v>
      </c>
      <c r="AP48" s="51">
        <f>IF('Création champs PV'!AP50=1,IF('Création champs PV'!AO50=1,1,IF('Création champs PV'!AQ50=1,2,2)),0)</f>
        <v>0</v>
      </c>
      <c r="AQ48" s="51">
        <f>IF('Création champs PV'!AQ50=1,IF('Création champs PV'!AP50=1,1,IF('Création champs PV'!AR50=1,2,2)),0)</f>
        <v>0</v>
      </c>
      <c r="AR48" s="51">
        <f>IF('Création champs PV'!AR50=1,IF('Création champs PV'!AQ50=1,1,IF('Création champs PV'!AS50=1,2,2)),0)</f>
        <v>0</v>
      </c>
      <c r="AS48" s="51">
        <f>IF('Création champs PV'!AS50=1,IF('Création champs PV'!AR50=1,1,IF('Création champs PV'!AT50=1,2,2)),0)</f>
        <v>0</v>
      </c>
      <c r="AT48" s="51">
        <f>IF('Création champs PV'!AT50=1,IF('Création champs PV'!AS50=1,1,IF('Création champs PV'!AU50=1,2,2)),0)</f>
        <v>0</v>
      </c>
      <c r="AU48" s="51">
        <f>IF('Création champs PV'!AU50=1,IF('Création champs PV'!AT50=1,1,IF('Création champs PV'!AV50=1,2,2)),0)</f>
        <v>0</v>
      </c>
      <c r="AV48" s="51">
        <f>IF('Création champs PV'!AV50=1,IF('Création champs PV'!AU50=1,1,IF('Création champs PV'!AW50=1,2,2)),0)</f>
        <v>0</v>
      </c>
      <c r="AW48" s="51">
        <f>IF('Création champs PV'!AW50=1,IF('Création champs PV'!AV50=1,1,IF('Création champs PV'!AX50=1,2,2)),0)</f>
        <v>0</v>
      </c>
      <c r="AX48" s="51">
        <f>IF('Création champs PV'!AX50=1,IF('Création champs PV'!AW50=1,1,IF('Création champs PV'!AY50=1,2,2)),0)</f>
        <v>0</v>
      </c>
      <c r="AY48" s="51">
        <f>IF('Création champs PV'!AY50=1,IF('Création champs PV'!AX50=1,1,IF('Création champs PV'!AZ50=1,2,2)),0)</f>
        <v>0</v>
      </c>
      <c r="AZ48" s="51">
        <f>IF('Création champs PV'!AZ50=1,IF('Création champs PV'!AY50=1,1,IF('Création champs PV'!BA50=1,2,2)),0)</f>
        <v>0</v>
      </c>
      <c r="BA48" s="51">
        <f>IF('Création champs PV'!BA50=1,IF('Création champs PV'!AZ50=1,1,IF('Création champs PV'!BB50=1,2,2)),0)</f>
        <v>0</v>
      </c>
      <c r="BB48" s="51">
        <f>IF('Création champs PV'!BB50=1,IF('Création champs PV'!BA50=1,1,IF('Création champs PV'!BC50=1,2,2)),0)</f>
        <v>0</v>
      </c>
      <c r="BC48" s="51">
        <f>IF('Création champs PV'!BC50=1,IF('Création champs PV'!BB50=1,1,IF('Création champs PV'!BD50=1,2,2)),0)</f>
        <v>0</v>
      </c>
      <c r="BD48" s="51">
        <f>IF('Création champs PV'!BD50=1,IF('Création champs PV'!BC50=1,1,IF('Création champs PV'!BE50=1,2,2)),0)</f>
        <v>0</v>
      </c>
      <c r="BE48" s="51">
        <f>IF('Création champs PV'!BE50=1,IF('Création champs PV'!BD50=1,1,IF('Création champs PV'!BF50=1,2,2)),0)</f>
        <v>0</v>
      </c>
      <c r="BF48" s="51">
        <f>IF('Création champs PV'!BF50=1,IF('Création champs PV'!BE50=1,1,IF('Création champs PV'!BG50=1,2,2)),0)</f>
        <v>0</v>
      </c>
      <c r="BG48" s="51">
        <f>IF('Création champs PV'!BG50=1,IF('Création champs PV'!BF50=1,1,IF('Création champs PV'!BH50=1,2,2)),0)</f>
        <v>0</v>
      </c>
      <c r="BH48" s="51">
        <f>IF('Création champs PV'!BH50=1,IF('Création champs PV'!BG50=1,1,IF('Création champs PV'!BI50=1,2,2)),0)</f>
        <v>0</v>
      </c>
      <c r="BI48" s="51">
        <f>IF('Création champs PV'!BI50=1,IF('Création champs PV'!BH50=1,1,IF('Création champs PV'!BJ50=1,2,2)),0)</f>
        <v>0</v>
      </c>
      <c r="BJ48" s="51">
        <f>IF('Création champs PV'!BJ50=1,IF('Création champs PV'!BI50=1,1,IF('Création champs PV'!BK50=1,2,2)),0)</f>
        <v>0</v>
      </c>
      <c r="BK48" s="51">
        <f>IF('Création champs PV'!BK50=1,IF('Création champs PV'!BJ50=1,1,IF('Création champs PV'!BL50=1,2,2)),0)</f>
        <v>0</v>
      </c>
      <c r="BL48" s="51">
        <f>IF('Création champs PV'!BL50=1,IF('Création champs PV'!BK50=1,1,IF('Création champs PV'!BM50=1,2,2)),0)</f>
        <v>0</v>
      </c>
      <c r="BM48" s="51">
        <f>IF('Création champs PV'!BM50=1,IF('Création champs PV'!BL50=1,1,IF('Création champs PV'!BN50=1,2,2)),0)</f>
        <v>0</v>
      </c>
      <c r="BN48" s="51">
        <f>IF('Création champs PV'!BN50=1,IF('Création champs PV'!BM50=1,1,IF('Création champs PV'!BO50=1,2,2)),0)</f>
        <v>0</v>
      </c>
      <c r="BO48" s="51">
        <f>IF('Création champs PV'!BO50=1,IF('Création champs PV'!BN50=1,1,IF('Création champs PV'!BP50=1,2,2)),0)</f>
        <v>0</v>
      </c>
      <c r="BP48" s="51">
        <f>IF('Création champs PV'!BP50=1,IF('Création champs PV'!BO50=1,1,IF('Création champs PV'!BQ50=1,2,2)),0)</f>
        <v>0</v>
      </c>
      <c r="BQ48" s="51">
        <f>IF('Création champs PV'!BQ50=1,IF('Création champs PV'!BP50=1,1,IF('Création champs PV'!BR50=1,2,2)),0)</f>
        <v>0</v>
      </c>
      <c r="BR48" s="51">
        <f>IF('Création champs PV'!BR50=1,IF('Création champs PV'!BQ50=1,1,IF('Création champs PV'!BS50=1,2,2)),0)</f>
        <v>0</v>
      </c>
      <c r="BS48" s="51">
        <f>IF('Création champs PV'!BS50=1,IF('Création champs PV'!BR50=1,1,IF('Création champs PV'!BT50=1,2,2)),0)</f>
        <v>0</v>
      </c>
      <c r="BT48" s="51">
        <f>IF('Création champs PV'!BT50=1,IF('Création champs PV'!BS50=1,1,IF('Création champs PV'!BU50=1,2,2)),0)</f>
        <v>0</v>
      </c>
      <c r="BU48" s="51">
        <f>IF('Création champs PV'!BU50=1,IF('Création champs PV'!BT50=1,1,IF('Création champs PV'!BV50=1,2,2)),0)</f>
        <v>0</v>
      </c>
      <c r="BV48" s="51">
        <f>IF('Création champs PV'!BV50=1,IF('Création champs PV'!BU50=1,1,IF('Création champs PV'!BW50=1,2,2)),0)</f>
        <v>0</v>
      </c>
      <c r="BW48" s="51">
        <f>IF('Création champs PV'!BW50=1,IF('Création champs PV'!BV50=1,1,IF('Création champs PV'!BX50=1,2,2)),0)</f>
        <v>0</v>
      </c>
      <c r="BX48" s="51">
        <f>IF('Création champs PV'!BX50=1,IF('Création champs PV'!BW50=1,1,IF('Création champs PV'!BY50=1,2,2)),0)</f>
        <v>0</v>
      </c>
      <c r="BY48" s="51">
        <f>IF('Création champs PV'!BY50=1,IF('Création champs PV'!BX50=1,1,IF('Création champs PV'!BZ50=1,2,2)),0)</f>
        <v>0</v>
      </c>
      <c r="BZ48" s="51">
        <f>IF('Création champs PV'!BZ50=1,IF('Création champs PV'!BY50=1,1,IF('Création champs PV'!CA50=1,2,2)),0)</f>
        <v>0</v>
      </c>
      <c r="CA48" s="51">
        <f>IF('Création champs PV'!CA50=1,IF('Création champs PV'!BZ50=1,1,IF('Création champs PV'!CB50=1,2,2)),0)</f>
        <v>0</v>
      </c>
      <c r="CB48" s="51">
        <f>IF('Création champs PV'!CB50=1,IF('Création champs PV'!CA50=1,1,IF('Création champs PV'!CC50=1,2,2)),0)</f>
        <v>0</v>
      </c>
      <c r="CC48" s="51">
        <f>IF('Création champs PV'!CC50=1,IF('Création champs PV'!CB50=1,1,IF('Création champs PV'!CD50=1,2,2)),0)</f>
        <v>0</v>
      </c>
      <c r="CD48" s="51">
        <f>IF('Création champs PV'!CD50=1,IF('Création champs PV'!CC50=1,1,IF('Création champs PV'!CE50=1,2,2)),0)</f>
        <v>0</v>
      </c>
      <c r="CE48" s="51">
        <f>IF('Création champs PV'!CE50=1,IF('Création champs PV'!CD50=1,1,IF('Création champs PV'!CF50=1,2,2)),0)</f>
        <v>0</v>
      </c>
      <c r="CF48" s="51">
        <f>IF('Création champs PV'!CF50=1,IF('Création champs PV'!CE50=1,1,IF('Création champs PV'!CG50=1,2,2)),0)</f>
        <v>0</v>
      </c>
      <c r="CG48" s="51">
        <f>IF('Création champs PV'!CG50=1,IF('Création champs PV'!CF50=1,1,IF('Création champs PV'!CH50=1,2,2)),0)</f>
        <v>0</v>
      </c>
      <c r="CH48" s="51">
        <f>IF('Création champs PV'!CH50=1,IF('Création champs PV'!CG50=1,1,IF('Création champs PV'!CI50=1,2,2)),0)</f>
        <v>0</v>
      </c>
      <c r="CI48" s="51">
        <f>IF('Création champs PV'!CI50=1,IF('Création champs PV'!CH50=1,1,IF('Création champs PV'!CJ50=1,2,2)),0)</f>
        <v>0</v>
      </c>
      <c r="CJ48" s="51">
        <f>IF('Création champs PV'!CJ50=1,IF('Création champs PV'!CI50=1,1,IF('Création champs PV'!CK50=1,2,2)),0)</f>
        <v>0</v>
      </c>
      <c r="CK48" s="51">
        <f>IF('Création champs PV'!CK50=1,IF('Création champs PV'!CJ50=1,1,IF('Création champs PV'!CL50=1,2,2)),0)</f>
        <v>0</v>
      </c>
      <c r="CL48" s="51">
        <f>IF('Création champs PV'!CL50=1,IF('Création champs PV'!CK50=1,1,IF('Création champs PV'!CM50=1,2,2)),0)</f>
        <v>0</v>
      </c>
      <c r="CM48" s="51">
        <f>IF('Création champs PV'!CM50=1,IF('Création champs PV'!CL50=1,1,IF('Création champs PV'!CN50=1,2,2)),0)</f>
        <v>0</v>
      </c>
      <c r="CN48" s="51">
        <f>IF('Création champs PV'!CN50=1,IF('Création champs PV'!CM50=1,1,IF('Création champs PV'!CO50=1,2,2)),0)</f>
        <v>0</v>
      </c>
      <c r="CO48" s="51">
        <f>IF('Création champs PV'!CO50=1,IF('Création champs PV'!CN50=1,1,IF('Création champs PV'!CP50=1,2,2)),0)</f>
        <v>0</v>
      </c>
      <c r="CP48" s="51">
        <f>IF('Création champs PV'!CP50=1,IF('Création champs PV'!CO50=1,1,IF('Création champs PV'!CQ50=1,2,2)),0)</f>
        <v>0</v>
      </c>
      <c r="CQ48" s="51">
        <f>IF('Création champs PV'!CQ50=1,IF('Création champs PV'!CP50=1,1,IF('Création champs PV'!CR50=1,2,2)),0)</f>
        <v>0</v>
      </c>
      <c r="CR48" s="51">
        <f>IF('Création champs PV'!CR50=1,IF('Création champs PV'!CQ50=1,1,IF('Création champs PV'!CS50=1,2,2)),0)</f>
        <v>0</v>
      </c>
      <c r="CS48" s="51">
        <f>IF('Création champs PV'!CS50=1,IF('Création champs PV'!CR50=1,1,IF('Création champs PV'!CT50=1,2,2)),0)</f>
        <v>0</v>
      </c>
      <c r="CT48" s="51">
        <f>IF('Création champs PV'!CT50=1,IF('Création champs PV'!CS50=1,1,IF('Création champs PV'!CU50=1,2,2)),0)</f>
        <v>0</v>
      </c>
      <c r="CU48" s="51">
        <f>IF('Création champs PV'!CU50=1,IF('Création champs PV'!CT50=1,1,IF('Création champs PV'!CV50=1,2,2)),0)</f>
        <v>0</v>
      </c>
      <c r="CV48" s="51">
        <f>IF('Création champs PV'!CV50=1,IF('Création champs PV'!CU50=1,1,IF('Création champs PV'!CW50=1,2,2)),0)</f>
        <v>0</v>
      </c>
      <c r="CW48" s="51">
        <f>IF('Création champs PV'!CW50=1,IF('Création champs PV'!CV50=1,1,IF('Création champs PV'!CX50=1,2,2)),0)</f>
        <v>0</v>
      </c>
      <c r="CX48" s="51">
        <f>IF('Création champs PV'!CX50=1,IF('Création champs PV'!CW50=1,1,IF('Création champs PV'!CY50=1,2,2)),0)</f>
        <v>0</v>
      </c>
      <c r="CY48" s="51">
        <f>IF('Création champs PV'!CY50=1,IF('Création champs PV'!CX50=1,1,IF('Création champs PV'!CZ50=1,2,2)),0)</f>
        <v>0</v>
      </c>
      <c r="CZ48" s="51">
        <f>IF('Création champs PV'!CZ50=1,IF('Création champs PV'!CY50=1,1,IF('Création champs PV'!DA50=1,2,2)),0)</f>
        <v>0</v>
      </c>
      <c r="DA48" s="51">
        <f>IF('Création champs PV'!DA50=1,IF('Création champs PV'!CZ50=1,1,IF('Création champs PV'!DB50=1,2,2)),0)</f>
        <v>0</v>
      </c>
      <c r="DB48" s="51">
        <f>IF('Création champs PV'!DB50=1,IF('Création champs PV'!DA50=1,1,IF('Création champs PV'!DC50=1,2,2)),0)</f>
        <v>0</v>
      </c>
      <c r="DC48" s="51">
        <f>IF('Création champs PV'!DC50=1,IF('Création champs PV'!DB50=1,1,IF('Création champs PV'!DD50=1,2,2)),0)</f>
        <v>0</v>
      </c>
      <c r="DD48" s="51">
        <f>IF('Création champs PV'!DD50=1,IF('Création champs PV'!DC50=1,1,IF('Création champs PV'!DE50=1,2,2)),0)</f>
        <v>0</v>
      </c>
      <c r="DE48" s="5">
        <f t="shared" si="9"/>
        <v>0</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IF(AND(OR('positionnement modules'!B49=1,'positionnement modules'!B49="1a"),OR('positionnement modules'!B50=1,'positionnement modules'!B50="1a")),"D","")</f>
        <v/>
      </c>
      <c r="C49" s="51">
        <f>IF('Création champs PV'!C51=1,IF('Création champs PV'!B51=1,1,IF('Création champs PV'!D51=1,2,2)),0)</f>
        <v>0</v>
      </c>
      <c r="D49" s="51">
        <f>IF('Création champs PV'!D51=1,IF('Création champs PV'!C51=1,1,IF('Création champs PV'!E51=1,2,2)),0)</f>
        <v>0</v>
      </c>
      <c r="E49" s="51">
        <f>IF('Création champs PV'!E51=1,IF('Création champs PV'!D51=1,1,IF('Création champs PV'!F51=1,2,2)),0)</f>
        <v>0</v>
      </c>
      <c r="F49" s="51">
        <f>IF('Création champs PV'!F51=1,IF('Création champs PV'!E51=1,1,IF('Création champs PV'!G51=1,2,2)),0)</f>
        <v>0</v>
      </c>
      <c r="G49" s="51">
        <f>IF('Création champs PV'!G51=1,IF('Création champs PV'!F51=1,1,IF('Création champs PV'!H51=1,2,2)),0)</f>
        <v>0</v>
      </c>
      <c r="H49" s="51">
        <f>IF('Création champs PV'!H51=1,IF('Création champs PV'!G51=1,1,IF('Création champs PV'!I51=1,2,2)),0)</f>
        <v>0</v>
      </c>
      <c r="I49" s="51">
        <f>IF('Création champs PV'!I51=1,IF('Création champs PV'!H51=1,1,IF('Création champs PV'!J51=1,2,2)),0)</f>
        <v>0</v>
      </c>
      <c r="J49" s="51">
        <f>IF('Création champs PV'!J51=1,IF('Création champs PV'!I51=1,1,IF('Création champs PV'!K51=1,2,2)),0)</f>
        <v>0</v>
      </c>
      <c r="K49" s="51">
        <f>IF('Création champs PV'!K51=1,IF('Création champs PV'!J51=1,1,IF('Création champs PV'!L51=1,2,2)),0)</f>
        <v>0</v>
      </c>
      <c r="L49" s="51">
        <f>IF('Création champs PV'!L51=1,IF('Création champs PV'!K51=1,1,IF('Création champs PV'!M51=1,2,2)),0)</f>
        <v>0</v>
      </c>
      <c r="M49" s="51">
        <f>IF('Création champs PV'!M51=1,IF('Création champs PV'!L51=1,1,IF('Création champs PV'!N51=1,2,2)),0)</f>
        <v>0</v>
      </c>
      <c r="N49" s="51">
        <f>IF('Création champs PV'!N51=1,IF('Création champs PV'!M51=1,1,IF('Création champs PV'!O51=1,2,2)),0)</f>
        <v>0</v>
      </c>
      <c r="O49" s="51">
        <f>IF('Création champs PV'!O51=1,IF('Création champs PV'!N51=1,1,IF('Création champs PV'!P51=1,2,2)),0)</f>
        <v>0</v>
      </c>
      <c r="P49" s="51">
        <f>IF('Création champs PV'!P51=1,IF('Création champs PV'!O51=1,1,IF('Création champs PV'!Q51=1,2,2)),0)</f>
        <v>0</v>
      </c>
      <c r="Q49" s="51">
        <f>IF('Création champs PV'!Q51=1,IF('Création champs PV'!P51=1,1,IF('Création champs PV'!R51=1,2,2)),0)</f>
        <v>0</v>
      </c>
      <c r="R49" s="51">
        <f>IF('Création champs PV'!R51=1,IF('Création champs PV'!Q51=1,1,IF('Création champs PV'!S51=1,2,2)),0)</f>
        <v>0</v>
      </c>
      <c r="S49" s="51">
        <f>IF('Création champs PV'!S51=1,IF('Création champs PV'!R51=1,1,IF('Création champs PV'!T51=1,2,2)),0)</f>
        <v>0</v>
      </c>
      <c r="T49" s="51">
        <f>IF('Création champs PV'!T51=1,IF('Création champs PV'!S51=1,1,IF('Création champs PV'!U51=1,2,2)),0)</f>
        <v>0</v>
      </c>
      <c r="U49" s="51">
        <f>IF('Création champs PV'!U51=1,IF('Création champs PV'!T51=1,1,IF('Création champs PV'!V51=1,2,2)),0)</f>
        <v>0</v>
      </c>
      <c r="V49" s="51">
        <f>IF('Création champs PV'!V51=1,IF('Création champs PV'!U51=1,1,IF('Création champs PV'!W51=1,2,2)),0)</f>
        <v>0</v>
      </c>
      <c r="W49" s="51">
        <f>IF('Création champs PV'!W51=1,IF('Création champs PV'!V51=1,1,IF('Création champs PV'!X51=1,2,2)),0)</f>
        <v>0</v>
      </c>
      <c r="X49" s="51">
        <f>IF('Création champs PV'!X51=1,IF('Création champs PV'!W51=1,1,IF('Création champs PV'!Y51=1,2,2)),0)</f>
        <v>0</v>
      </c>
      <c r="Y49" s="51">
        <f>IF('Création champs PV'!Y51=1,IF('Création champs PV'!X51=1,1,IF('Création champs PV'!Z51=1,2,2)),0)</f>
        <v>0</v>
      </c>
      <c r="Z49" s="51">
        <f>IF('Création champs PV'!Z51=1,IF('Création champs PV'!Y51=1,1,IF('Création champs PV'!AA51=1,2,2)),0)</f>
        <v>0</v>
      </c>
      <c r="AA49" s="51">
        <f>IF('Création champs PV'!AA51=1,IF('Création champs PV'!Z51=1,1,IF('Création champs PV'!AB51=1,2,2)),0)</f>
        <v>0</v>
      </c>
      <c r="AB49" s="51">
        <f>IF('Création champs PV'!AB51=1,IF('Création champs PV'!AA51=1,1,IF('Création champs PV'!AC51=1,2,2)),0)</f>
        <v>0</v>
      </c>
      <c r="AC49" s="51">
        <f>IF('Création champs PV'!AC51=1,IF('Création champs PV'!AB51=1,1,IF('Création champs PV'!AD51=1,2,2)),0)</f>
        <v>0</v>
      </c>
      <c r="AD49" s="51">
        <f>IF('Création champs PV'!AD51=1,IF('Création champs PV'!AC51=1,1,IF('Création champs PV'!AE51=1,2,2)),0)</f>
        <v>0</v>
      </c>
      <c r="AE49" s="51">
        <f>IF('Création champs PV'!AE51=1,IF('Création champs PV'!AD51=1,1,IF('Création champs PV'!AF51=1,2,2)),0)</f>
        <v>0</v>
      </c>
      <c r="AF49" s="51">
        <f>IF('Création champs PV'!AF51=1,IF('Création champs PV'!AE51=1,1,IF('Création champs PV'!AG51=1,2,2)),0)</f>
        <v>0</v>
      </c>
      <c r="AG49" s="51">
        <f>IF('Création champs PV'!AG51=1,IF('Création champs PV'!AF51=1,1,IF('Création champs PV'!AH51=1,2,2)),0)</f>
        <v>0</v>
      </c>
      <c r="AH49" s="51">
        <f>IF('Création champs PV'!AH51=1,IF('Création champs PV'!AG51=1,1,IF('Création champs PV'!AI51=1,2,2)),0)</f>
        <v>0</v>
      </c>
      <c r="AI49" s="51">
        <f>IF('Création champs PV'!AI51=1,IF('Création champs PV'!AH51=1,1,IF('Création champs PV'!AJ51=1,2,2)),0)</f>
        <v>0</v>
      </c>
      <c r="AJ49" s="51">
        <f>IF('Création champs PV'!AJ51=1,IF('Création champs PV'!AI51=1,1,IF('Création champs PV'!AK51=1,2,2)),0)</f>
        <v>0</v>
      </c>
      <c r="AK49" s="51">
        <f>IF('Création champs PV'!AK51=1,IF('Création champs PV'!AJ51=1,1,IF('Création champs PV'!AL51=1,2,2)),0)</f>
        <v>0</v>
      </c>
      <c r="AL49" s="51">
        <f>IF('Création champs PV'!AL51=1,IF('Création champs PV'!AK51=1,1,IF('Création champs PV'!AM51=1,2,2)),0)</f>
        <v>0</v>
      </c>
      <c r="AM49" s="51">
        <f>IF('Création champs PV'!AM51=1,IF('Création champs PV'!AL51=1,1,IF('Création champs PV'!AN51=1,2,2)),0)</f>
        <v>0</v>
      </c>
      <c r="AN49" s="51">
        <f>IF('Création champs PV'!AN51=1,IF('Création champs PV'!AM51=1,1,IF('Création champs PV'!AO51=1,2,2)),0)</f>
        <v>0</v>
      </c>
      <c r="AO49" s="51">
        <f>IF('Création champs PV'!AO51=1,IF('Création champs PV'!AN51=1,1,IF('Création champs PV'!AP51=1,2,2)),0)</f>
        <v>0</v>
      </c>
      <c r="AP49" s="51">
        <f>IF('Création champs PV'!AP51=1,IF('Création champs PV'!AO51=1,1,IF('Création champs PV'!AQ51=1,2,2)),0)</f>
        <v>0</v>
      </c>
      <c r="AQ49" s="51">
        <f>IF('Création champs PV'!AQ51=1,IF('Création champs PV'!AP51=1,1,IF('Création champs PV'!AR51=1,2,2)),0)</f>
        <v>0</v>
      </c>
      <c r="AR49" s="51">
        <f>IF('Création champs PV'!AR51=1,IF('Création champs PV'!AQ51=1,1,IF('Création champs PV'!AS51=1,2,2)),0)</f>
        <v>0</v>
      </c>
      <c r="AS49" s="51">
        <f>IF('Création champs PV'!AS51=1,IF('Création champs PV'!AR51=1,1,IF('Création champs PV'!AT51=1,2,2)),0)</f>
        <v>0</v>
      </c>
      <c r="AT49" s="51">
        <f>IF('Création champs PV'!AT51=1,IF('Création champs PV'!AS51=1,1,IF('Création champs PV'!AU51=1,2,2)),0)</f>
        <v>0</v>
      </c>
      <c r="AU49" s="51">
        <f>IF('Création champs PV'!AU51=1,IF('Création champs PV'!AT51=1,1,IF('Création champs PV'!AV51=1,2,2)),0)</f>
        <v>0</v>
      </c>
      <c r="AV49" s="51">
        <f>IF('Création champs PV'!AV51=1,IF('Création champs PV'!AU51=1,1,IF('Création champs PV'!AW51=1,2,2)),0)</f>
        <v>0</v>
      </c>
      <c r="AW49" s="51">
        <f>IF('Création champs PV'!AW51=1,IF('Création champs PV'!AV51=1,1,IF('Création champs PV'!AX51=1,2,2)),0)</f>
        <v>0</v>
      </c>
      <c r="AX49" s="51">
        <f>IF('Création champs PV'!AX51=1,IF('Création champs PV'!AW51=1,1,IF('Création champs PV'!AY51=1,2,2)),0)</f>
        <v>0</v>
      </c>
      <c r="AY49" s="51">
        <f>IF('Création champs PV'!AY51=1,IF('Création champs PV'!AX51=1,1,IF('Création champs PV'!AZ51=1,2,2)),0)</f>
        <v>0</v>
      </c>
      <c r="AZ49" s="51">
        <f>IF('Création champs PV'!AZ51=1,IF('Création champs PV'!AY51=1,1,IF('Création champs PV'!BA51=1,2,2)),0)</f>
        <v>0</v>
      </c>
      <c r="BA49" s="51">
        <f>IF('Création champs PV'!BA51=1,IF('Création champs PV'!AZ51=1,1,IF('Création champs PV'!BB51=1,2,2)),0)</f>
        <v>0</v>
      </c>
      <c r="BB49" s="51">
        <f>IF('Création champs PV'!BB51=1,IF('Création champs PV'!BA51=1,1,IF('Création champs PV'!BC51=1,2,2)),0)</f>
        <v>0</v>
      </c>
      <c r="BC49" s="51">
        <f>IF('Création champs PV'!BC51=1,IF('Création champs PV'!BB51=1,1,IF('Création champs PV'!BD51=1,2,2)),0)</f>
        <v>0</v>
      </c>
      <c r="BD49" s="51">
        <f>IF('Création champs PV'!BD51=1,IF('Création champs PV'!BC51=1,1,IF('Création champs PV'!BE51=1,2,2)),0)</f>
        <v>0</v>
      </c>
      <c r="BE49" s="51">
        <f>IF('Création champs PV'!BE51=1,IF('Création champs PV'!BD51=1,1,IF('Création champs PV'!BF51=1,2,2)),0)</f>
        <v>0</v>
      </c>
      <c r="BF49" s="51">
        <f>IF('Création champs PV'!BF51=1,IF('Création champs PV'!BE51=1,1,IF('Création champs PV'!BG51=1,2,2)),0)</f>
        <v>0</v>
      </c>
      <c r="BG49" s="51">
        <f>IF('Création champs PV'!BG51=1,IF('Création champs PV'!BF51=1,1,IF('Création champs PV'!BH51=1,2,2)),0)</f>
        <v>0</v>
      </c>
      <c r="BH49" s="51">
        <f>IF('Création champs PV'!BH51=1,IF('Création champs PV'!BG51=1,1,IF('Création champs PV'!BI51=1,2,2)),0)</f>
        <v>0</v>
      </c>
      <c r="BI49" s="51">
        <f>IF('Création champs PV'!BI51=1,IF('Création champs PV'!BH51=1,1,IF('Création champs PV'!BJ51=1,2,2)),0)</f>
        <v>0</v>
      </c>
      <c r="BJ49" s="51">
        <f>IF('Création champs PV'!BJ51=1,IF('Création champs PV'!BI51=1,1,IF('Création champs PV'!BK51=1,2,2)),0)</f>
        <v>0</v>
      </c>
      <c r="BK49" s="51">
        <f>IF('Création champs PV'!BK51=1,IF('Création champs PV'!BJ51=1,1,IF('Création champs PV'!BL51=1,2,2)),0)</f>
        <v>0</v>
      </c>
      <c r="BL49" s="51">
        <f>IF('Création champs PV'!BL51=1,IF('Création champs PV'!BK51=1,1,IF('Création champs PV'!BM51=1,2,2)),0)</f>
        <v>0</v>
      </c>
      <c r="BM49" s="51">
        <f>IF('Création champs PV'!BM51=1,IF('Création champs PV'!BL51=1,1,IF('Création champs PV'!BN51=1,2,2)),0)</f>
        <v>0</v>
      </c>
      <c r="BN49" s="51">
        <f>IF('Création champs PV'!BN51=1,IF('Création champs PV'!BM51=1,1,IF('Création champs PV'!BO51=1,2,2)),0)</f>
        <v>0</v>
      </c>
      <c r="BO49" s="51">
        <f>IF('Création champs PV'!BO51=1,IF('Création champs PV'!BN51=1,1,IF('Création champs PV'!BP51=1,2,2)),0)</f>
        <v>0</v>
      </c>
      <c r="BP49" s="51">
        <f>IF('Création champs PV'!BP51=1,IF('Création champs PV'!BO51=1,1,IF('Création champs PV'!BQ51=1,2,2)),0)</f>
        <v>0</v>
      </c>
      <c r="BQ49" s="51">
        <f>IF('Création champs PV'!BQ51=1,IF('Création champs PV'!BP51=1,1,IF('Création champs PV'!BR51=1,2,2)),0)</f>
        <v>0</v>
      </c>
      <c r="BR49" s="51">
        <f>IF('Création champs PV'!BR51=1,IF('Création champs PV'!BQ51=1,1,IF('Création champs PV'!BS51=1,2,2)),0)</f>
        <v>0</v>
      </c>
      <c r="BS49" s="51">
        <f>IF('Création champs PV'!BS51=1,IF('Création champs PV'!BR51=1,1,IF('Création champs PV'!BT51=1,2,2)),0)</f>
        <v>0</v>
      </c>
      <c r="BT49" s="51">
        <f>IF('Création champs PV'!BT51=1,IF('Création champs PV'!BS51=1,1,IF('Création champs PV'!BU51=1,2,2)),0)</f>
        <v>0</v>
      </c>
      <c r="BU49" s="51">
        <f>IF('Création champs PV'!BU51=1,IF('Création champs PV'!BT51=1,1,IF('Création champs PV'!BV51=1,2,2)),0)</f>
        <v>0</v>
      </c>
      <c r="BV49" s="51">
        <f>IF('Création champs PV'!BV51=1,IF('Création champs PV'!BU51=1,1,IF('Création champs PV'!BW51=1,2,2)),0)</f>
        <v>0</v>
      </c>
      <c r="BW49" s="51">
        <f>IF('Création champs PV'!BW51=1,IF('Création champs PV'!BV51=1,1,IF('Création champs PV'!BX51=1,2,2)),0)</f>
        <v>0</v>
      </c>
      <c r="BX49" s="51">
        <f>IF('Création champs PV'!BX51=1,IF('Création champs PV'!BW51=1,1,IF('Création champs PV'!BY51=1,2,2)),0)</f>
        <v>0</v>
      </c>
      <c r="BY49" s="51">
        <f>IF('Création champs PV'!BY51=1,IF('Création champs PV'!BX51=1,1,IF('Création champs PV'!BZ51=1,2,2)),0)</f>
        <v>0</v>
      </c>
      <c r="BZ49" s="51">
        <f>IF('Création champs PV'!BZ51=1,IF('Création champs PV'!BY51=1,1,IF('Création champs PV'!CA51=1,2,2)),0)</f>
        <v>0</v>
      </c>
      <c r="CA49" s="51">
        <f>IF('Création champs PV'!CA51=1,IF('Création champs PV'!BZ51=1,1,IF('Création champs PV'!CB51=1,2,2)),0)</f>
        <v>0</v>
      </c>
      <c r="CB49" s="51">
        <f>IF('Création champs PV'!CB51=1,IF('Création champs PV'!CA51=1,1,IF('Création champs PV'!CC51=1,2,2)),0)</f>
        <v>0</v>
      </c>
      <c r="CC49" s="51">
        <f>IF('Création champs PV'!CC51=1,IF('Création champs PV'!CB51=1,1,IF('Création champs PV'!CD51=1,2,2)),0)</f>
        <v>0</v>
      </c>
      <c r="CD49" s="51">
        <f>IF('Création champs PV'!CD51=1,IF('Création champs PV'!CC51=1,1,IF('Création champs PV'!CE51=1,2,2)),0)</f>
        <v>0</v>
      </c>
      <c r="CE49" s="51">
        <f>IF('Création champs PV'!CE51=1,IF('Création champs PV'!CD51=1,1,IF('Création champs PV'!CF51=1,2,2)),0)</f>
        <v>0</v>
      </c>
      <c r="CF49" s="51">
        <f>IF('Création champs PV'!CF51=1,IF('Création champs PV'!CE51=1,1,IF('Création champs PV'!CG51=1,2,2)),0)</f>
        <v>0</v>
      </c>
      <c r="CG49" s="51">
        <f>IF('Création champs PV'!CG51=1,IF('Création champs PV'!CF51=1,1,IF('Création champs PV'!CH51=1,2,2)),0)</f>
        <v>0</v>
      </c>
      <c r="CH49" s="51">
        <f>IF('Création champs PV'!CH51=1,IF('Création champs PV'!CG51=1,1,IF('Création champs PV'!CI51=1,2,2)),0)</f>
        <v>0</v>
      </c>
      <c r="CI49" s="51">
        <f>IF('Création champs PV'!CI51=1,IF('Création champs PV'!CH51=1,1,IF('Création champs PV'!CJ51=1,2,2)),0)</f>
        <v>0</v>
      </c>
      <c r="CJ49" s="51">
        <f>IF('Création champs PV'!CJ51=1,IF('Création champs PV'!CI51=1,1,IF('Création champs PV'!CK51=1,2,2)),0)</f>
        <v>0</v>
      </c>
      <c r="CK49" s="51">
        <f>IF('Création champs PV'!CK51=1,IF('Création champs PV'!CJ51=1,1,IF('Création champs PV'!CL51=1,2,2)),0)</f>
        <v>0</v>
      </c>
      <c r="CL49" s="51">
        <f>IF('Création champs PV'!CL51=1,IF('Création champs PV'!CK51=1,1,IF('Création champs PV'!CM51=1,2,2)),0)</f>
        <v>0</v>
      </c>
      <c r="CM49" s="51">
        <f>IF('Création champs PV'!CM51=1,IF('Création champs PV'!CL51=1,1,IF('Création champs PV'!CN51=1,2,2)),0)</f>
        <v>0</v>
      </c>
      <c r="CN49" s="51">
        <f>IF('Création champs PV'!CN51=1,IF('Création champs PV'!CM51=1,1,IF('Création champs PV'!CO51=1,2,2)),0)</f>
        <v>0</v>
      </c>
      <c r="CO49" s="51">
        <f>IF('Création champs PV'!CO51=1,IF('Création champs PV'!CN51=1,1,IF('Création champs PV'!CP51=1,2,2)),0)</f>
        <v>0</v>
      </c>
      <c r="CP49" s="51">
        <f>IF('Création champs PV'!CP51=1,IF('Création champs PV'!CO51=1,1,IF('Création champs PV'!CQ51=1,2,2)),0)</f>
        <v>0</v>
      </c>
      <c r="CQ49" s="51">
        <f>IF('Création champs PV'!CQ51=1,IF('Création champs PV'!CP51=1,1,IF('Création champs PV'!CR51=1,2,2)),0)</f>
        <v>0</v>
      </c>
      <c r="CR49" s="51">
        <f>IF('Création champs PV'!CR51=1,IF('Création champs PV'!CQ51=1,1,IF('Création champs PV'!CS51=1,2,2)),0)</f>
        <v>0</v>
      </c>
      <c r="CS49" s="51">
        <f>IF('Création champs PV'!CS51=1,IF('Création champs PV'!CR51=1,1,IF('Création champs PV'!CT51=1,2,2)),0)</f>
        <v>0</v>
      </c>
      <c r="CT49" s="51">
        <f>IF('Création champs PV'!CT51=1,IF('Création champs PV'!CS51=1,1,IF('Création champs PV'!CU51=1,2,2)),0)</f>
        <v>0</v>
      </c>
      <c r="CU49" s="51">
        <f>IF('Création champs PV'!CU51=1,IF('Création champs PV'!CT51=1,1,IF('Création champs PV'!CV51=1,2,2)),0)</f>
        <v>0</v>
      </c>
      <c r="CV49" s="51">
        <f>IF('Création champs PV'!CV51=1,IF('Création champs PV'!CU51=1,1,IF('Création champs PV'!CW51=1,2,2)),0)</f>
        <v>0</v>
      </c>
      <c r="CW49" s="51">
        <f>IF('Création champs PV'!CW51=1,IF('Création champs PV'!CV51=1,1,IF('Création champs PV'!CX51=1,2,2)),0)</f>
        <v>0</v>
      </c>
      <c r="CX49" s="51">
        <f>IF('Création champs PV'!CX51=1,IF('Création champs PV'!CW51=1,1,IF('Création champs PV'!CY51=1,2,2)),0)</f>
        <v>0</v>
      </c>
      <c r="CY49" s="51">
        <f>IF('Création champs PV'!CY51=1,IF('Création champs PV'!CX51=1,1,IF('Création champs PV'!CZ51=1,2,2)),0)</f>
        <v>0</v>
      </c>
      <c r="CZ49" s="51">
        <f>IF('Création champs PV'!CZ51=1,IF('Création champs PV'!CY51=1,1,IF('Création champs PV'!DA51=1,2,2)),0)</f>
        <v>0</v>
      </c>
      <c r="DA49" s="51">
        <f>IF('Création champs PV'!DA51=1,IF('Création champs PV'!CZ51=1,1,IF('Création champs PV'!DB51=1,2,2)),0)</f>
        <v>0</v>
      </c>
      <c r="DB49" s="51">
        <f>IF('Création champs PV'!DB51=1,IF('Création champs PV'!DA51=1,1,IF('Création champs PV'!DC51=1,2,2)),0)</f>
        <v>0</v>
      </c>
      <c r="DC49" s="51">
        <f>IF('Création champs PV'!DC51=1,IF('Création champs PV'!DB51=1,1,IF('Création champs PV'!DD51=1,2,2)),0)</f>
        <v>0</v>
      </c>
      <c r="DD49" s="51">
        <f>IF('Création champs PV'!DD51=1,IF('Création champs PV'!DC51=1,1,IF('Création champs PV'!DE51=1,2,2)),0)</f>
        <v>0</v>
      </c>
      <c r="DE49" s="5">
        <f t="shared" si="9"/>
        <v>0</v>
      </c>
      <c r="DF49" s="9">
        <f t="shared" si="8"/>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IF(AND(OR('positionnement modules'!B50=1,'positionnement modules'!B50="1a"),OR('positionnement modules'!B51=1,'positionnement modules'!B51="1a")),"D","")</f>
        <v/>
      </c>
      <c r="C50" s="51">
        <f>IF('Création champs PV'!C52=1,IF('Création champs PV'!B52=1,1,IF('Création champs PV'!D52=1,2,2)),0)</f>
        <v>0</v>
      </c>
      <c r="D50" s="51">
        <f>IF('Création champs PV'!D52=1,IF('Création champs PV'!C52=1,1,IF('Création champs PV'!E52=1,2,2)),0)</f>
        <v>0</v>
      </c>
      <c r="E50" s="51">
        <f>IF('Création champs PV'!E52=1,IF('Création champs PV'!D52=1,1,IF('Création champs PV'!F52=1,2,2)),0)</f>
        <v>0</v>
      </c>
      <c r="F50" s="51">
        <f>IF('Création champs PV'!F52=1,IF('Création champs PV'!E52=1,1,IF('Création champs PV'!G52=1,2,2)),0)</f>
        <v>0</v>
      </c>
      <c r="G50" s="51">
        <f>IF('Création champs PV'!G52=1,IF('Création champs PV'!F52=1,1,IF('Création champs PV'!H52=1,2,2)),0)</f>
        <v>0</v>
      </c>
      <c r="H50" s="51">
        <f>IF('Création champs PV'!H52=1,IF('Création champs PV'!G52=1,1,IF('Création champs PV'!I52=1,2,2)),0)</f>
        <v>0</v>
      </c>
      <c r="I50" s="51">
        <f>IF('Création champs PV'!I52=1,IF('Création champs PV'!H52=1,1,IF('Création champs PV'!J52=1,2,2)),0)</f>
        <v>0</v>
      </c>
      <c r="J50" s="51">
        <f>IF('Création champs PV'!J52=1,IF('Création champs PV'!I52=1,1,IF('Création champs PV'!K52=1,2,2)),0)</f>
        <v>0</v>
      </c>
      <c r="K50" s="51">
        <f>IF('Création champs PV'!K52=1,IF('Création champs PV'!J52=1,1,IF('Création champs PV'!L52=1,2,2)),0)</f>
        <v>0</v>
      </c>
      <c r="L50" s="51">
        <f>IF('Création champs PV'!L52=1,IF('Création champs PV'!K52=1,1,IF('Création champs PV'!M52=1,2,2)),0)</f>
        <v>0</v>
      </c>
      <c r="M50" s="51">
        <f>IF('Création champs PV'!M52=1,IF('Création champs PV'!L52=1,1,IF('Création champs PV'!N52=1,2,2)),0)</f>
        <v>0</v>
      </c>
      <c r="N50" s="51">
        <f>IF('Création champs PV'!N52=1,IF('Création champs PV'!M52=1,1,IF('Création champs PV'!O52=1,2,2)),0)</f>
        <v>0</v>
      </c>
      <c r="O50" s="51">
        <f>IF('Création champs PV'!O52=1,IF('Création champs PV'!N52=1,1,IF('Création champs PV'!P52=1,2,2)),0)</f>
        <v>0</v>
      </c>
      <c r="P50" s="51">
        <f>IF('Création champs PV'!P52=1,IF('Création champs PV'!O52=1,1,IF('Création champs PV'!Q52=1,2,2)),0)</f>
        <v>0</v>
      </c>
      <c r="Q50" s="51">
        <f>IF('Création champs PV'!Q52=1,IF('Création champs PV'!P52=1,1,IF('Création champs PV'!R52=1,2,2)),0)</f>
        <v>0</v>
      </c>
      <c r="R50" s="51">
        <f>IF('Création champs PV'!R52=1,IF('Création champs PV'!Q52=1,1,IF('Création champs PV'!S52=1,2,2)),0)</f>
        <v>0</v>
      </c>
      <c r="S50" s="51">
        <f>IF('Création champs PV'!S52=1,IF('Création champs PV'!R52=1,1,IF('Création champs PV'!T52=1,2,2)),0)</f>
        <v>0</v>
      </c>
      <c r="T50" s="51">
        <f>IF('Création champs PV'!T52=1,IF('Création champs PV'!S52=1,1,IF('Création champs PV'!U52=1,2,2)),0)</f>
        <v>0</v>
      </c>
      <c r="U50" s="51">
        <f>IF('Création champs PV'!U52=1,IF('Création champs PV'!T52=1,1,IF('Création champs PV'!V52=1,2,2)),0)</f>
        <v>0</v>
      </c>
      <c r="V50" s="51">
        <f>IF('Création champs PV'!V52=1,IF('Création champs PV'!U52=1,1,IF('Création champs PV'!W52=1,2,2)),0)</f>
        <v>0</v>
      </c>
      <c r="W50" s="51">
        <f>IF('Création champs PV'!W52=1,IF('Création champs PV'!V52=1,1,IF('Création champs PV'!X52=1,2,2)),0)</f>
        <v>0</v>
      </c>
      <c r="X50" s="51">
        <f>IF('Création champs PV'!X52=1,IF('Création champs PV'!W52=1,1,IF('Création champs PV'!Y52=1,2,2)),0)</f>
        <v>0</v>
      </c>
      <c r="Y50" s="51">
        <f>IF('Création champs PV'!Y52=1,IF('Création champs PV'!X52=1,1,IF('Création champs PV'!Z52=1,2,2)),0)</f>
        <v>0</v>
      </c>
      <c r="Z50" s="51">
        <f>IF('Création champs PV'!Z52=1,IF('Création champs PV'!Y52=1,1,IF('Création champs PV'!AA52=1,2,2)),0)</f>
        <v>0</v>
      </c>
      <c r="AA50" s="51">
        <f>IF('Création champs PV'!AA52=1,IF('Création champs PV'!Z52=1,1,IF('Création champs PV'!AB52=1,2,2)),0)</f>
        <v>0</v>
      </c>
      <c r="AB50" s="51">
        <f>IF('Création champs PV'!AB52=1,IF('Création champs PV'!AA52=1,1,IF('Création champs PV'!AC52=1,2,2)),0)</f>
        <v>0</v>
      </c>
      <c r="AC50" s="51">
        <f>IF('Création champs PV'!AC52=1,IF('Création champs PV'!AB52=1,1,IF('Création champs PV'!AD52=1,2,2)),0)</f>
        <v>0</v>
      </c>
      <c r="AD50" s="51">
        <f>IF('Création champs PV'!AD52=1,IF('Création champs PV'!AC52=1,1,IF('Création champs PV'!AE52=1,2,2)),0)</f>
        <v>0</v>
      </c>
      <c r="AE50" s="51">
        <f>IF('Création champs PV'!AE52=1,IF('Création champs PV'!AD52=1,1,IF('Création champs PV'!AF52=1,2,2)),0)</f>
        <v>0</v>
      </c>
      <c r="AF50" s="51">
        <f>IF('Création champs PV'!AF52=1,IF('Création champs PV'!AE52=1,1,IF('Création champs PV'!AG52=1,2,2)),0)</f>
        <v>0</v>
      </c>
      <c r="AG50" s="51">
        <f>IF('Création champs PV'!AG52=1,IF('Création champs PV'!AF52=1,1,IF('Création champs PV'!AH52=1,2,2)),0)</f>
        <v>0</v>
      </c>
      <c r="AH50" s="51">
        <f>IF('Création champs PV'!AH52=1,IF('Création champs PV'!AG52=1,1,IF('Création champs PV'!AI52=1,2,2)),0)</f>
        <v>0</v>
      </c>
      <c r="AI50" s="51">
        <f>IF('Création champs PV'!AI52=1,IF('Création champs PV'!AH52=1,1,IF('Création champs PV'!AJ52=1,2,2)),0)</f>
        <v>0</v>
      </c>
      <c r="AJ50" s="51">
        <f>IF('Création champs PV'!AJ52=1,IF('Création champs PV'!AI52=1,1,IF('Création champs PV'!AK52=1,2,2)),0)</f>
        <v>0</v>
      </c>
      <c r="AK50" s="51">
        <f>IF('Création champs PV'!AK52=1,IF('Création champs PV'!AJ52=1,1,IF('Création champs PV'!AL52=1,2,2)),0)</f>
        <v>0</v>
      </c>
      <c r="AL50" s="51">
        <f>IF('Création champs PV'!AL52=1,IF('Création champs PV'!AK52=1,1,IF('Création champs PV'!AM52=1,2,2)),0)</f>
        <v>0</v>
      </c>
      <c r="AM50" s="51">
        <f>IF('Création champs PV'!AM52=1,IF('Création champs PV'!AL52=1,1,IF('Création champs PV'!AN52=1,2,2)),0)</f>
        <v>0</v>
      </c>
      <c r="AN50" s="51">
        <f>IF('Création champs PV'!AN52=1,IF('Création champs PV'!AM52=1,1,IF('Création champs PV'!AO52=1,2,2)),0)</f>
        <v>0</v>
      </c>
      <c r="AO50" s="51">
        <f>IF('Création champs PV'!AO52=1,IF('Création champs PV'!AN52=1,1,IF('Création champs PV'!AP52=1,2,2)),0)</f>
        <v>0</v>
      </c>
      <c r="AP50" s="51">
        <f>IF('Création champs PV'!AP52=1,IF('Création champs PV'!AO52=1,1,IF('Création champs PV'!AQ52=1,2,2)),0)</f>
        <v>0</v>
      </c>
      <c r="AQ50" s="51">
        <f>IF('Création champs PV'!AQ52=1,IF('Création champs PV'!AP52=1,1,IF('Création champs PV'!AR52=1,2,2)),0)</f>
        <v>0</v>
      </c>
      <c r="AR50" s="51">
        <f>IF('Création champs PV'!AR52=1,IF('Création champs PV'!AQ52=1,1,IF('Création champs PV'!AS52=1,2,2)),0)</f>
        <v>0</v>
      </c>
      <c r="AS50" s="51">
        <f>IF('Création champs PV'!AS52=1,IF('Création champs PV'!AR52=1,1,IF('Création champs PV'!AT52=1,2,2)),0)</f>
        <v>0</v>
      </c>
      <c r="AT50" s="51">
        <f>IF('Création champs PV'!AT52=1,IF('Création champs PV'!AS52=1,1,IF('Création champs PV'!AU52=1,2,2)),0)</f>
        <v>0</v>
      </c>
      <c r="AU50" s="51">
        <f>IF('Création champs PV'!AU52=1,IF('Création champs PV'!AT52=1,1,IF('Création champs PV'!AV52=1,2,2)),0)</f>
        <v>0</v>
      </c>
      <c r="AV50" s="51">
        <f>IF('Création champs PV'!AV52=1,IF('Création champs PV'!AU52=1,1,IF('Création champs PV'!AW52=1,2,2)),0)</f>
        <v>0</v>
      </c>
      <c r="AW50" s="51">
        <f>IF('Création champs PV'!AW52=1,IF('Création champs PV'!AV52=1,1,IF('Création champs PV'!AX52=1,2,2)),0)</f>
        <v>0</v>
      </c>
      <c r="AX50" s="51">
        <f>IF('Création champs PV'!AX52=1,IF('Création champs PV'!AW52=1,1,IF('Création champs PV'!AY52=1,2,2)),0)</f>
        <v>0</v>
      </c>
      <c r="AY50" s="51">
        <f>IF('Création champs PV'!AY52=1,IF('Création champs PV'!AX52=1,1,IF('Création champs PV'!AZ52=1,2,2)),0)</f>
        <v>0</v>
      </c>
      <c r="AZ50" s="51">
        <f>IF('Création champs PV'!AZ52=1,IF('Création champs PV'!AY52=1,1,IF('Création champs PV'!BA52=1,2,2)),0)</f>
        <v>0</v>
      </c>
      <c r="BA50" s="51">
        <f>IF('Création champs PV'!BA52=1,IF('Création champs PV'!AZ52=1,1,IF('Création champs PV'!BB52=1,2,2)),0)</f>
        <v>0</v>
      </c>
      <c r="BB50" s="51">
        <f>IF('Création champs PV'!BB52=1,IF('Création champs PV'!BA52=1,1,IF('Création champs PV'!BC52=1,2,2)),0)</f>
        <v>0</v>
      </c>
      <c r="BC50" s="51">
        <f>IF('Création champs PV'!BC52=1,IF('Création champs PV'!BB52=1,1,IF('Création champs PV'!BD52=1,2,2)),0)</f>
        <v>0</v>
      </c>
      <c r="BD50" s="51">
        <f>IF('Création champs PV'!BD52=1,IF('Création champs PV'!BC52=1,1,IF('Création champs PV'!BE52=1,2,2)),0)</f>
        <v>0</v>
      </c>
      <c r="BE50" s="51">
        <f>IF('Création champs PV'!BE52=1,IF('Création champs PV'!BD52=1,1,IF('Création champs PV'!BF52=1,2,2)),0)</f>
        <v>0</v>
      </c>
      <c r="BF50" s="51">
        <f>IF('Création champs PV'!BF52=1,IF('Création champs PV'!BE52=1,1,IF('Création champs PV'!BG52=1,2,2)),0)</f>
        <v>0</v>
      </c>
      <c r="BG50" s="51">
        <f>IF('Création champs PV'!BG52=1,IF('Création champs PV'!BF52=1,1,IF('Création champs PV'!BH52=1,2,2)),0)</f>
        <v>0</v>
      </c>
      <c r="BH50" s="51">
        <f>IF('Création champs PV'!BH52=1,IF('Création champs PV'!BG52=1,1,IF('Création champs PV'!BI52=1,2,2)),0)</f>
        <v>0</v>
      </c>
      <c r="BI50" s="51">
        <f>IF('Création champs PV'!BI52=1,IF('Création champs PV'!BH52=1,1,IF('Création champs PV'!BJ52=1,2,2)),0)</f>
        <v>0</v>
      </c>
      <c r="BJ50" s="51">
        <f>IF('Création champs PV'!BJ52=1,IF('Création champs PV'!BI52=1,1,IF('Création champs PV'!BK52=1,2,2)),0)</f>
        <v>0</v>
      </c>
      <c r="BK50" s="51">
        <f>IF('Création champs PV'!BK52=1,IF('Création champs PV'!BJ52=1,1,IF('Création champs PV'!BL52=1,2,2)),0)</f>
        <v>0</v>
      </c>
      <c r="BL50" s="51">
        <f>IF('Création champs PV'!BL52=1,IF('Création champs PV'!BK52=1,1,IF('Création champs PV'!BM52=1,2,2)),0)</f>
        <v>0</v>
      </c>
      <c r="BM50" s="51">
        <f>IF('Création champs PV'!BM52=1,IF('Création champs PV'!BL52=1,1,IF('Création champs PV'!BN52=1,2,2)),0)</f>
        <v>0</v>
      </c>
      <c r="BN50" s="51">
        <f>IF('Création champs PV'!BN52=1,IF('Création champs PV'!BM52=1,1,IF('Création champs PV'!BO52=1,2,2)),0)</f>
        <v>0</v>
      </c>
      <c r="BO50" s="51">
        <f>IF('Création champs PV'!BO52=1,IF('Création champs PV'!BN52=1,1,IF('Création champs PV'!BP52=1,2,2)),0)</f>
        <v>0</v>
      </c>
      <c r="BP50" s="51">
        <f>IF('Création champs PV'!BP52=1,IF('Création champs PV'!BO52=1,1,IF('Création champs PV'!BQ52=1,2,2)),0)</f>
        <v>0</v>
      </c>
      <c r="BQ50" s="51">
        <f>IF('Création champs PV'!BQ52=1,IF('Création champs PV'!BP52=1,1,IF('Création champs PV'!BR52=1,2,2)),0)</f>
        <v>0</v>
      </c>
      <c r="BR50" s="51">
        <f>IF('Création champs PV'!BR52=1,IF('Création champs PV'!BQ52=1,1,IF('Création champs PV'!BS52=1,2,2)),0)</f>
        <v>0</v>
      </c>
      <c r="BS50" s="51">
        <f>IF('Création champs PV'!BS52=1,IF('Création champs PV'!BR52=1,1,IF('Création champs PV'!BT52=1,2,2)),0)</f>
        <v>0</v>
      </c>
      <c r="BT50" s="51">
        <f>IF('Création champs PV'!BT52=1,IF('Création champs PV'!BS52=1,1,IF('Création champs PV'!BU52=1,2,2)),0)</f>
        <v>0</v>
      </c>
      <c r="BU50" s="51">
        <f>IF('Création champs PV'!BU52=1,IF('Création champs PV'!BT52=1,1,IF('Création champs PV'!BV52=1,2,2)),0)</f>
        <v>0</v>
      </c>
      <c r="BV50" s="51">
        <f>IF('Création champs PV'!BV52=1,IF('Création champs PV'!BU52=1,1,IF('Création champs PV'!BW52=1,2,2)),0)</f>
        <v>0</v>
      </c>
      <c r="BW50" s="51">
        <f>IF('Création champs PV'!BW52=1,IF('Création champs PV'!BV52=1,1,IF('Création champs PV'!BX52=1,2,2)),0)</f>
        <v>0</v>
      </c>
      <c r="BX50" s="51">
        <f>IF('Création champs PV'!BX52=1,IF('Création champs PV'!BW52=1,1,IF('Création champs PV'!BY52=1,2,2)),0)</f>
        <v>0</v>
      </c>
      <c r="BY50" s="51">
        <f>IF('Création champs PV'!BY52=1,IF('Création champs PV'!BX52=1,1,IF('Création champs PV'!BZ52=1,2,2)),0)</f>
        <v>0</v>
      </c>
      <c r="BZ50" s="51">
        <f>IF('Création champs PV'!BZ52=1,IF('Création champs PV'!BY52=1,1,IF('Création champs PV'!CA52=1,2,2)),0)</f>
        <v>0</v>
      </c>
      <c r="CA50" s="51">
        <f>IF('Création champs PV'!CA52=1,IF('Création champs PV'!BZ52=1,1,IF('Création champs PV'!CB52=1,2,2)),0)</f>
        <v>0</v>
      </c>
      <c r="CB50" s="51">
        <f>IF('Création champs PV'!CB52=1,IF('Création champs PV'!CA52=1,1,IF('Création champs PV'!CC52=1,2,2)),0)</f>
        <v>0</v>
      </c>
      <c r="CC50" s="51">
        <f>IF('Création champs PV'!CC52=1,IF('Création champs PV'!CB52=1,1,IF('Création champs PV'!CD52=1,2,2)),0)</f>
        <v>0</v>
      </c>
      <c r="CD50" s="51">
        <f>IF('Création champs PV'!CD52=1,IF('Création champs PV'!CC52=1,1,IF('Création champs PV'!CE52=1,2,2)),0)</f>
        <v>0</v>
      </c>
      <c r="CE50" s="51">
        <f>IF('Création champs PV'!CE52=1,IF('Création champs PV'!CD52=1,1,IF('Création champs PV'!CF52=1,2,2)),0)</f>
        <v>0</v>
      </c>
      <c r="CF50" s="51">
        <f>IF('Création champs PV'!CF52=1,IF('Création champs PV'!CE52=1,1,IF('Création champs PV'!CG52=1,2,2)),0)</f>
        <v>0</v>
      </c>
      <c r="CG50" s="51">
        <f>IF('Création champs PV'!CG52=1,IF('Création champs PV'!CF52=1,1,IF('Création champs PV'!CH52=1,2,2)),0)</f>
        <v>0</v>
      </c>
      <c r="CH50" s="51">
        <f>IF('Création champs PV'!CH52=1,IF('Création champs PV'!CG52=1,1,IF('Création champs PV'!CI52=1,2,2)),0)</f>
        <v>0</v>
      </c>
      <c r="CI50" s="51">
        <f>IF('Création champs PV'!CI52=1,IF('Création champs PV'!CH52=1,1,IF('Création champs PV'!CJ52=1,2,2)),0)</f>
        <v>0</v>
      </c>
      <c r="CJ50" s="51">
        <f>IF('Création champs PV'!CJ52=1,IF('Création champs PV'!CI52=1,1,IF('Création champs PV'!CK52=1,2,2)),0)</f>
        <v>0</v>
      </c>
      <c r="CK50" s="51">
        <f>IF('Création champs PV'!CK52=1,IF('Création champs PV'!CJ52=1,1,IF('Création champs PV'!CL52=1,2,2)),0)</f>
        <v>0</v>
      </c>
      <c r="CL50" s="51">
        <f>IF('Création champs PV'!CL52=1,IF('Création champs PV'!CK52=1,1,IF('Création champs PV'!CM52=1,2,2)),0)</f>
        <v>0</v>
      </c>
      <c r="CM50" s="51">
        <f>IF('Création champs PV'!CM52=1,IF('Création champs PV'!CL52=1,1,IF('Création champs PV'!CN52=1,2,2)),0)</f>
        <v>0</v>
      </c>
      <c r="CN50" s="51">
        <f>IF('Création champs PV'!CN52=1,IF('Création champs PV'!CM52=1,1,IF('Création champs PV'!CO52=1,2,2)),0)</f>
        <v>0</v>
      </c>
      <c r="CO50" s="51">
        <f>IF('Création champs PV'!CO52=1,IF('Création champs PV'!CN52=1,1,IF('Création champs PV'!CP52=1,2,2)),0)</f>
        <v>0</v>
      </c>
      <c r="CP50" s="51">
        <f>IF('Création champs PV'!CP52=1,IF('Création champs PV'!CO52=1,1,IF('Création champs PV'!CQ52=1,2,2)),0)</f>
        <v>0</v>
      </c>
      <c r="CQ50" s="51">
        <f>IF('Création champs PV'!CQ52=1,IF('Création champs PV'!CP52=1,1,IF('Création champs PV'!CR52=1,2,2)),0)</f>
        <v>0</v>
      </c>
      <c r="CR50" s="51">
        <f>IF('Création champs PV'!CR52=1,IF('Création champs PV'!CQ52=1,1,IF('Création champs PV'!CS52=1,2,2)),0)</f>
        <v>0</v>
      </c>
      <c r="CS50" s="51">
        <f>IF('Création champs PV'!CS52=1,IF('Création champs PV'!CR52=1,1,IF('Création champs PV'!CT52=1,2,2)),0)</f>
        <v>0</v>
      </c>
      <c r="CT50" s="51">
        <f>IF('Création champs PV'!CT52=1,IF('Création champs PV'!CS52=1,1,IF('Création champs PV'!CU52=1,2,2)),0)</f>
        <v>0</v>
      </c>
      <c r="CU50" s="51">
        <f>IF('Création champs PV'!CU52=1,IF('Création champs PV'!CT52=1,1,IF('Création champs PV'!CV52=1,2,2)),0)</f>
        <v>0</v>
      </c>
      <c r="CV50" s="51">
        <f>IF('Création champs PV'!CV52=1,IF('Création champs PV'!CU52=1,1,IF('Création champs PV'!CW52=1,2,2)),0)</f>
        <v>0</v>
      </c>
      <c r="CW50" s="51">
        <f>IF('Création champs PV'!CW52=1,IF('Création champs PV'!CV52=1,1,IF('Création champs PV'!CX52=1,2,2)),0)</f>
        <v>0</v>
      </c>
      <c r="CX50" s="51">
        <f>IF('Création champs PV'!CX52=1,IF('Création champs PV'!CW52=1,1,IF('Création champs PV'!CY52=1,2,2)),0)</f>
        <v>0</v>
      </c>
      <c r="CY50" s="51">
        <f>IF('Création champs PV'!CY52=1,IF('Création champs PV'!CX52=1,1,IF('Création champs PV'!CZ52=1,2,2)),0)</f>
        <v>0</v>
      </c>
      <c r="CZ50" s="51">
        <f>IF('Création champs PV'!CZ52=1,IF('Création champs PV'!CY52=1,1,IF('Création champs PV'!DA52=1,2,2)),0)</f>
        <v>0</v>
      </c>
      <c r="DA50" s="51">
        <f>IF('Création champs PV'!DA52=1,IF('Création champs PV'!CZ52=1,1,IF('Création champs PV'!DB52=1,2,2)),0)</f>
        <v>0</v>
      </c>
      <c r="DB50" s="51">
        <f>IF('Création champs PV'!DB52=1,IF('Création champs PV'!DA52=1,1,IF('Création champs PV'!DC52=1,2,2)),0)</f>
        <v>0</v>
      </c>
      <c r="DC50" s="51">
        <f>IF('Création champs PV'!DC52=1,IF('Création champs PV'!DB52=1,1,IF('Création champs PV'!DD52=1,2,2)),0)</f>
        <v>0</v>
      </c>
      <c r="DD50" s="51">
        <f>IF('Création champs PV'!DD52=1,IF('Création champs PV'!DC52=1,1,IF('Création champs PV'!DE52=1,2,2)),0)</f>
        <v>0</v>
      </c>
      <c r="DE50" s="5">
        <f t="shared" si="9"/>
        <v>0</v>
      </c>
      <c r="DF50" s="9">
        <f t="shared" si="8"/>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IF(AND(OR('positionnement modules'!B51=1,'positionnement modules'!B51="1a"),OR('positionnement modules'!B52=1,'positionnement modules'!B52="1a")),"D","")</f>
        <v/>
      </c>
      <c r="C51" s="51">
        <f>IF('Création champs PV'!C53=1,IF('Création champs PV'!B53=1,1,IF('Création champs PV'!D53=1,2,2)),0)</f>
        <v>0</v>
      </c>
      <c r="D51" s="51">
        <f>IF('Création champs PV'!D53=1,IF('Création champs PV'!C53=1,1,IF('Création champs PV'!E53=1,2,2)),0)</f>
        <v>0</v>
      </c>
      <c r="E51" s="51">
        <f>IF('Création champs PV'!E53=1,IF('Création champs PV'!D53=1,1,IF('Création champs PV'!F53=1,2,2)),0)</f>
        <v>0</v>
      </c>
      <c r="F51" s="51">
        <f>IF('Création champs PV'!F53=1,IF('Création champs PV'!E53=1,1,IF('Création champs PV'!G53=1,2,2)),0)</f>
        <v>0</v>
      </c>
      <c r="G51" s="51">
        <f>IF('Création champs PV'!G53=1,IF('Création champs PV'!F53=1,1,IF('Création champs PV'!H53=1,2,2)),0)</f>
        <v>0</v>
      </c>
      <c r="H51" s="51">
        <f>IF('Création champs PV'!H53=1,IF('Création champs PV'!G53=1,1,IF('Création champs PV'!I53=1,2,2)),0)</f>
        <v>0</v>
      </c>
      <c r="I51" s="51">
        <f>IF('Création champs PV'!I53=1,IF('Création champs PV'!H53=1,1,IF('Création champs PV'!J53=1,2,2)),0)</f>
        <v>0</v>
      </c>
      <c r="J51" s="51">
        <f>IF('Création champs PV'!J53=1,IF('Création champs PV'!I53=1,1,IF('Création champs PV'!K53=1,2,2)),0)</f>
        <v>0</v>
      </c>
      <c r="K51" s="51">
        <f>IF('Création champs PV'!K53=1,IF('Création champs PV'!J53=1,1,IF('Création champs PV'!L53=1,2,2)),0)</f>
        <v>0</v>
      </c>
      <c r="L51" s="51">
        <f>IF('Création champs PV'!L53=1,IF('Création champs PV'!K53=1,1,IF('Création champs PV'!M53=1,2,2)),0)</f>
        <v>0</v>
      </c>
      <c r="M51" s="51">
        <f>IF('Création champs PV'!M53=1,IF('Création champs PV'!L53=1,1,IF('Création champs PV'!N53=1,2,2)),0)</f>
        <v>0</v>
      </c>
      <c r="N51" s="51">
        <f>IF('Création champs PV'!N53=1,IF('Création champs PV'!M53=1,1,IF('Création champs PV'!O53=1,2,2)),0)</f>
        <v>0</v>
      </c>
      <c r="O51" s="51">
        <f>IF('Création champs PV'!O53=1,IF('Création champs PV'!N53=1,1,IF('Création champs PV'!P53=1,2,2)),0)</f>
        <v>0</v>
      </c>
      <c r="P51" s="51">
        <f>IF('Création champs PV'!P53=1,IF('Création champs PV'!O53=1,1,IF('Création champs PV'!Q53=1,2,2)),0)</f>
        <v>0</v>
      </c>
      <c r="Q51" s="51">
        <f>IF('Création champs PV'!Q53=1,IF('Création champs PV'!P53=1,1,IF('Création champs PV'!R53=1,2,2)),0)</f>
        <v>0</v>
      </c>
      <c r="R51" s="51">
        <f>IF('Création champs PV'!R53=1,IF('Création champs PV'!Q53=1,1,IF('Création champs PV'!S53=1,2,2)),0)</f>
        <v>0</v>
      </c>
      <c r="S51" s="51">
        <f>IF('Création champs PV'!S53=1,IF('Création champs PV'!R53=1,1,IF('Création champs PV'!T53=1,2,2)),0)</f>
        <v>0</v>
      </c>
      <c r="T51" s="51">
        <f>IF('Création champs PV'!T53=1,IF('Création champs PV'!S53=1,1,IF('Création champs PV'!U53=1,2,2)),0)</f>
        <v>0</v>
      </c>
      <c r="U51" s="51">
        <f>IF('Création champs PV'!U53=1,IF('Création champs PV'!T53=1,1,IF('Création champs PV'!V53=1,2,2)),0)</f>
        <v>0</v>
      </c>
      <c r="V51" s="51">
        <f>IF('Création champs PV'!V53=1,IF('Création champs PV'!U53=1,1,IF('Création champs PV'!W53=1,2,2)),0)</f>
        <v>0</v>
      </c>
      <c r="W51" s="51">
        <f>IF('Création champs PV'!W53=1,IF('Création champs PV'!V53=1,1,IF('Création champs PV'!X53=1,2,2)),0)</f>
        <v>0</v>
      </c>
      <c r="X51" s="51">
        <f>IF('Création champs PV'!X53=1,IF('Création champs PV'!W53=1,1,IF('Création champs PV'!Y53=1,2,2)),0)</f>
        <v>0</v>
      </c>
      <c r="Y51" s="51">
        <f>IF('Création champs PV'!Y53=1,IF('Création champs PV'!X53=1,1,IF('Création champs PV'!Z53=1,2,2)),0)</f>
        <v>0</v>
      </c>
      <c r="Z51" s="51">
        <f>IF('Création champs PV'!Z53=1,IF('Création champs PV'!Y53=1,1,IF('Création champs PV'!AA53=1,2,2)),0)</f>
        <v>0</v>
      </c>
      <c r="AA51" s="51">
        <f>IF('Création champs PV'!AA53=1,IF('Création champs PV'!Z53=1,1,IF('Création champs PV'!AB53=1,2,2)),0)</f>
        <v>0</v>
      </c>
      <c r="AB51" s="51">
        <f>IF('Création champs PV'!AB53=1,IF('Création champs PV'!AA53=1,1,IF('Création champs PV'!AC53=1,2,2)),0)</f>
        <v>0</v>
      </c>
      <c r="AC51" s="51">
        <f>IF('Création champs PV'!AC53=1,IF('Création champs PV'!AB53=1,1,IF('Création champs PV'!AD53=1,2,2)),0)</f>
        <v>0</v>
      </c>
      <c r="AD51" s="51">
        <f>IF('Création champs PV'!AD53=1,IF('Création champs PV'!AC53=1,1,IF('Création champs PV'!AE53=1,2,2)),0)</f>
        <v>0</v>
      </c>
      <c r="AE51" s="51">
        <f>IF('Création champs PV'!AE53=1,IF('Création champs PV'!AD53=1,1,IF('Création champs PV'!AF53=1,2,2)),0)</f>
        <v>0</v>
      </c>
      <c r="AF51" s="51">
        <f>IF('Création champs PV'!AF53=1,IF('Création champs PV'!AE53=1,1,IF('Création champs PV'!AG53=1,2,2)),0)</f>
        <v>0</v>
      </c>
      <c r="AG51" s="51">
        <f>IF('Création champs PV'!AG53=1,IF('Création champs PV'!AF53=1,1,IF('Création champs PV'!AH53=1,2,2)),0)</f>
        <v>0</v>
      </c>
      <c r="AH51" s="51">
        <f>IF('Création champs PV'!AH53=1,IF('Création champs PV'!AG53=1,1,IF('Création champs PV'!AI53=1,2,2)),0)</f>
        <v>0</v>
      </c>
      <c r="AI51" s="51">
        <f>IF('Création champs PV'!AI53=1,IF('Création champs PV'!AH53=1,1,IF('Création champs PV'!AJ53=1,2,2)),0)</f>
        <v>0</v>
      </c>
      <c r="AJ51" s="51">
        <f>IF('Création champs PV'!AJ53=1,IF('Création champs PV'!AI53=1,1,IF('Création champs PV'!AK53=1,2,2)),0)</f>
        <v>0</v>
      </c>
      <c r="AK51" s="51">
        <f>IF('Création champs PV'!AK53=1,IF('Création champs PV'!AJ53=1,1,IF('Création champs PV'!AL53=1,2,2)),0)</f>
        <v>0</v>
      </c>
      <c r="AL51" s="51">
        <f>IF('Création champs PV'!AL53=1,IF('Création champs PV'!AK53=1,1,IF('Création champs PV'!AM53=1,2,2)),0)</f>
        <v>0</v>
      </c>
      <c r="AM51" s="51">
        <f>IF('Création champs PV'!AM53=1,IF('Création champs PV'!AL53=1,1,IF('Création champs PV'!AN53=1,2,2)),0)</f>
        <v>0</v>
      </c>
      <c r="AN51" s="51">
        <f>IF('Création champs PV'!AN53=1,IF('Création champs PV'!AM53=1,1,IF('Création champs PV'!AO53=1,2,2)),0)</f>
        <v>0</v>
      </c>
      <c r="AO51" s="51">
        <f>IF('Création champs PV'!AO53=1,IF('Création champs PV'!AN53=1,1,IF('Création champs PV'!AP53=1,2,2)),0)</f>
        <v>0</v>
      </c>
      <c r="AP51" s="51">
        <f>IF('Création champs PV'!AP53=1,IF('Création champs PV'!AO53=1,1,IF('Création champs PV'!AQ53=1,2,2)),0)</f>
        <v>0</v>
      </c>
      <c r="AQ51" s="51">
        <f>IF('Création champs PV'!AQ53=1,IF('Création champs PV'!AP53=1,1,IF('Création champs PV'!AR53=1,2,2)),0)</f>
        <v>0</v>
      </c>
      <c r="AR51" s="51">
        <f>IF('Création champs PV'!AR53=1,IF('Création champs PV'!AQ53=1,1,IF('Création champs PV'!AS53=1,2,2)),0)</f>
        <v>0</v>
      </c>
      <c r="AS51" s="51">
        <f>IF('Création champs PV'!AS53=1,IF('Création champs PV'!AR53=1,1,IF('Création champs PV'!AT53=1,2,2)),0)</f>
        <v>0</v>
      </c>
      <c r="AT51" s="51">
        <f>IF('Création champs PV'!AT53=1,IF('Création champs PV'!AS53=1,1,IF('Création champs PV'!AU53=1,2,2)),0)</f>
        <v>0</v>
      </c>
      <c r="AU51" s="51">
        <f>IF('Création champs PV'!AU53=1,IF('Création champs PV'!AT53=1,1,IF('Création champs PV'!AV53=1,2,2)),0)</f>
        <v>0</v>
      </c>
      <c r="AV51" s="51">
        <f>IF('Création champs PV'!AV53=1,IF('Création champs PV'!AU53=1,1,IF('Création champs PV'!AW53=1,2,2)),0)</f>
        <v>0</v>
      </c>
      <c r="AW51" s="51">
        <f>IF('Création champs PV'!AW53=1,IF('Création champs PV'!AV53=1,1,IF('Création champs PV'!AX53=1,2,2)),0)</f>
        <v>0</v>
      </c>
      <c r="AX51" s="51">
        <f>IF('Création champs PV'!AX53=1,IF('Création champs PV'!AW53=1,1,IF('Création champs PV'!AY53=1,2,2)),0)</f>
        <v>0</v>
      </c>
      <c r="AY51" s="51">
        <f>IF('Création champs PV'!AY53=1,IF('Création champs PV'!AX53=1,1,IF('Création champs PV'!AZ53=1,2,2)),0)</f>
        <v>0</v>
      </c>
      <c r="AZ51" s="51">
        <f>IF('Création champs PV'!AZ53=1,IF('Création champs PV'!AY53=1,1,IF('Création champs PV'!BA53=1,2,2)),0)</f>
        <v>0</v>
      </c>
      <c r="BA51" s="51">
        <f>IF('Création champs PV'!BA53=1,IF('Création champs PV'!AZ53=1,1,IF('Création champs PV'!BB53=1,2,2)),0)</f>
        <v>0</v>
      </c>
      <c r="BB51" s="51">
        <f>IF('Création champs PV'!BB53=1,IF('Création champs PV'!BA53=1,1,IF('Création champs PV'!BC53=1,2,2)),0)</f>
        <v>0</v>
      </c>
      <c r="BC51" s="51">
        <f>IF('Création champs PV'!BC53=1,IF('Création champs PV'!BB53=1,1,IF('Création champs PV'!BD53=1,2,2)),0)</f>
        <v>0</v>
      </c>
      <c r="BD51" s="51">
        <f>IF('Création champs PV'!BD53=1,IF('Création champs PV'!BC53=1,1,IF('Création champs PV'!BE53=1,2,2)),0)</f>
        <v>0</v>
      </c>
      <c r="BE51" s="51">
        <f>IF('Création champs PV'!BE53=1,IF('Création champs PV'!BD53=1,1,IF('Création champs PV'!BF53=1,2,2)),0)</f>
        <v>0</v>
      </c>
      <c r="BF51" s="51">
        <f>IF('Création champs PV'!BF53=1,IF('Création champs PV'!BE53=1,1,IF('Création champs PV'!BG53=1,2,2)),0)</f>
        <v>0</v>
      </c>
      <c r="BG51" s="51">
        <f>IF('Création champs PV'!BG53=1,IF('Création champs PV'!BF53=1,1,IF('Création champs PV'!BH53=1,2,2)),0)</f>
        <v>0</v>
      </c>
      <c r="BH51" s="51">
        <f>IF('Création champs PV'!BH53=1,IF('Création champs PV'!BG53=1,1,IF('Création champs PV'!BI53=1,2,2)),0)</f>
        <v>0</v>
      </c>
      <c r="BI51" s="51">
        <f>IF('Création champs PV'!BI53=1,IF('Création champs PV'!BH53=1,1,IF('Création champs PV'!BJ53=1,2,2)),0)</f>
        <v>0</v>
      </c>
      <c r="BJ51" s="51">
        <f>IF('Création champs PV'!BJ53=1,IF('Création champs PV'!BI53=1,1,IF('Création champs PV'!BK53=1,2,2)),0)</f>
        <v>0</v>
      </c>
      <c r="BK51" s="51">
        <f>IF('Création champs PV'!BK53=1,IF('Création champs PV'!BJ53=1,1,IF('Création champs PV'!BL53=1,2,2)),0)</f>
        <v>0</v>
      </c>
      <c r="BL51" s="51">
        <f>IF('Création champs PV'!BL53=1,IF('Création champs PV'!BK53=1,1,IF('Création champs PV'!BM53=1,2,2)),0)</f>
        <v>0</v>
      </c>
      <c r="BM51" s="51">
        <f>IF('Création champs PV'!BM53=1,IF('Création champs PV'!BL53=1,1,IF('Création champs PV'!BN53=1,2,2)),0)</f>
        <v>0</v>
      </c>
      <c r="BN51" s="51">
        <f>IF('Création champs PV'!BN53=1,IF('Création champs PV'!BM53=1,1,IF('Création champs PV'!BO53=1,2,2)),0)</f>
        <v>0</v>
      </c>
      <c r="BO51" s="51">
        <f>IF('Création champs PV'!BO53=1,IF('Création champs PV'!BN53=1,1,IF('Création champs PV'!BP53=1,2,2)),0)</f>
        <v>0</v>
      </c>
      <c r="BP51" s="51">
        <f>IF('Création champs PV'!BP53=1,IF('Création champs PV'!BO53=1,1,IF('Création champs PV'!BQ53=1,2,2)),0)</f>
        <v>0</v>
      </c>
      <c r="BQ51" s="51">
        <f>IF('Création champs PV'!BQ53=1,IF('Création champs PV'!BP53=1,1,IF('Création champs PV'!BR53=1,2,2)),0)</f>
        <v>0</v>
      </c>
      <c r="BR51" s="51">
        <f>IF('Création champs PV'!BR53=1,IF('Création champs PV'!BQ53=1,1,IF('Création champs PV'!BS53=1,2,2)),0)</f>
        <v>0</v>
      </c>
      <c r="BS51" s="51">
        <f>IF('Création champs PV'!BS53=1,IF('Création champs PV'!BR53=1,1,IF('Création champs PV'!BT53=1,2,2)),0)</f>
        <v>0</v>
      </c>
      <c r="BT51" s="51">
        <f>IF('Création champs PV'!BT53=1,IF('Création champs PV'!BS53=1,1,IF('Création champs PV'!BU53=1,2,2)),0)</f>
        <v>0</v>
      </c>
      <c r="BU51" s="51">
        <f>IF('Création champs PV'!BU53=1,IF('Création champs PV'!BT53=1,1,IF('Création champs PV'!BV53=1,2,2)),0)</f>
        <v>0</v>
      </c>
      <c r="BV51" s="51">
        <f>IF('Création champs PV'!BV53=1,IF('Création champs PV'!BU53=1,1,IF('Création champs PV'!BW53=1,2,2)),0)</f>
        <v>0</v>
      </c>
      <c r="BW51" s="51">
        <f>IF('Création champs PV'!BW53=1,IF('Création champs PV'!BV53=1,1,IF('Création champs PV'!BX53=1,2,2)),0)</f>
        <v>0</v>
      </c>
      <c r="BX51" s="51">
        <f>IF('Création champs PV'!BX53=1,IF('Création champs PV'!BW53=1,1,IF('Création champs PV'!BY53=1,2,2)),0)</f>
        <v>0</v>
      </c>
      <c r="BY51" s="51">
        <f>IF('Création champs PV'!BY53=1,IF('Création champs PV'!BX53=1,1,IF('Création champs PV'!BZ53=1,2,2)),0)</f>
        <v>0</v>
      </c>
      <c r="BZ51" s="51">
        <f>IF('Création champs PV'!BZ53=1,IF('Création champs PV'!BY53=1,1,IF('Création champs PV'!CA53=1,2,2)),0)</f>
        <v>0</v>
      </c>
      <c r="CA51" s="51">
        <f>IF('Création champs PV'!CA53=1,IF('Création champs PV'!BZ53=1,1,IF('Création champs PV'!CB53=1,2,2)),0)</f>
        <v>0</v>
      </c>
      <c r="CB51" s="51">
        <f>IF('Création champs PV'!CB53=1,IF('Création champs PV'!CA53=1,1,IF('Création champs PV'!CC53=1,2,2)),0)</f>
        <v>0</v>
      </c>
      <c r="CC51" s="51">
        <f>IF('Création champs PV'!CC53=1,IF('Création champs PV'!CB53=1,1,IF('Création champs PV'!CD53=1,2,2)),0)</f>
        <v>0</v>
      </c>
      <c r="CD51" s="51">
        <f>IF('Création champs PV'!CD53=1,IF('Création champs PV'!CC53=1,1,IF('Création champs PV'!CE53=1,2,2)),0)</f>
        <v>0</v>
      </c>
      <c r="CE51" s="51">
        <f>IF('Création champs PV'!CE53=1,IF('Création champs PV'!CD53=1,1,IF('Création champs PV'!CF53=1,2,2)),0)</f>
        <v>0</v>
      </c>
      <c r="CF51" s="51">
        <f>IF('Création champs PV'!CF53=1,IF('Création champs PV'!CE53=1,1,IF('Création champs PV'!CG53=1,2,2)),0)</f>
        <v>0</v>
      </c>
      <c r="CG51" s="51">
        <f>IF('Création champs PV'!CG53=1,IF('Création champs PV'!CF53=1,1,IF('Création champs PV'!CH53=1,2,2)),0)</f>
        <v>0</v>
      </c>
      <c r="CH51" s="51">
        <f>IF('Création champs PV'!CH53=1,IF('Création champs PV'!CG53=1,1,IF('Création champs PV'!CI53=1,2,2)),0)</f>
        <v>0</v>
      </c>
      <c r="CI51" s="51">
        <f>IF('Création champs PV'!CI53=1,IF('Création champs PV'!CH53=1,1,IF('Création champs PV'!CJ53=1,2,2)),0)</f>
        <v>0</v>
      </c>
      <c r="CJ51" s="51">
        <f>IF('Création champs PV'!CJ53=1,IF('Création champs PV'!CI53=1,1,IF('Création champs PV'!CK53=1,2,2)),0)</f>
        <v>0</v>
      </c>
      <c r="CK51" s="51">
        <f>IF('Création champs PV'!CK53=1,IF('Création champs PV'!CJ53=1,1,IF('Création champs PV'!CL53=1,2,2)),0)</f>
        <v>0</v>
      </c>
      <c r="CL51" s="51">
        <f>IF('Création champs PV'!CL53=1,IF('Création champs PV'!CK53=1,1,IF('Création champs PV'!CM53=1,2,2)),0)</f>
        <v>0</v>
      </c>
      <c r="CM51" s="51">
        <f>IF('Création champs PV'!CM53=1,IF('Création champs PV'!CL53=1,1,IF('Création champs PV'!CN53=1,2,2)),0)</f>
        <v>0</v>
      </c>
      <c r="CN51" s="51">
        <f>IF('Création champs PV'!CN53=1,IF('Création champs PV'!CM53=1,1,IF('Création champs PV'!CO53=1,2,2)),0)</f>
        <v>0</v>
      </c>
      <c r="CO51" s="51">
        <f>IF('Création champs PV'!CO53=1,IF('Création champs PV'!CN53=1,1,IF('Création champs PV'!CP53=1,2,2)),0)</f>
        <v>0</v>
      </c>
      <c r="CP51" s="51">
        <f>IF('Création champs PV'!CP53=1,IF('Création champs PV'!CO53=1,1,IF('Création champs PV'!CQ53=1,2,2)),0)</f>
        <v>0</v>
      </c>
      <c r="CQ51" s="51">
        <f>IF('Création champs PV'!CQ53=1,IF('Création champs PV'!CP53=1,1,IF('Création champs PV'!CR53=1,2,2)),0)</f>
        <v>0</v>
      </c>
      <c r="CR51" s="51">
        <f>IF('Création champs PV'!CR53=1,IF('Création champs PV'!CQ53=1,1,IF('Création champs PV'!CS53=1,2,2)),0)</f>
        <v>0</v>
      </c>
      <c r="CS51" s="51">
        <f>IF('Création champs PV'!CS53=1,IF('Création champs PV'!CR53=1,1,IF('Création champs PV'!CT53=1,2,2)),0)</f>
        <v>0</v>
      </c>
      <c r="CT51" s="51">
        <f>IF('Création champs PV'!CT53=1,IF('Création champs PV'!CS53=1,1,IF('Création champs PV'!CU53=1,2,2)),0)</f>
        <v>0</v>
      </c>
      <c r="CU51" s="51">
        <f>IF('Création champs PV'!CU53=1,IF('Création champs PV'!CT53=1,1,IF('Création champs PV'!CV53=1,2,2)),0)</f>
        <v>0</v>
      </c>
      <c r="CV51" s="51">
        <f>IF('Création champs PV'!CV53=1,IF('Création champs PV'!CU53=1,1,IF('Création champs PV'!CW53=1,2,2)),0)</f>
        <v>0</v>
      </c>
      <c r="CW51" s="51">
        <f>IF('Création champs PV'!CW53=1,IF('Création champs PV'!CV53=1,1,IF('Création champs PV'!CX53=1,2,2)),0)</f>
        <v>0</v>
      </c>
      <c r="CX51" s="51">
        <f>IF('Création champs PV'!CX53=1,IF('Création champs PV'!CW53=1,1,IF('Création champs PV'!CY53=1,2,2)),0)</f>
        <v>0</v>
      </c>
      <c r="CY51" s="51">
        <f>IF('Création champs PV'!CY53=1,IF('Création champs PV'!CX53=1,1,IF('Création champs PV'!CZ53=1,2,2)),0)</f>
        <v>0</v>
      </c>
      <c r="CZ51" s="51">
        <f>IF('Création champs PV'!CZ53=1,IF('Création champs PV'!CY53=1,1,IF('Création champs PV'!DA53=1,2,2)),0)</f>
        <v>0</v>
      </c>
      <c r="DA51" s="51">
        <f>IF('Création champs PV'!DA53=1,IF('Création champs PV'!CZ53=1,1,IF('Création champs PV'!DB53=1,2,2)),0)</f>
        <v>0</v>
      </c>
      <c r="DB51" s="51">
        <f>IF('Création champs PV'!DB53=1,IF('Création champs PV'!DA53=1,1,IF('Création champs PV'!DC53=1,2,2)),0)</f>
        <v>0</v>
      </c>
      <c r="DC51" s="51">
        <f>IF('Création champs PV'!DC53=1,IF('Création champs PV'!DB53=1,1,IF('Création champs PV'!DD53=1,2,2)),0)</f>
        <v>0</v>
      </c>
      <c r="DD51" s="51">
        <f>IF('Création champs PV'!DD53=1,IF('Création champs PV'!DC53=1,1,IF('Création champs PV'!DE53=1,2,2)),0)</f>
        <v>0</v>
      </c>
      <c r="DE51" s="5">
        <f t="shared" si="9"/>
        <v>0</v>
      </c>
      <c r="DF51" s="9">
        <f t="shared" si="8"/>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f>SUM(DE31:DE51)</f>
        <v>0</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sheetProtection sheet="1" objects="1" scenarios="1"/>
  <mergeCells count="13">
    <mergeCell ref="B2:Q2"/>
    <mergeCell ref="S2:AH2"/>
    <mergeCell ref="AJ2:AY2"/>
    <mergeCell ref="BA2:BP2"/>
    <mergeCell ref="B15:Q15"/>
    <mergeCell ref="S15:AH15"/>
    <mergeCell ref="AJ15:AY15"/>
    <mergeCell ref="BA15:BP15"/>
    <mergeCell ref="BT15:CI15"/>
    <mergeCell ref="CK15:CZ15"/>
    <mergeCell ref="DB15:DQ15"/>
    <mergeCell ref="DS15:EH15"/>
    <mergeCell ref="B28:Q28"/>
  </mergeCells>
  <conditionalFormatting sqref="B4:R4 AZ4:AZ11 BQ4:BS11 B30:EP30 B11:R11 B5:B10 Q5:R10 AI4:AI11 B52:DD52 B31:B51 DF31:EP52">
    <cfRule type="containsText" dxfId="241" priority="200" operator="containsText" text="P-F-D">
      <formula>NOT(ISERROR(SEARCH("P-F-D",B4)))</formula>
    </cfRule>
    <cfRule type="containsText" dxfId="240" priority="201" operator="containsText" text="P-F-S">
      <formula>NOT(ISERROR(SEARCH("P-F-S",B4)))</formula>
    </cfRule>
  </conditionalFormatting>
  <conditionalFormatting sqref="BR17:BS24">
    <cfRule type="containsText" dxfId="239" priority="198" operator="containsText" text="P-F-D">
      <formula>NOT(ISERROR(SEARCH("P-F-D",BR17)))</formula>
    </cfRule>
    <cfRule type="containsText" dxfId="238" priority="199" operator="containsText" text="P-F-S">
      <formula>NOT(ISERROR(SEARCH("P-F-S",BR17)))</formula>
    </cfRule>
  </conditionalFormatting>
  <conditionalFormatting sqref="B4:Q4 B30:EP30 B11:Q11 B5:B10 Q5:Q10 B52:DD52 B31:B51 DF31:EP52">
    <cfRule type="containsText" dxfId="237" priority="197" stopIfTrue="1" operator="containsText" text="P-F-H">
      <formula>NOT(ISERROR(SEARCH("P-F-H",B4)))</formula>
    </cfRule>
  </conditionalFormatting>
  <conditionalFormatting sqref="AI4:AI11 AZ4:AZ11 BQ4:BS11">
    <cfRule type="containsText" dxfId="236" priority="196" stopIfTrue="1" operator="containsText" text="P-F-H">
      <formula>NOT(ISERROR(SEARCH("P-F-H",AI4)))</formula>
    </cfRule>
  </conditionalFormatting>
  <conditionalFormatting sqref="BR17:BS24">
    <cfRule type="containsText" dxfId="235" priority="195" stopIfTrue="1" operator="containsText" text="P-F-H">
      <formula>NOT(ISERROR(SEARCH("P-F-H",BR17)))</formula>
    </cfRule>
  </conditionalFormatting>
  <conditionalFormatting sqref="B4:Q4 B30:DE30 B11:Q11 B5:B10 Q5:Q10 B52:DD52 B31:B51">
    <cfRule type="containsText" dxfId="234" priority="182" stopIfTrue="1" operator="containsText" text="3P-F-H">
      <formula>NOT(ISERROR(SEARCH("3P-F-H",B4)))</formula>
    </cfRule>
  </conditionalFormatting>
  <conditionalFormatting sqref="R17:R24">
    <cfRule type="containsText" dxfId="233" priority="180" operator="containsText" text="P-F-D">
      <formula>NOT(ISERROR(SEARCH("P-F-D",R17)))</formula>
    </cfRule>
    <cfRule type="containsText" dxfId="232" priority="181" operator="containsText" text="P-F-S">
      <formula>NOT(ISERROR(SEARCH("P-F-S",R17)))</formula>
    </cfRule>
  </conditionalFormatting>
  <conditionalFormatting sqref="AI17:AI24">
    <cfRule type="containsText" dxfId="231" priority="178" operator="containsText" text="P-F-D">
      <formula>NOT(ISERROR(SEARCH("P-F-D",AI17)))</formula>
    </cfRule>
    <cfRule type="containsText" dxfId="230" priority="179" operator="containsText" text="P-F-S">
      <formula>NOT(ISERROR(SEARCH("P-F-S",AI17)))</formula>
    </cfRule>
  </conditionalFormatting>
  <conditionalFormatting sqref="AZ17:AZ24">
    <cfRule type="containsText" dxfId="229" priority="176" operator="containsText" text="P-F-D">
      <formula>NOT(ISERROR(SEARCH("P-F-D",AZ17)))</formula>
    </cfRule>
    <cfRule type="containsText" dxfId="228" priority="177" operator="containsText" text="P-F-S">
      <formula>NOT(ISERROR(SEARCH("P-F-S",AZ17)))</formula>
    </cfRule>
  </conditionalFormatting>
  <conditionalFormatting sqref="BQ17:BQ24">
    <cfRule type="containsText" dxfId="227" priority="174" operator="containsText" text="P-F-D">
      <formula>NOT(ISERROR(SEARCH("P-F-D",BQ17)))</formula>
    </cfRule>
    <cfRule type="containsText" dxfId="226" priority="175" operator="containsText" text="P-F-S">
      <formula>NOT(ISERROR(SEARCH("P-F-S",BQ17)))</formula>
    </cfRule>
  </conditionalFormatting>
  <conditionalFormatting sqref="BT4:DA4 DR4:DR11 BT11:DA11 BT5:BT10 CI5:DA10">
    <cfRule type="containsText" dxfId="225" priority="165" operator="containsText" text="P-F-D">
      <formula>NOT(ISERROR(SEARCH("P-F-D",BT4)))</formula>
    </cfRule>
    <cfRule type="containsText" dxfId="224" priority="166" operator="containsText" text="P-F-S">
      <formula>NOT(ISERROR(SEARCH("P-F-S",BT4)))</formula>
    </cfRule>
  </conditionalFormatting>
  <conditionalFormatting sqref="BT17:CI24 CK17:CZ24">
    <cfRule type="containsText" dxfId="223" priority="163" operator="containsText" text="P-F-D">
      <formula>NOT(ISERROR(SEARCH("P-F-D",BT17)))</formula>
    </cfRule>
    <cfRule type="containsText" dxfId="222" priority="164" operator="containsText" text="P-F-S">
      <formula>NOT(ISERROR(SEARCH("P-F-S",BT17)))</formula>
    </cfRule>
  </conditionalFormatting>
  <conditionalFormatting sqref="BT4:CI4 BT11:CI11 BT5:BT10 CI5:CI10">
    <cfRule type="containsText" dxfId="221" priority="162" stopIfTrue="1" operator="containsText" text="P-F-H">
      <formula>NOT(ISERROR(SEARCH("P-F-H",BT4)))</formula>
    </cfRule>
  </conditionalFormatting>
  <conditionalFormatting sqref="CK4:DA11 DR4:DR11">
    <cfRule type="containsText" dxfId="220" priority="161" stopIfTrue="1" operator="containsText" text="P-F-H">
      <formula>NOT(ISERROR(SEARCH("P-F-H",CK4)))</formula>
    </cfRule>
  </conditionalFormatting>
  <conditionalFormatting sqref="BT17:CI24 CK17:CZ24">
    <cfRule type="containsText" dxfId="219" priority="160" stopIfTrue="1" operator="containsText" text="P-F-H">
      <formula>NOT(ISERROR(SEARCH("P-F-H",BT17)))</formula>
    </cfRule>
  </conditionalFormatting>
  <conditionalFormatting sqref="DB4:DQ11">
    <cfRule type="containsText" dxfId="218" priority="158" operator="containsText" text="P-F-D">
      <formula>NOT(ISERROR(SEARCH("P-F-D",DB4)))</formula>
    </cfRule>
    <cfRule type="containsText" dxfId="217" priority="159" operator="containsText" text="P-F-S">
      <formula>NOT(ISERROR(SEARCH("P-F-S",DB4)))</formula>
    </cfRule>
  </conditionalFormatting>
  <conditionalFormatting sqref="DB17:DQ24">
    <cfRule type="containsText" dxfId="216" priority="156" operator="containsText" text="P-F-D">
      <formula>NOT(ISERROR(SEARCH("P-F-D",DB17)))</formula>
    </cfRule>
    <cfRule type="containsText" dxfId="215" priority="157" operator="containsText" text="P-F-S">
      <formula>NOT(ISERROR(SEARCH("P-F-S",DB17)))</formula>
    </cfRule>
  </conditionalFormatting>
  <conditionalFormatting sqref="DB4:DQ11">
    <cfRule type="containsText" dxfId="214" priority="155" stopIfTrue="1" operator="containsText" text="P-F-H">
      <formula>NOT(ISERROR(SEARCH("P-F-H",DB4)))</formula>
    </cfRule>
  </conditionalFormatting>
  <conditionalFormatting sqref="DB17:DQ24">
    <cfRule type="containsText" dxfId="213" priority="154" stopIfTrue="1" operator="containsText" text="P-F-H">
      <formula>NOT(ISERROR(SEARCH("P-F-H",DB17)))</formula>
    </cfRule>
  </conditionalFormatting>
  <conditionalFormatting sqref="DS4:EH11">
    <cfRule type="containsText" dxfId="212" priority="152" operator="containsText" text="P-F-D">
      <formula>NOT(ISERROR(SEARCH("P-F-D",DS4)))</formula>
    </cfRule>
    <cfRule type="containsText" dxfId="211" priority="153" operator="containsText" text="P-F-S">
      <formula>NOT(ISERROR(SEARCH("P-F-S",DS4)))</formula>
    </cfRule>
  </conditionalFormatting>
  <conditionalFormatting sqref="DS17:EH24">
    <cfRule type="containsText" dxfId="210" priority="150" operator="containsText" text="P-F-D">
      <formula>NOT(ISERROR(SEARCH("P-F-D",DS17)))</formula>
    </cfRule>
    <cfRule type="containsText" dxfId="209" priority="151" operator="containsText" text="P-F-S">
      <formula>NOT(ISERROR(SEARCH("P-F-S",DS17)))</formula>
    </cfRule>
  </conditionalFormatting>
  <conditionalFormatting sqref="DS4:EH11">
    <cfRule type="containsText" dxfId="208" priority="149" stopIfTrue="1" operator="containsText" text="P-F-H">
      <formula>NOT(ISERROR(SEARCH("P-F-H",DS4)))</formula>
    </cfRule>
  </conditionalFormatting>
  <conditionalFormatting sqref="DS17:EH24">
    <cfRule type="containsText" dxfId="207" priority="148" stopIfTrue="1" operator="containsText" text="P-F-H">
      <formula>NOT(ISERROR(SEARCH("P-F-H",DS17)))</formula>
    </cfRule>
  </conditionalFormatting>
  <conditionalFormatting sqref="BT4:CI4 CK4:CZ11 DB4:DQ11 DS4:EH11 BT17:CI24 CK17:CZ24 DB17:DQ24 DS17:EH24 BT11:CI11 BT5:BT10 CI5:CI10">
    <cfRule type="containsText" dxfId="206" priority="147" stopIfTrue="1" operator="containsText" text="3P-F-H">
      <formula>NOT(ISERROR(SEARCH("3P-F-H",BT4)))</formula>
    </cfRule>
  </conditionalFormatting>
  <conditionalFormatting sqref="CJ17:CJ24">
    <cfRule type="containsText" dxfId="205" priority="145" operator="containsText" text="P-F-D">
      <formula>NOT(ISERROR(SEARCH("P-F-D",CJ17)))</formula>
    </cfRule>
    <cfRule type="containsText" dxfId="204" priority="146" operator="containsText" text="P-F-S">
      <formula>NOT(ISERROR(SEARCH("P-F-S",CJ17)))</formula>
    </cfRule>
  </conditionalFormatting>
  <conditionalFormatting sqref="DA17:DA24">
    <cfRule type="containsText" dxfId="203" priority="143" operator="containsText" text="P-F-D">
      <formula>NOT(ISERROR(SEARCH("P-F-D",DA17)))</formula>
    </cfRule>
    <cfRule type="containsText" dxfId="202" priority="144" operator="containsText" text="P-F-S">
      <formula>NOT(ISERROR(SEARCH("P-F-S",DA17)))</formula>
    </cfRule>
  </conditionalFormatting>
  <conditionalFormatting sqref="DR17:DR24">
    <cfRule type="containsText" dxfId="201" priority="141" operator="containsText" text="P-F-D">
      <formula>NOT(ISERROR(SEARCH("P-F-D",DR17)))</formula>
    </cfRule>
    <cfRule type="containsText" dxfId="200" priority="142" operator="containsText" text="P-F-S">
      <formula>NOT(ISERROR(SEARCH("P-F-S",DR17)))</formula>
    </cfRule>
  </conditionalFormatting>
  <conditionalFormatting sqref="BU5:CH10">
    <cfRule type="containsText" dxfId="199" priority="139" stopIfTrue="1" operator="containsText" text="A-D">
      <formula>NOT(ISERROR(SEARCH("A-D",BU5)))</formula>
    </cfRule>
    <cfRule type="containsText" dxfId="198" priority="140" operator="containsText" text="A-G">
      <formula>NOT(ISERROR(SEARCH("A-G",BU5)))</formula>
    </cfRule>
  </conditionalFormatting>
  <conditionalFormatting sqref="BU5:CH10">
    <cfRule type="cellIs" dxfId="197" priority="137" operator="equal">
      <formula>2</formula>
    </cfRule>
    <cfRule type="cellIs" dxfId="196" priority="138" operator="equal">
      <formula>1</formula>
    </cfRule>
  </conditionalFormatting>
  <conditionalFormatting sqref="C5:P10">
    <cfRule type="containsText" dxfId="195" priority="135" stopIfTrue="1" operator="containsText" text="A-D">
      <formula>NOT(ISERROR(SEARCH("A-D",C5)))</formula>
    </cfRule>
    <cfRule type="containsText" dxfId="194" priority="136" operator="containsText" text="A-G">
      <formula>NOT(ISERROR(SEARCH("A-G",C5)))</formula>
    </cfRule>
  </conditionalFormatting>
  <conditionalFormatting sqref="C5:P10">
    <cfRule type="cellIs" dxfId="193" priority="133" operator="equal">
      <formula>2</formula>
    </cfRule>
    <cfRule type="cellIs" dxfId="192" priority="134" operator="equal">
      <formula>1</formula>
    </cfRule>
  </conditionalFormatting>
  <conditionalFormatting sqref="S4:AH4 S11:AH11 S5:S10 AH5:AH10">
    <cfRule type="containsText" dxfId="191" priority="131" operator="containsText" text="P-F-D">
      <formula>NOT(ISERROR(SEARCH("P-F-D",S4)))</formula>
    </cfRule>
    <cfRule type="containsText" dxfId="190" priority="132" operator="containsText" text="P-F-S">
      <formula>NOT(ISERROR(SEARCH("P-F-S",S4)))</formula>
    </cfRule>
  </conditionalFormatting>
  <conditionalFormatting sqref="S4:AH4 S11:AH11 S5:S10 AH5:AH10">
    <cfRule type="containsText" dxfId="189" priority="130" stopIfTrue="1" operator="containsText" text="P-F-H">
      <formula>NOT(ISERROR(SEARCH("P-F-H",S4)))</formula>
    </cfRule>
  </conditionalFormatting>
  <conditionalFormatting sqref="S4:AH4 S11:AH11 S5:S10 AH5:AH10">
    <cfRule type="containsText" dxfId="188" priority="129" stopIfTrue="1" operator="containsText" text="3P-F-H">
      <formula>NOT(ISERROR(SEARCH("3P-F-H",S4)))</formula>
    </cfRule>
  </conditionalFormatting>
  <conditionalFormatting sqref="AJ4:AY4 AJ11:AY11 AJ5:AJ10 AY5:AY10">
    <cfRule type="containsText" dxfId="187" priority="123" operator="containsText" text="P-F-D">
      <formula>NOT(ISERROR(SEARCH("P-F-D",AJ4)))</formula>
    </cfRule>
    <cfRule type="containsText" dxfId="186" priority="124" operator="containsText" text="P-F-S">
      <formula>NOT(ISERROR(SEARCH("P-F-S",AJ4)))</formula>
    </cfRule>
  </conditionalFormatting>
  <conditionalFormatting sqref="AJ4:AY4 AJ11:AY11 AJ5:AJ10 AY5:AY10">
    <cfRule type="containsText" dxfId="185" priority="122" stopIfTrue="1" operator="containsText" text="P-F-H">
      <formula>NOT(ISERROR(SEARCH("P-F-H",AJ4)))</formula>
    </cfRule>
  </conditionalFormatting>
  <conditionalFormatting sqref="AJ4:AY4 AJ11:AY11 AJ5:AJ10 AY5:AY10">
    <cfRule type="containsText" dxfId="184" priority="121" stopIfTrue="1" operator="containsText" text="3P-F-H">
      <formula>NOT(ISERROR(SEARCH("3P-F-H",AJ4)))</formula>
    </cfRule>
  </conditionalFormatting>
  <conditionalFormatting sqref="BA4:BP4 BA11:BP11 BA5:BA10 BP5:BP10">
    <cfRule type="containsText" dxfId="183" priority="115" operator="containsText" text="P-F-D">
      <formula>NOT(ISERROR(SEARCH("P-F-D",BA4)))</formula>
    </cfRule>
    <cfRule type="containsText" dxfId="182" priority="116" operator="containsText" text="P-F-S">
      <formula>NOT(ISERROR(SEARCH("P-F-S",BA4)))</formula>
    </cfRule>
  </conditionalFormatting>
  <conditionalFormatting sqref="BA4:BP4 BA11:BP11 BA5:BA10 BP5:BP10">
    <cfRule type="containsText" dxfId="181" priority="114" stopIfTrue="1" operator="containsText" text="P-F-H">
      <formula>NOT(ISERROR(SEARCH("P-F-H",BA4)))</formula>
    </cfRule>
  </conditionalFormatting>
  <conditionalFormatting sqref="BA4:BP4 BA11:BP11 BA5:BA10 BP5:BP10">
    <cfRule type="containsText" dxfId="180" priority="113" stopIfTrue="1" operator="containsText" text="3P-F-H">
      <formula>NOT(ISERROR(SEARCH("3P-F-H",BA4)))</formula>
    </cfRule>
  </conditionalFormatting>
  <conditionalFormatting sqref="B17:Q17 B24:Q24 B18:B23 Q18:Q23">
    <cfRule type="containsText" dxfId="179" priority="107" operator="containsText" text="P-F-D">
      <formula>NOT(ISERROR(SEARCH("P-F-D",B17)))</formula>
    </cfRule>
    <cfRule type="containsText" dxfId="178" priority="108" operator="containsText" text="P-F-S">
      <formula>NOT(ISERROR(SEARCH("P-F-S",B17)))</formula>
    </cfRule>
  </conditionalFormatting>
  <conditionalFormatting sqref="B17:Q17 B24:Q24 B18:B23 Q18:Q23">
    <cfRule type="containsText" dxfId="177" priority="106" stopIfTrue="1" operator="containsText" text="P-F-H">
      <formula>NOT(ISERROR(SEARCH("P-F-H",B17)))</formula>
    </cfRule>
  </conditionalFormatting>
  <conditionalFormatting sqref="B17:Q17 B24:Q24 B18:B23 Q18:Q23">
    <cfRule type="containsText" dxfId="176" priority="105" stopIfTrue="1" operator="containsText" text="3P-F-H">
      <formula>NOT(ISERROR(SEARCH("3P-F-H",B17)))</formula>
    </cfRule>
  </conditionalFormatting>
  <conditionalFormatting sqref="S17:AH17 S24:AH24 S18:S23 AH18:AH23">
    <cfRule type="containsText" dxfId="175" priority="99" operator="containsText" text="P-F-D">
      <formula>NOT(ISERROR(SEARCH("P-F-D",S17)))</formula>
    </cfRule>
    <cfRule type="containsText" dxfId="174" priority="100" operator="containsText" text="P-F-S">
      <formula>NOT(ISERROR(SEARCH("P-F-S",S17)))</formula>
    </cfRule>
  </conditionalFormatting>
  <conditionalFormatting sqref="S17:AH17 S24:AH24 S18:S23 AH18:AH23">
    <cfRule type="containsText" dxfId="173" priority="98" stopIfTrue="1" operator="containsText" text="P-F-H">
      <formula>NOT(ISERROR(SEARCH("P-F-H",S17)))</formula>
    </cfRule>
  </conditionalFormatting>
  <conditionalFormatting sqref="S17:AH17 S24:AH24 S18:S23 AH18:AH23">
    <cfRule type="containsText" dxfId="172" priority="97" stopIfTrue="1" operator="containsText" text="3P-F-H">
      <formula>NOT(ISERROR(SEARCH("3P-F-H",S17)))</formula>
    </cfRule>
  </conditionalFormatting>
  <conditionalFormatting sqref="AJ17:AY17 AJ24:AY24 AJ18:AJ23 AY18:AY23">
    <cfRule type="containsText" dxfId="171" priority="91" operator="containsText" text="P-F-D">
      <formula>NOT(ISERROR(SEARCH("P-F-D",AJ17)))</formula>
    </cfRule>
    <cfRule type="containsText" dxfId="170" priority="92" operator="containsText" text="P-F-S">
      <formula>NOT(ISERROR(SEARCH("P-F-S",AJ17)))</formula>
    </cfRule>
  </conditionalFormatting>
  <conditionalFormatting sqref="AJ17:AY17 AJ24:AY24 AJ18:AJ23 AY18:AY23">
    <cfRule type="containsText" dxfId="169" priority="90" stopIfTrue="1" operator="containsText" text="P-F-H">
      <formula>NOT(ISERROR(SEARCH("P-F-H",AJ17)))</formula>
    </cfRule>
  </conditionalFormatting>
  <conditionalFormatting sqref="AJ17:AY17 AJ24:AY24 AJ18:AJ23 AY18:AY23">
    <cfRule type="containsText" dxfId="168" priority="89" stopIfTrue="1" operator="containsText" text="3P-F-H">
      <formula>NOT(ISERROR(SEARCH("3P-F-H",AJ17)))</formula>
    </cfRule>
  </conditionalFormatting>
  <conditionalFormatting sqref="BA17:BP17 BA24:BP24 BA18:BA23 BP18:BP23">
    <cfRule type="containsText" dxfId="167" priority="83" operator="containsText" text="P-F-D">
      <formula>NOT(ISERROR(SEARCH("P-F-D",BA17)))</formula>
    </cfRule>
    <cfRule type="containsText" dxfId="166" priority="84" operator="containsText" text="P-F-S">
      <formula>NOT(ISERROR(SEARCH("P-F-S",BA17)))</formula>
    </cfRule>
  </conditionalFormatting>
  <conditionalFormatting sqref="BA17:BP17 BA24:BP24 BA18:BA23 BP18:BP23">
    <cfRule type="containsText" dxfId="165" priority="82" stopIfTrue="1" operator="containsText" text="P-F-H">
      <formula>NOT(ISERROR(SEARCH("P-F-H",BA17)))</formula>
    </cfRule>
  </conditionalFormatting>
  <conditionalFormatting sqref="BA17:BP17 BA24:BP24 BA18:BA23 BP18:BP23">
    <cfRule type="containsText" dxfId="164" priority="81" stopIfTrue="1" operator="containsText" text="3P-F-H">
      <formula>NOT(ISERROR(SEARCH("3P-F-H",BA17)))</formula>
    </cfRule>
  </conditionalFormatting>
  <conditionalFormatting sqref="DE31:DE51">
    <cfRule type="containsText" dxfId="163" priority="71" operator="containsText" text="P-F-D">
      <formula>NOT(ISERROR(SEARCH("P-F-D",DE31)))</formula>
    </cfRule>
    <cfRule type="containsText" dxfId="162" priority="72" operator="containsText" text="P-F-S">
      <formula>NOT(ISERROR(SEARCH("P-F-S",DE31)))</formula>
    </cfRule>
  </conditionalFormatting>
  <conditionalFormatting sqref="DE31:DE51">
    <cfRule type="containsText" dxfId="161" priority="70" stopIfTrue="1" operator="containsText" text="P-F-H">
      <formula>NOT(ISERROR(SEARCH("P-F-H",DE31)))</formula>
    </cfRule>
  </conditionalFormatting>
  <conditionalFormatting sqref="DE31:DE51">
    <cfRule type="containsText" dxfId="160" priority="69" stopIfTrue="1" operator="containsText" text="3P-F-H">
      <formula>NOT(ISERROR(SEARCH("3P-F-H",DE31)))</formula>
    </cfRule>
  </conditionalFormatting>
  <conditionalFormatting sqref="DE52">
    <cfRule type="containsText" dxfId="159" priority="67" operator="containsText" text="P-F-D">
      <formula>NOT(ISERROR(SEARCH("P-F-D",DE52)))</formula>
    </cfRule>
    <cfRule type="containsText" dxfId="158" priority="68" operator="containsText" text="P-F-S">
      <formula>NOT(ISERROR(SEARCH("P-F-S",DE52)))</formula>
    </cfRule>
  </conditionalFormatting>
  <conditionalFormatting sqref="DE52">
    <cfRule type="containsText" dxfId="157" priority="66" stopIfTrue="1" operator="containsText" text="P-F-H">
      <formula>NOT(ISERROR(SEARCH("P-F-H",DE52)))</formula>
    </cfRule>
  </conditionalFormatting>
  <conditionalFormatting sqref="DE52">
    <cfRule type="containsText" dxfId="156" priority="65" stopIfTrue="1" operator="containsText" text="3P-F-H">
      <formula>NOT(ISERROR(SEARCH("3P-F-H",DE52)))</formula>
    </cfRule>
  </conditionalFormatting>
  <conditionalFormatting sqref="T5:AG10">
    <cfRule type="containsText" dxfId="155" priority="31" stopIfTrue="1" operator="containsText" text="A-D">
      <formula>NOT(ISERROR(SEARCH("A-D",T5)))</formula>
    </cfRule>
    <cfRule type="containsText" dxfId="154" priority="32" operator="containsText" text="A-G">
      <formula>NOT(ISERROR(SEARCH("A-G",T5)))</formula>
    </cfRule>
  </conditionalFormatting>
  <conditionalFormatting sqref="T5:AG10">
    <cfRule type="cellIs" dxfId="153" priority="29" operator="equal">
      <formula>2</formula>
    </cfRule>
    <cfRule type="cellIs" dxfId="152" priority="30" operator="equal">
      <formula>1</formula>
    </cfRule>
  </conditionalFormatting>
  <conditionalFormatting sqref="AK5:AX10">
    <cfRule type="containsText" dxfId="151" priority="27" stopIfTrue="1" operator="containsText" text="A-D">
      <formula>NOT(ISERROR(SEARCH("A-D",AK5)))</formula>
    </cfRule>
    <cfRule type="containsText" dxfId="150" priority="28" operator="containsText" text="A-G">
      <formula>NOT(ISERROR(SEARCH("A-G",AK5)))</formula>
    </cfRule>
  </conditionalFormatting>
  <conditionalFormatting sqref="AK5:AX10">
    <cfRule type="cellIs" dxfId="149" priority="25" operator="equal">
      <formula>2</formula>
    </cfRule>
    <cfRule type="cellIs" dxfId="148" priority="26" operator="equal">
      <formula>1</formula>
    </cfRule>
  </conditionalFormatting>
  <conditionalFormatting sqref="BB5:BO10">
    <cfRule type="containsText" dxfId="147" priority="23" stopIfTrue="1" operator="containsText" text="A-D">
      <formula>NOT(ISERROR(SEARCH("A-D",BB5)))</formula>
    </cfRule>
    <cfRule type="containsText" dxfId="146" priority="24" operator="containsText" text="A-G">
      <formula>NOT(ISERROR(SEARCH("A-G",BB5)))</formula>
    </cfRule>
  </conditionalFormatting>
  <conditionalFormatting sqref="BB5:BO10">
    <cfRule type="cellIs" dxfId="145" priority="21" operator="equal">
      <formula>2</formula>
    </cfRule>
    <cfRule type="cellIs" dxfId="144" priority="22" operator="equal">
      <formula>1</formula>
    </cfRule>
  </conditionalFormatting>
  <conditionalFormatting sqref="C18:P23">
    <cfRule type="containsText" dxfId="143" priority="19" stopIfTrue="1" operator="containsText" text="A-D">
      <formula>NOT(ISERROR(SEARCH("A-D",C18)))</formula>
    </cfRule>
    <cfRule type="containsText" dxfId="142" priority="20" operator="containsText" text="A-G">
      <formula>NOT(ISERROR(SEARCH("A-G",C18)))</formula>
    </cfRule>
  </conditionalFormatting>
  <conditionalFormatting sqref="C18:P23">
    <cfRule type="cellIs" dxfId="141" priority="17" operator="equal">
      <formula>2</formula>
    </cfRule>
    <cfRule type="cellIs" dxfId="140" priority="18" operator="equal">
      <formula>1</formula>
    </cfRule>
  </conditionalFormatting>
  <conditionalFormatting sqref="T18:AG23">
    <cfRule type="containsText" dxfId="139" priority="15" stopIfTrue="1" operator="containsText" text="A-D">
      <formula>NOT(ISERROR(SEARCH("A-D",T18)))</formula>
    </cfRule>
    <cfRule type="containsText" dxfId="138" priority="16" operator="containsText" text="A-G">
      <formula>NOT(ISERROR(SEARCH("A-G",T18)))</formula>
    </cfRule>
  </conditionalFormatting>
  <conditionalFormatting sqref="T18:AG23">
    <cfRule type="cellIs" dxfId="137" priority="13" operator="equal">
      <formula>2</formula>
    </cfRule>
    <cfRule type="cellIs" dxfId="136" priority="14" operator="equal">
      <formula>1</formula>
    </cfRule>
  </conditionalFormatting>
  <conditionalFormatting sqref="AK18:AX23">
    <cfRule type="containsText" dxfId="135" priority="11" stopIfTrue="1" operator="containsText" text="A-D">
      <formula>NOT(ISERROR(SEARCH("A-D",AK18)))</formula>
    </cfRule>
    <cfRule type="containsText" dxfId="134" priority="12" operator="containsText" text="A-G">
      <formula>NOT(ISERROR(SEARCH("A-G",AK18)))</formula>
    </cfRule>
  </conditionalFormatting>
  <conditionalFormatting sqref="AK18:AX23">
    <cfRule type="cellIs" dxfId="133" priority="9" operator="equal">
      <formula>2</formula>
    </cfRule>
    <cfRule type="cellIs" dxfId="132" priority="10" operator="equal">
      <formula>1</formula>
    </cfRule>
  </conditionalFormatting>
  <conditionalFormatting sqref="BB18:BO23">
    <cfRule type="containsText" dxfId="131" priority="7" stopIfTrue="1" operator="containsText" text="A-D">
      <formula>NOT(ISERROR(SEARCH("A-D",BB18)))</formula>
    </cfRule>
    <cfRule type="containsText" dxfId="130" priority="8" operator="containsText" text="A-G">
      <formula>NOT(ISERROR(SEARCH("A-G",BB18)))</formula>
    </cfRule>
  </conditionalFormatting>
  <conditionalFormatting sqref="BB18:BO23">
    <cfRule type="cellIs" dxfId="129" priority="5" operator="equal">
      <formula>2</formula>
    </cfRule>
    <cfRule type="cellIs" dxfId="128" priority="6" operator="equal">
      <formula>1</formula>
    </cfRule>
  </conditionalFormatting>
  <conditionalFormatting sqref="C31:DD51">
    <cfRule type="containsText" dxfId="127" priority="3" stopIfTrue="1" operator="containsText" text="A-D">
      <formula>NOT(ISERROR(SEARCH("A-D",C31)))</formula>
    </cfRule>
    <cfRule type="containsText" dxfId="126" priority="4" operator="containsText" text="A-G">
      <formula>NOT(ISERROR(SEARCH("A-G",C31)))</formula>
    </cfRule>
  </conditionalFormatting>
  <conditionalFormatting sqref="C31:DD51">
    <cfRule type="cellIs" dxfId="125" priority="1" operator="equal">
      <formula>2</formula>
    </cfRule>
    <cfRule type="cellIs" dxfId="124" priority="2" operator="equal">
      <formula>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G57"/>
  <sheetViews>
    <sheetView showGridLines="0" zoomScale="77" zoomScaleNormal="77" workbookViewId="0">
      <selection activeCell="I7" sqref="I7:I9"/>
    </sheetView>
  </sheetViews>
  <sheetFormatPr baseColWidth="10" defaultColWidth="11.5703125" defaultRowHeight="15" x14ac:dyDescent="0.25"/>
  <cols>
    <col min="1" max="109" width="3.140625" customWidth="1"/>
    <col min="111" max="111" width="12" customWidth="1"/>
  </cols>
  <sheetData>
    <row r="1" spans="1:111" ht="14.25" customHeight="1" x14ac:dyDescent="0.25">
      <c r="A1" s="248"/>
      <c r="B1" s="248"/>
      <c r="C1" s="248"/>
      <c r="D1" s="248"/>
      <c r="E1" s="248"/>
      <c r="F1" s="248"/>
      <c r="G1" s="248"/>
      <c r="H1" s="248"/>
      <c r="I1" s="248"/>
      <c r="J1" s="248"/>
      <c r="K1" s="248"/>
      <c r="L1" s="248"/>
      <c r="M1" s="248"/>
      <c r="N1" s="248"/>
      <c r="O1" s="248"/>
      <c r="P1" s="248"/>
      <c r="AF1" s="147"/>
      <c r="AH1" s="250"/>
      <c r="AI1" s="250"/>
      <c r="AJ1" s="250"/>
      <c r="AK1" s="250"/>
      <c r="AL1" s="250"/>
      <c r="AM1" s="250"/>
      <c r="AN1" s="250"/>
      <c r="AO1" s="250"/>
      <c r="AP1" s="250"/>
      <c r="DF1">
        <v>0</v>
      </c>
    </row>
    <row r="2" spans="1:111" ht="17.25" customHeight="1" x14ac:dyDescent="0.25">
      <c r="A2" s="185"/>
      <c r="B2" s="185"/>
      <c r="C2" s="185"/>
      <c r="D2" s="185"/>
      <c r="E2" s="226"/>
      <c r="F2" s="226"/>
      <c r="G2" s="226"/>
      <c r="H2" s="226"/>
      <c r="I2" s="226"/>
      <c r="J2" s="226"/>
      <c r="K2" s="226"/>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DG2">
        <v>0</v>
      </c>
    </row>
    <row r="3" spans="1:111" ht="21" customHeight="1" x14ac:dyDescent="0.25">
      <c r="A3" s="59"/>
      <c r="B3" s="353" t="str">
        <f>traduction!A13</f>
        <v>Champ PV 1</v>
      </c>
      <c r="C3" s="353"/>
      <c r="D3" s="353"/>
      <c r="E3" s="353"/>
      <c r="F3" s="353"/>
      <c r="G3" s="353"/>
      <c r="H3" s="353"/>
      <c r="I3" s="353"/>
      <c r="J3" s="353"/>
      <c r="K3" s="353"/>
      <c r="L3" s="353"/>
      <c r="M3" s="353"/>
      <c r="N3" s="353"/>
      <c r="O3" s="353"/>
      <c r="P3" s="353"/>
      <c r="Q3" s="353"/>
      <c r="R3" s="61"/>
      <c r="S3" s="353" t="str">
        <f>traduction!A14</f>
        <v>Champ PV 2</v>
      </c>
      <c r="T3" s="353"/>
      <c r="U3" s="353"/>
      <c r="V3" s="353"/>
      <c r="W3" s="353"/>
      <c r="X3" s="353"/>
      <c r="Y3" s="353"/>
      <c r="Z3" s="353"/>
      <c r="AA3" s="353"/>
      <c r="AB3" s="353"/>
      <c r="AC3" s="353"/>
      <c r="AD3" s="353"/>
      <c r="AE3" s="353"/>
      <c r="AF3" s="353"/>
      <c r="AG3" s="353"/>
      <c r="AH3" s="353"/>
      <c r="AI3" s="61"/>
      <c r="AJ3" s="353" t="str">
        <f>traduction!A15</f>
        <v>Champ PV 3</v>
      </c>
      <c r="AK3" s="353"/>
      <c r="AL3" s="353"/>
      <c r="AM3" s="353"/>
      <c r="AN3" s="353"/>
      <c r="AO3" s="353"/>
      <c r="AP3" s="353"/>
      <c r="AQ3" s="353"/>
      <c r="AR3" s="353"/>
      <c r="AS3" s="353"/>
      <c r="AT3" s="353"/>
      <c r="AU3" s="353"/>
      <c r="AV3" s="353"/>
      <c r="AW3" s="353"/>
      <c r="AX3" s="353"/>
      <c r="AY3" s="353"/>
      <c r="AZ3" s="61"/>
      <c r="BA3" s="353" t="str">
        <f>traduction!A16</f>
        <v>Champ PV 4</v>
      </c>
      <c r="BB3" s="353"/>
      <c r="BC3" s="353"/>
      <c r="BD3" s="353"/>
      <c r="BE3" s="353"/>
      <c r="BF3" s="353"/>
      <c r="BG3" s="353"/>
      <c r="BH3" s="353"/>
      <c r="BI3" s="353"/>
      <c r="BJ3" s="353"/>
      <c r="BK3" s="353"/>
      <c r="BL3" s="353"/>
      <c r="BM3" s="353"/>
      <c r="BN3" s="353"/>
      <c r="BO3" s="353"/>
      <c r="BP3" s="353"/>
      <c r="BQ3" s="60"/>
      <c r="DG3">
        <v>1</v>
      </c>
    </row>
    <row r="4" spans="1:111" ht="21" customHeight="1" thickBot="1" x14ac:dyDescent="0.3">
      <c r="A4" s="59"/>
      <c r="B4" s="161" t="str">
        <f>traduction!$A$160</f>
        <v>Choix abergement :</v>
      </c>
      <c r="C4" s="61"/>
      <c r="D4" s="61"/>
      <c r="E4" s="61"/>
      <c r="F4" s="61"/>
      <c r="G4" s="61"/>
      <c r="H4" s="356" t="s">
        <v>667</v>
      </c>
      <c r="I4" s="356"/>
      <c r="J4" s="356"/>
      <c r="K4" s="356"/>
      <c r="L4" s="356"/>
      <c r="M4" s="356"/>
      <c r="N4" s="356"/>
      <c r="O4" s="356"/>
      <c r="P4" s="356"/>
      <c r="Q4" s="162" t="str">
        <f>LEFT(H4,1)</f>
        <v>1</v>
      </c>
      <c r="R4" s="61"/>
      <c r="S4" s="161" t="str">
        <f>traduction!$A$160</f>
        <v>Choix abergement :</v>
      </c>
      <c r="T4" s="61"/>
      <c r="U4" s="61"/>
      <c r="V4" s="61"/>
      <c r="W4" s="61"/>
      <c r="X4" s="61"/>
      <c r="Y4" s="356" t="s">
        <v>667</v>
      </c>
      <c r="Z4" s="356"/>
      <c r="AA4" s="356"/>
      <c r="AB4" s="356"/>
      <c r="AC4" s="356"/>
      <c r="AD4" s="356"/>
      <c r="AE4" s="356"/>
      <c r="AF4" s="356"/>
      <c r="AG4" s="356"/>
      <c r="AH4" s="162" t="str">
        <f>LEFT(Y4,1)</f>
        <v>1</v>
      </c>
      <c r="AI4" s="61"/>
      <c r="AJ4" s="161" t="str">
        <f>traduction!$A$160</f>
        <v>Choix abergement :</v>
      </c>
      <c r="AK4" s="61"/>
      <c r="AL4" s="61"/>
      <c r="AM4" s="61"/>
      <c r="AN4" s="61"/>
      <c r="AO4" s="61"/>
      <c r="AP4" s="356" t="s">
        <v>667</v>
      </c>
      <c r="AQ4" s="356"/>
      <c r="AR4" s="356"/>
      <c r="AS4" s="356"/>
      <c r="AT4" s="356"/>
      <c r="AU4" s="356"/>
      <c r="AV4" s="356"/>
      <c r="AW4" s="356"/>
      <c r="AX4" s="356"/>
      <c r="AY4" s="162" t="str">
        <f>LEFT(AP4,1)</f>
        <v>1</v>
      </c>
      <c r="AZ4" s="61"/>
      <c r="BA4" s="161" t="str">
        <f>traduction!$A$160</f>
        <v>Choix abergement :</v>
      </c>
      <c r="BB4" s="61"/>
      <c r="BC4" s="61"/>
      <c r="BD4" s="61"/>
      <c r="BE4" s="61"/>
      <c r="BF4" s="61"/>
      <c r="BG4" s="356" t="s">
        <v>667</v>
      </c>
      <c r="BH4" s="356"/>
      <c r="BI4" s="356"/>
      <c r="BJ4" s="356"/>
      <c r="BK4" s="356"/>
      <c r="BL4" s="356"/>
      <c r="BM4" s="356"/>
      <c r="BN4" s="356"/>
      <c r="BO4" s="356"/>
      <c r="BP4" s="162" t="str">
        <f>LEFT(BG4,1)</f>
        <v>1</v>
      </c>
      <c r="BQ4" s="60"/>
      <c r="DG4">
        <v>2</v>
      </c>
    </row>
    <row r="5" spans="1:111" ht="21" customHeight="1" thickBot="1" x14ac:dyDescent="0.3">
      <c r="A5" s="62"/>
      <c r="B5" s="63"/>
      <c r="C5" s="64"/>
      <c r="D5" s="64"/>
      <c r="E5" s="64"/>
      <c r="F5" s="64"/>
      <c r="G5" s="64"/>
      <c r="H5" s="64"/>
      <c r="I5" s="64"/>
      <c r="J5" s="64"/>
      <c r="K5" s="64"/>
      <c r="L5" s="64"/>
      <c r="M5" s="64"/>
      <c r="N5" s="64"/>
      <c r="O5" s="64"/>
      <c r="P5" s="64"/>
      <c r="Q5" s="65"/>
      <c r="R5" s="60"/>
      <c r="S5" s="63"/>
      <c r="T5" s="64"/>
      <c r="U5" s="64"/>
      <c r="V5" s="64"/>
      <c r="W5" s="64"/>
      <c r="X5" s="64"/>
      <c r="Y5" s="64"/>
      <c r="Z5" s="64"/>
      <c r="AA5" s="64"/>
      <c r="AB5" s="64"/>
      <c r="AC5" s="64"/>
      <c r="AD5" s="64"/>
      <c r="AE5" s="64"/>
      <c r="AF5" s="64"/>
      <c r="AG5" s="64"/>
      <c r="AH5" s="65"/>
      <c r="AI5" s="60"/>
      <c r="AJ5" s="63"/>
      <c r="AK5" s="64"/>
      <c r="AL5" s="64"/>
      <c r="AM5" s="64"/>
      <c r="AN5" s="64"/>
      <c r="AO5" s="64"/>
      <c r="AP5" s="64"/>
      <c r="AQ5" s="64"/>
      <c r="AR5" s="64"/>
      <c r="AS5" s="64"/>
      <c r="AT5" s="64"/>
      <c r="AU5" s="64"/>
      <c r="AV5" s="64"/>
      <c r="AW5" s="64"/>
      <c r="AX5" s="64"/>
      <c r="AY5" s="65"/>
      <c r="AZ5" s="60"/>
      <c r="BA5" s="63"/>
      <c r="BB5" s="64"/>
      <c r="BC5" s="64"/>
      <c r="BD5" s="64"/>
      <c r="BE5" s="64"/>
      <c r="BF5" s="64"/>
      <c r="BG5" s="64"/>
      <c r="BH5" s="64"/>
      <c r="BI5" s="64"/>
      <c r="BJ5" s="64"/>
      <c r="BK5" s="64"/>
      <c r="BL5" s="64"/>
      <c r="BM5" s="64"/>
      <c r="BN5" s="64"/>
      <c r="BO5" s="64"/>
      <c r="BP5" s="65"/>
      <c r="BQ5" s="59"/>
    </row>
    <row r="6" spans="1:111" ht="30" customHeight="1" x14ac:dyDescent="0.25">
      <c r="A6" s="62"/>
      <c r="B6" s="66"/>
      <c r="C6" s="13"/>
      <c r="D6" s="14"/>
      <c r="E6" s="14"/>
      <c r="F6" s="14"/>
      <c r="G6" s="14"/>
      <c r="H6" s="14"/>
      <c r="I6" s="14"/>
      <c r="J6" s="14"/>
      <c r="K6" s="14"/>
      <c r="L6" s="14"/>
      <c r="M6" s="14"/>
      <c r="N6" s="14"/>
      <c r="O6" s="14"/>
      <c r="P6" s="15"/>
      <c r="Q6" s="67"/>
      <c r="R6" s="60"/>
      <c r="S6" s="66"/>
      <c r="T6" s="13"/>
      <c r="U6" s="14"/>
      <c r="V6" s="14"/>
      <c r="W6" s="14"/>
      <c r="X6" s="14"/>
      <c r="Y6" s="14"/>
      <c r="Z6" s="14"/>
      <c r="AA6" s="14"/>
      <c r="AB6" s="14"/>
      <c r="AC6" s="14"/>
      <c r="AD6" s="14"/>
      <c r="AE6" s="14"/>
      <c r="AF6" s="14"/>
      <c r="AG6" s="15"/>
      <c r="AH6" s="67"/>
      <c r="AI6" s="60"/>
      <c r="AJ6" s="66"/>
      <c r="AK6" s="13"/>
      <c r="AL6" s="14"/>
      <c r="AM6" s="14"/>
      <c r="AN6" s="14"/>
      <c r="AO6" s="14"/>
      <c r="AP6" s="14"/>
      <c r="AQ6" s="14"/>
      <c r="AR6" s="14"/>
      <c r="AS6" s="14"/>
      <c r="AT6" s="14"/>
      <c r="AU6" s="14"/>
      <c r="AV6" s="14"/>
      <c r="AW6" s="14"/>
      <c r="AX6" s="15"/>
      <c r="AY6" s="67"/>
      <c r="AZ6" s="60"/>
      <c r="BA6" s="66"/>
      <c r="BB6" s="13"/>
      <c r="BC6" s="14"/>
      <c r="BD6" s="14"/>
      <c r="BE6" s="14"/>
      <c r="BF6" s="14"/>
      <c r="BG6" s="14"/>
      <c r="BH6" s="14"/>
      <c r="BI6" s="14"/>
      <c r="BJ6" s="14"/>
      <c r="BK6" s="14"/>
      <c r="BL6" s="14"/>
      <c r="BM6" s="14"/>
      <c r="BN6" s="14"/>
      <c r="BO6" s="15"/>
      <c r="BP6" s="67"/>
      <c r="BQ6" s="59"/>
    </row>
    <row r="7" spans="1:111" ht="30" customHeight="1" x14ac:dyDescent="0.25">
      <c r="A7" s="59"/>
      <c r="B7" s="66"/>
      <c r="C7" s="16"/>
      <c r="D7" s="17"/>
      <c r="E7" s="17"/>
      <c r="F7" s="17"/>
      <c r="G7" s="17"/>
      <c r="H7" s="17"/>
      <c r="I7" s="17"/>
      <c r="J7" s="17"/>
      <c r="K7" s="17"/>
      <c r="L7" s="17"/>
      <c r="M7" s="17"/>
      <c r="N7" s="17"/>
      <c r="O7" s="17"/>
      <c r="P7" s="18"/>
      <c r="Q7" s="67"/>
      <c r="R7" s="60"/>
      <c r="S7" s="66"/>
      <c r="T7" s="16"/>
      <c r="U7" s="17"/>
      <c r="V7" s="17"/>
      <c r="W7" s="17"/>
      <c r="X7" s="17"/>
      <c r="Y7" s="17"/>
      <c r="Z7" s="17"/>
      <c r="AA7" s="17"/>
      <c r="AB7" s="17"/>
      <c r="AC7" s="17"/>
      <c r="AD7" s="17"/>
      <c r="AE7" s="17"/>
      <c r="AF7" s="17"/>
      <c r="AG7" s="18"/>
      <c r="AH7" s="67"/>
      <c r="AI7" s="60"/>
      <c r="AJ7" s="66"/>
      <c r="AK7" s="16"/>
      <c r="AL7" s="17"/>
      <c r="AM7" s="17"/>
      <c r="AN7" s="17"/>
      <c r="AO7" s="17"/>
      <c r="AP7" s="17"/>
      <c r="AQ7" s="17"/>
      <c r="AR7" s="17"/>
      <c r="AS7" s="17"/>
      <c r="AT7" s="17"/>
      <c r="AU7" s="17"/>
      <c r="AV7" s="17"/>
      <c r="AW7" s="17"/>
      <c r="AX7" s="18"/>
      <c r="AY7" s="67"/>
      <c r="AZ7" s="60"/>
      <c r="BA7" s="66"/>
      <c r="BB7" s="16"/>
      <c r="BC7" s="17"/>
      <c r="BD7" s="17"/>
      <c r="BE7" s="17"/>
      <c r="BF7" s="17"/>
      <c r="BG7" s="17"/>
      <c r="BH7" s="17"/>
      <c r="BI7" s="17"/>
      <c r="BJ7" s="17"/>
      <c r="BK7" s="17"/>
      <c r="BL7" s="17"/>
      <c r="BM7" s="17"/>
      <c r="BN7" s="17"/>
      <c r="BO7" s="18"/>
      <c r="BP7" s="67"/>
      <c r="BQ7" s="59"/>
    </row>
    <row r="8" spans="1:111" ht="30" customHeight="1" x14ac:dyDescent="0.25">
      <c r="A8" s="59"/>
      <c r="B8" s="66"/>
      <c r="C8" s="16"/>
      <c r="D8" s="17"/>
      <c r="E8" s="17"/>
      <c r="F8" s="17"/>
      <c r="G8" s="17"/>
      <c r="H8" s="17"/>
      <c r="I8" s="17"/>
      <c r="J8" s="17"/>
      <c r="K8" s="17"/>
      <c r="L8" s="17"/>
      <c r="M8" s="17"/>
      <c r="N8" s="17"/>
      <c r="O8" s="17"/>
      <c r="P8" s="18"/>
      <c r="Q8" s="67"/>
      <c r="R8" s="60"/>
      <c r="S8" s="66"/>
      <c r="T8" s="16"/>
      <c r="U8" s="17"/>
      <c r="V8" s="17"/>
      <c r="W8" s="17"/>
      <c r="X8" s="17"/>
      <c r="Y8" s="17"/>
      <c r="Z8" s="17"/>
      <c r="AA8" s="17"/>
      <c r="AB8" s="17"/>
      <c r="AC8" s="17"/>
      <c r="AD8" s="17"/>
      <c r="AE8" s="17"/>
      <c r="AF8" s="17"/>
      <c r="AG8" s="18"/>
      <c r="AH8" s="67"/>
      <c r="AI8" s="60"/>
      <c r="AJ8" s="66"/>
      <c r="AK8" s="16"/>
      <c r="AL8" s="17"/>
      <c r="AM8" s="17"/>
      <c r="AN8" s="17"/>
      <c r="AO8" s="17"/>
      <c r="AP8" s="17"/>
      <c r="AQ8" s="17"/>
      <c r="AR8" s="17"/>
      <c r="AS8" s="17"/>
      <c r="AT8" s="17"/>
      <c r="AU8" s="17"/>
      <c r="AV8" s="17"/>
      <c r="AW8" s="17"/>
      <c r="AX8" s="18"/>
      <c r="AY8" s="67"/>
      <c r="AZ8" s="60"/>
      <c r="BA8" s="66"/>
      <c r="BB8" s="16"/>
      <c r="BC8" s="17"/>
      <c r="BD8" s="17"/>
      <c r="BE8" s="17"/>
      <c r="BF8" s="17"/>
      <c r="BG8" s="17"/>
      <c r="BH8" s="17"/>
      <c r="BI8" s="17"/>
      <c r="BJ8" s="17"/>
      <c r="BK8" s="17"/>
      <c r="BL8" s="17"/>
      <c r="BM8" s="17"/>
      <c r="BN8" s="17"/>
      <c r="BO8" s="18"/>
      <c r="BP8" s="67"/>
      <c r="BQ8" s="59"/>
    </row>
    <row r="9" spans="1:111" ht="30" customHeight="1" x14ac:dyDescent="0.25">
      <c r="A9" s="59"/>
      <c r="B9" s="66"/>
      <c r="C9" s="16"/>
      <c r="D9" s="17"/>
      <c r="E9" s="17"/>
      <c r="F9" s="17"/>
      <c r="G9" s="17"/>
      <c r="H9" s="17"/>
      <c r="I9" s="17"/>
      <c r="J9" s="17"/>
      <c r="K9" s="17"/>
      <c r="L9" s="17"/>
      <c r="M9" s="17"/>
      <c r="N9" s="17"/>
      <c r="O9" s="17"/>
      <c r="P9" s="18"/>
      <c r="Q9" s="67"/>
      <c r="R9" s="60"/>
      <c r="S9" s="66"/>
      <c r="T9" s="16"/>
      <c r="U9" s="17"/>
      <c r="V9" s="17"/>
      <c r="W9" s="17"/>
      <c r="X9" s="17"/>
      <c r="Y9" s="17"/>
      <c r="Z9" s="17"/>
      <c r="AA9" s="17"/>
      <c r="AB9" s="17"/>
      <c r="AC9" s="17"/>
      <c r="AD9" s="17"/>
      <c r="AE9" s="17"/>
      <c r="AF9" s="17"/>
      <c r="AG9" s="18"/>
      <c r="AH9" s="67"/>
      <c r="AI9" s="60"/>
      <c r="AJ9" s="66"/>
      <c r="AK9" s="16"/>
      <c r="AL9" s="17"/>
      <c r="AM9" s="17"/>
      <c r="AN9" s="17"/>
      <c r="AO9" s="17"/>
      <c r="AP9" s="17"/>
      <c r="AQ9" s="17"/>
      <c r="AR9" s="17"/>
      <c r="AS9" s="17"/>
      <c r="AT9" s="17"/>
      <c r="AU9" s="17"/>
      <c r="AV9" s="17"/>
      <c r="AW9" s="17"/>
      <c r="AX9" s="18"/>
      <c r="AY9" s="67"/>
      <c r="AZ9" s="60"/>
      <c r="BA9" s="66"/>
      <c r="BB9" s="16"/>
      <c r="BC9" s="17"/>
      <c r="BD9" s="17"/>
      <c r="BE9" s="17"/>
      <c r="BF9" s="17"/>
      <c r="BG9" s="17"/>
      <c r="BH9" s="17"/>
      <c r="BI9" s="17"/>
      <c r="BJ9" s="17"/>
      <c r="BK9" s="17"/>
      <c r="BL9" s="17"/>
      <c r="BM9" s="17"/>
      <c r="BN9" s="17"/>
      <c r="BO9" s="18"/>
      <c r="BP9" s="67"/>
      <c r="BQ9" s="59"/>
    </row>
    <row r="10" spans="1:111" ht="30" customHeight="1" x14ac:dyDescent="0.25">
      <c r="A10" s="59"/>
      <c r="B10" s="66"/>
      <c r="C10" s="16"/>
      <c r="D10" s="17"/>
      <c r="E10" s="17"/>
      <c r="F10" s="17"/>
      <c r="G10" s="17"/>
      <c r="H10" s="17"/>
      <c r="I10" s="17"/>
      <c r="J10" s="17"/>
      <c r="K10" s="17"/>
      <c r="L10" s="17"/>
      <c r="M10" s="17"/>
      <c r="N10" s="17"/>
      <c r="O10" s="17"/>
      <c r="P10" s="18"/>
      <c r="Q10" s="67"/>
      <c r="R10" s="60"/>
      <c r="S10" s="66"/>
      <c r="T10" s="16"/>
      <c r="U10" s="17"/>
      <c r="V10" s="17"/>
      <c r="W10" s="17"/>
      <c r="X10" s="17"/>
      <c r="Y10" s="17"/>
      <c r="Z10" s="17"/>
      <c r="AA10" s="17"/>
      <c r="AB10" s="17"/>
      <c r="AC10" s="17"/>
      <c r="AD10" s="17"/>
      <c r="AE10" s="17"/>
      <c r="AF10" s="17"/>
      <c r="AG10" s="18"/>
      <c r="AH10" s="67"/>
      <c r="AI10" s="60"/>
      <c r="AJ10" s="66"/>
      <c r="AK10" s="16"/>
      <c r="AL10" s="17"/>
      <c r="AM10" s="17"/>
      <c r="AN10" s="17"/>
      <c r="AO10" s="17"/>
      <c r="AP10" s="17"/>
      <c r="AQ10" s="17"/>
      <c r="AR10" s="17"/>
      <c r="AS10" s="17"/>
      <c r="AT10" s="17"/>
      <c r="AU10" s="17"/>
      <c r="AV10" s="17"/>
      <c r="AW10" s="17"/>
      <c r="AX10" s="18"/>
      <c r="AY10" s="67"/>
      <c r="AZ10" s="60"/>
      <c r="BA10" s="66"/>
      <c r="BB10" s="16"/>
      <c r="BC10" s="17"/>
      <c r="BD10" s="17"/>
      <c r="BE10" s="17"/>
      <c r="BF10" s="17"/>
      <c r="BG10" s="17"/>
      <c r="BH10" s="17"/>
      <c r="BI10" s="17"/>
      <c r="BJ10" s="17"/>
      <c r="BK10" s="17"/>
      <c r="BL10" s="17"/>
      <c r="BM10" s="17"/>
      <c r="BN10" s="17"/>
      <c r="BO10" s="18"/>
      <c r="BP10" s="67"/>
      <c r="BQ10" s="59"/>
    </row>
    <row r="11" spans="1:111" ht="30" customHeight="1" thickBot="1" x14ac:dyDescent="0.3">
      <c r="A11" s="59"/>
      <c r="B11" s="66"/>
      <c r="C11" s="19"/>
      <c r="D11" s="20"/>
      <c r="E11" s="20"/>
      <c r="F11" s="20"/>
      <c r="G11" s="20"/>
      <c r="H11" s="20"/>
      <c r="I11" s="20"/>
      <c r="J11" s="20"/>
      <c r="K11" s="20"/>
      <c r="L11" s="20"/>
      <c r="M11" s="20"/>
      <c r="N11" s="20"/>
      <c r="O11" s="20"/>
      <c r="P11" s="21"/>
      <c r="Q11" s="67"/>
      <c r="R11" s="60"/>
      <c r="S11" s="66"/>
      <c r="T11" s="19"/>
      <c r="U11" s="20"/>
      <c r="V11" s="20"/>
      <c r="W11" s="20"/>
      <c r="X11" s="20"/>
      <c r="Y11" s="20"/>
      <c r="Z11" s="20"/>
      <c r="AA11" s="20"/>
      <c r="AB11" s="20"/>
      <c r="AC11" s="20"/>
      <c r="AD11" s="20"/>
      <c r="AE11" s="20"/>
      <c r="AF11" s="20"/>
      <c r="AG11" s="21"/>
      <c r="AH11" s="67"/>
      <c r="AI11" s="60"/>
      <c r="AJ11" s="66"/>
      <c r="AK11" s="19"/>
      <c r="AL11" s="20"/>
      <c r="AM11" s="20"/>
      <c r="AN11" s="20"/>
      <c r="AO11" s="20"/>
      <c r="AP11" s="20"/>
      <c r="AQ11" s="20"/>
      <c r="AR11" s="20"/>
      <c r="AS11" s="20"/>
      <c r="AT11" s="20"/>
      <c r="AU11" s="20"/>
      <c r="AV11" s="20"/>
      <c r="AW11" s="20"/>
      <c r="AX11" s="21"/>
      <c r="AY11" s="67"/>
      <c r="AZ11" s="60"/>
      <c r="BA11" s="66"/>
      <c r="BB11" s="19"/>
      <c r="BC11" s="20"/>
      <c r="BD11" s="20"/>
      <c r="BE11" s="20"/>
      <c r="BF11" s="20"/>
      <c r="BG11" s="20"/>
      <c r="BH11" s="20"/>
      <c r="BI11" s="20"/>
      <c r="BJ11" s="20"/>
      <c r="BK11" s="20"/>
      <c r="BL11" s="20"/>
      <c r="BM11" s="20"/>
      <c r="BN11" s="20"/>
      <c r="BO11" s="21"/>
      <c r="BP11" s="67"/>
      <c r="BQ11" s="59"/>
    </row>
    <row r="12" spans="1:111" ht="21" customHeight="1" thickBot="1" x14ac:dyDescent="0.3">
      <c r="A12" s="59"/>
      <c r="B12" s="68"/>
      <c r="C12" s="69"/>
      <c r="D12" s="69"/>
      <c r="E12" s="69"/>
      <c r="F12" s="69"/>
      <c r="G12" s="69"/>
      <c r="H12" s="69"/>
      <c r="I12" s="69"/>
      <c r="J12" s="69"/>
      <c r="K12" s="60"/>
      <c r="L12" s="60"/>
      <c r="M12" s="60"/>
      <c r="N12" s="60"/>
      <c r="O12" s="79" t="str">
        <f>traduction!$A$91</f>
        <v>Nombre de modules PV :</v>
      </c>
      <c r="P12" s="357">
        <f>SUM(C6:P11)+COUNTIF(C6:P11,"1a")</f>
        <v>0</v>
      </c>
      <c r="Q12" s="355"/>
      <c r="R12" s="60"/>
      <c r="S12" s="68"/>
      <c r="T12" s="69"/>
      <c r="U12" s="69"/>
      <c r="V12" s="69"/>
      <c r="W12" s="69"/>
      <c r="X12" s="69"/>
      <c r="Y12" s="69"/>
      <c r="Z12" s="69"/>
      <c r="AA12" s="69"/>
      <c r="AB12" s="69"/>
      <c r="AC12" s="69"/>
      <c r="AD12" s="69"/>
      <c r="AE12" s="69"/>
      <c r="AF12" s="85" t="str">
        <f>traduction!$A$91</f>
        <v>Nombre de modules PV :</v>
      </c>
      <c r="AG12" s="354">
        <f>SUM(T6:AG11)+COUNTIF(T6:AG11,"1a")</f>
        <v>0</v>
      </c>
      <c r="AH12" s="355"/>
      <c r="AI12" s="60"/>
      <c r="AJ12" s="68"/>
      <c r="AK12" s="69"/>
      <c r="AL12" s="69"/>
      <c r="AM12" s="69"/>
      <c r="AN12" s="69"/>
      <c r="AO12" s="69"/>
      <c r="AP12" s="69"/>
      <c r="AQ12" s="69"/>
      <c r="AR12" s="69"/>
      <c r="AS12" s="69"/>
      <c r="AT12" s="69"/>
      <c r="AU12" s="69"/>
      <c r="AV12" s="69"/>
      <c r="AW12" s="85" t="str">
        <f>traduction!$A$91</f>
        <v>Nombre de modules PV :</v>
      </c>
      <c r="AX12" s="354">
        <f>SUM(AK6:AX11)+COUNTIF(AK6:AX11,"1a")</f>
        <v>0</v>
      </c>
      <c r="AY12" s="355"/>
      <c r="AZ12" s="60"/>
      <c r="BA12" s="68"/>
      <c r="BB12" s="69"/>
      <c r="BC12" s="69"/>
      <c r="BD12" s="69"/>
      <c r="BE12" s="69"/>
      <c r="BF12" s="69"/>
      <c r="BG12" s="69"/>
      <c r="BH12" s="69"/>
      <c r="BI12" s="69"/>
      <c r="BJ12" s="69"/>
      <c r="BK12" s="69"/>
      <c r="BL12" s="69"/>
      <c r="BM12" s="69"/>
      <c r="BN12" s="85" t="str">
        <f>traduction!$A$91</f>
        <v>Nombre de modules PV :</v>
      </c>
      <c r="BO12" s="354">
        <f>SUM(BB6:BO11)+COUNTIF(BB6:BO11,"1a")</f>
        <v>0</v>
      </c>
      <c r="BP12" s="355"/>
      <c r="BQ12" s="59"/>
    </row>
    <row r="13" spans="1:111" ht="45.75" customHeight="1" thickBot="1" x14ac:dyDescent="0.3">
      <c r="A13" s="59"/>
      <c r="B13" s="348" t="str">
        <f>traduction!A210</f>
        <v>Outillage pas portrait</v>
      </c>
      <c r="C13" s="348"/>
      <c r="D13" s="348"/>
      <c r="E13" s="348"/>
      <c r="F13" s="348"/>
      <c r="G13" s="348"/>
      <c r="H13" s="349"/>
      <c r="I13" s="73">
        <v>1</v>
      </c>
      <c r="J13" s="351" t="str">
        <f>traduction!$A$93</f>
        <v xml:space="preserve">6 points de fixation </v>
      </c>
      <c r="K13" s="348"/>
      <c r="L13" s="348"/>
      <c r="M13" s="348"/>
      <c r="N13" s="348"/>
      <c r="O13" s="348"/>
      <c r="P13" s="349"/>
      <c r="Q13" s="73"/>
      <c r="R13" s="60"/>
      <c r="S13" s="348" t="str">
        <f>traduction!A210</f>
        <v>Outillage pas portrait</v>
      </c>
      <c r="T13" s="348"/>
      <c r="U13" s="348"/>
      <c r="V13" s="348"/>
      <c r="W13" s="348"/>
      <c r="X13" s="348"/>
      <c r="Y13" s="349"/>
      <c r="Z13" s="73">
        <v>1</v>
      </c>
      <c r="AA13" s="348" t="str">
        <f>traduction!$A$93</f>
        <v xml:space="preserve">6 points de fixation </v>
      </c>
      <c r="AB13" s="348"/>
      <c r="AC13" s="348"/>
      <c r="AD13" s="348"/>
      <c r="AE13" s="348"/>
      <c r="AF13" s="348"/>
      <c r="AG13" s="349"/>
      <c r="AH13" s="73"/>
      <c r="AI13" s="59"/>
      <c r="AJ13" s="348" t="str">
        <f>traduction!A210</f>
        <v>Outillage pas portrait</v>
      </c>
      <c r="AK13" s="348"/>
      <c r="AL13" s="348"/>
      <c r="AM13" s="348"/>
      <c r="AN13" s="348"/>
      <c r="AO13" s="348"/>
      <c r="AP13" s="349"/>
      <c r="AQ13" s="73">
        <v>1</v>
      </c>
      <c r="AR13" s="348" t="str">
        <f>traduction!$A$93</f>
        <v xml:space="preserve">6 points de fixation </v>
      </c>
      <c r="AS13" s="348"/>
      <c r="AT13" s="348"/>
      <c r="AU13" s="348"/>
      <c r="AV13" s="348"/>
      <c r="AW13" s="348"/>
      <c r="AX13" s="349"/>
      <c r="AY13" s="73"/>
      <c r="AZ13" s="59"/>
      <c r="BA13" s="348" t="str">
        <f>traduction!A210</f>
        <v>Outillage pas portrait</v>
      </c>
      <c r="BB13" s="348"/>
      <c r="BC13" s="348"/>
      <c r="BD13" s="348"/>
      <c r="BE13" s="348"/>
      <c r="BF13" s="348"/>
      <c r="BG13" s="349"/>
      <c r="BH13" s="73">
        <v>1</v>
      </c>
      <c r="BI13" s="348" t="str">
        <f>traduction!$A$93</f>
        <v xml:space="preserve">6 points de fixation </v>
      </c>
      <c r="BJ13" s="348"/>
      <c r="BK13" s="348"/>
      <c r="BL13" s="348"/>
      <c r="BM13" s="348"/>
      <c r="BN13" s="348"/>
      <c r="BO13" s="349"/>
      <c r="BP13" s="73"/>
      <c r="BQ13" s="59"/>
    </row>
    <row r="14" spans="1:111" ht="45.75" customHeight="1" thickBot="1" x14ac:dyDescent="0.3">
      <c r="A14" s="59"/>
      <c r="B14" s="352" t="str">
        <f>traduction!A121</f>
        <v>Nombre de modules par Easy Grounding</v>
      </c>
      <c r="C14" s="352"/>
      <c r="D14" s="352"/>
      <c r="E14" s="352"/>
      <c r="F14" s="352"/>
      <c r="G14" s="352"/>
      <c r="H14" s="352"/>
      <c r="I14" s="72"/>
      <c r="J14" s="310"/>
      <c r="K14" s="310"/>
      <c r="L14" s="310"/>
      <c r="M14" s="310"/>
      <c r="N14" s="310"/>
      <c r="O14" s="310"/>
      <c r="P14" s="310"/>
      <c r="Q14" s="221"/>
      <c r="R14" s="221"/>
      <c r="S14" s="352" t="str">
        <f>traduction!A121</f>
        <v>Nombre de modules par Easy Grounding</v>
      </c>
      <c r="T14" s="352"/>
      <c r="U14" s="352"/>
      <c r="V14" s="352"/>
      <c r="W14" s="352"/>
      <c r="X14" s="352"/>
      <c r="Y14" s="352"/>
      <c r="Z14" s="72"/>
      <c r="AA14" s="224"/>
      <c r="AB14" s="223"/>
      <c r="AC14" s="223"/>
      <c r="AD14" s="223"/>
      <c r="AE14" s="223"/>
      <c r="AF14" s="223"/>
      <c r="AG14" s="223"/>
      <c r="AH14" s="223"/>
      <c r="AI14" s="59"/>
      <c r="AJ14" s="352" t="str">
        <f>traduction!A121</f>
        <v>Nombre de modules par Easy Grounding</v>
      </c>
      <c r="AK14" s="352"/>
      <c r="AL14" s="352"/>
      <c r="AM14" s="352"/>
      <c r="AN14" s="352"/>
      <c r="AO14" s="352"/>
      <c r="AP14" s="352"/>
      <c r="AQ14" s="72"/>
      <c r="AR14" s="224"/>
      <c r="AS14" s="223"/>
      <c r="AT14" s="223"/>
      <c r="AU14" s="223"/>
      <c r="AV14" s="223"/>
      <c r="AW14" s="223"/>
      <c r="AX14" s="223"/>
      <c r="AY14" s="223"/>
      <c r="AZ14" s="59"/>
      <c r="BA14" s="352" t="str">
        <f>traduction!A121</f>
        <v>Nombre de modules par Easy Grounding</v>
      </c>
      <c r="BB14" s="352"/>
      <c r="BC14" s="352"/>
      <c r="BD14" s="352"/>
      <c r="BE14" s="352"/>
      <c r="BF14" s="352"/>
      <c r="BG14" s="352"/>
      <c r="BH14" s="72"/>
      <c r="BI14" s="224"/>
      <c r="BJ14" s="223"/>
      <c r="BK14" s="223"/>
      <c r="BL14" s="223"/>
      <c r="BM14" s="223"/>
      <c r="BN14" s="223"/>
      <c r="BO14" s="223"/>
      <c r="BP14" s="223"/>
      <c r="BQ14" s="59"/>
    </row>
    <row r="15" spans="1:111" ht="45.75" customHeight="1" x14ac:dyDescent="0.25">
      <c r="A15" s="59"/>
      <c r="B15" s="350"/>
      <c r="C15" s="350"/>
      <c r="D15" s="350"/>
      <c r="E15" s="350"/>
      <c r="F15" s="350"/>
      <c r="G15" s="350"/>
      <c r="H15" s="350"/>
      <c r="I15" s="225"/>
      <c r="J15" s="154"/>
      <c r="K15" s="154"/>
      <c r="L15" s="246"/>
      <c r="M15" s="246"/>
      <c r="N15" s="359"/>
      <c r="O15" s="359"/>
      <c r="P15" s="359"/>
      <c r="Q15" s="359"/>
      <c r="R15" s="359"/>
      <c r="S15" s="359"/>
      <c r="T15" s="359"/>
      <c r="U15" s="359"/>
      <c r="V15" s="359"/>
      <c r="W15" s="359"/>
      <c r="X15" s="359"/>
      <c r="Y15" s="224"/>
      <c r="Z15" s="221"/>
      <c r="AA15" s="251"/>
      <c r="AB15" s="359"/>
      <c r="AC15" s="359"/>
      <c r="AD15" s="359"/>
      <c r="AE15" s="359"/>
      <c r="AF15" s="359"/>
      <c r="AG15" s="359"/>
      <c r="AH15" s="359"/>
      <c r="AI15" s="359"/>
      <c r="AJ15" s="360"/>
      <c r="AK15" s="360"/>
      <c r="AL15" s="360"/>
      <c r="AM15" s="360"/>
      <c r="AN15" s="360"/>
      <c r="AO15" s="360"/>
      <c r="AP15" s="360"/>
      <c r="AQ15" s="225"/>
      <c r="AR15" s="154"/>
      <c r="AS15" s="154"/>
      <c r="AT15" s="154"/>
      <c r="AU15" s="154"/>
      <c r="AV15" s="154"/>
      <c r="AW15" s="154"/>
      <c r="AX15" s="154"/>
      <c r="AY15" s="155"/>
      <c r="AZ15" s="59"/>
      <c r="BA15" s="350"/>
      <c r="BB15" s="350"/>
      <c r="BC15" s="350"/>
      <c r="BD15" s="350"/>
      <c r="BE15" s="350"/>
      <c r="BF15" s="350"/>
      <c r="BG15" s="350"/>
      <c r="BH15" s="225"/>
      <c r="BI15" s="154"/>
      <c r="BJ15" s="154"/>
      <c r="BK15" s="154"/>
      <c r="BL15" s="154"/>
      <c r="BM15" s="154"/>
      <c r="BN15" s="154"/>
      <c r="BO15" s="154"/>
      <c r="BP15" s="155"/>
      <c r="BQ15" s="59"/>
    </row>
    <row r="16" spans="1:111" ht="21" customHeight="1" x14ac:dyDescent="0.25">
      <c r="A16" s="59"/>
      <c r="B16" s="353" t="str">
        <f>traduction!A17</f>
        <v>Champ PV 5</v>
      </c>
      <c r="C16" s="353"/>
      <c r="D16" s="353"/>
      <c r="E16" s="353"/>
      <c r="F16" s="353"/>
      <c r="G16" s="353"/>
      <c r="H16" s="353"/>
      <c r="I16" s="353"/>
      <c r="J16" s="353"/>
      <c r="K16" s="353"/>
      <c r="L16" s="353"/>
      <c r="M16" s="353"/>
      <c r="N16" s="353"/>
      <c r="O16" s="353"/>
      <c r="P16" s="353"/>
      <c r="Q16" s="353"/>
      <c r="R16" s="61"/>
      <c r="S16" s="353" t="str">
        <f>traduction!A18</f>
        <v>Champ PV 6</v>
      </c>
      <c r="T16" s="353"/>
      <c r="U16" s="353"/>
      <c r="V16" s="353"/>
      <c r="W16" s="353"/>
      <c r="X16" s="353"/>
      <c r="Y16" s="353"/>
      <c r="Z16" s="353"/>
      <c r="AA16" s="353"/>
      <c r="AB16" s="353"/>
      <c r="AC16" s="353"/>
      <c r="AD16" s="353"/>
      <c r="AE16" s="353"/>
      <c r="AF16" s="353"/>
      <c r="AG16" s="353"/>
      <c r="AH16" s="353"/>
      <c r="AI16" s="61"/>
      <c r="AJ16" s="353" t="str">
        <f>traduction!A19</f>
        <v>Champ PV 7</v>
      </c>
      <c r="AK16" s="353"/>
      <c r="AL16" s="353"/>
      <c r="AM16" s="353"/>
      <c r="AN16" s="353"/>
      <c r="AO16" s="353"/>
      <c r="AP16" s="353"/>
      <c r="AQ16" s="353"/>
      <c r="AR16" s="353"/>
      <c r="AS16" s="353"/>
      <c r="AT16" s="353"/>
      <c r="AU16" s="353"/>
      <c r="AV16" s="353"/>
      <c r="AW16" s="353"/>
      <c r="AX16" s="353"/>
      <c r="AY16" s="353"/>
      <c r="AZ16" s="61"/>
      <c r="BA16" s="353" t="str">
        <f>traduction!A20</f>
        <v>Champ PV 8</v>
      </c>
      <c r="BB16" s="353"/>
      <c r="BC16" s="353"/>
      <c r="BD16" s="353"/>
      <c r="BE16" s="353"/>
      <c r="BF16" s="353"/>
      <c r="BG16" s="353"/>
      <c r="BH16" s="353"/>
      <c r="BI16" s="353"/>
      <c r="BJ16" s="353"/>
      <c r="BK16" s="353"/>
      <c r="BL16" s="353"/>
      <c r="BM16" s="353"/>
      <c r="BN16" s="353"/>
      <c r="BO16" s="353"/>
      <c r="BP16" s="353"/>
      <c r="BQ16" s="59"/>
    </row>
    <row r="17" spans="1:110" ht="21" customHeight="1" thickBot="1" x14ac:dyDescent="0.3">
      <c r="A17" s="59"/>
      <c r="B17" s="161" t="str">
        <f>traduction!$A$160</f>
        <v>Choix abergement :</v>
      </c>
      <c r="C17" s="61"/>
      <c r="D17" s="61"/>
      <c r="E17" s="61"/>
      <c r="F17" s="61"/>
      <c r="G17" s="61"/>
      <c r="H17" s="356" t="s">
        <v>667</v>
      </c>
      <c r="I17" s="356"/>
      <c r="J17" s="356"/>
      <c r="K17" s="356"/>
      <c r="L17" s="356"/>
      <c r="M17" s="356"/>
      <c r="N17" s="356"/>
      <c r="O17" s="356"/>
      <c r="P17" s="356"/>
      <c r="Q17" s="162" t="str">
        <f>LEFT(H17,1)</f>
        <v>1</v>
      </c>
      <c r="R17" s="61"/>
      <c r="S17" s="161" t="str">
        <f>traduction!$A$160</f>
        <v>Choix abergement :</v>
      </c>
      <c r="T17" s="61"/>
      <c r="U17" s="61"/>
      <c r="V17" s="61"/>
      <c r="W17" s="61"/>
      <c r="X17" s="61"/>
      <c r="Y17" s="356" t="s">
        <v>667</v>
      </c>
      <c r="Z17" s="356"/>
      <c r="AA17" s="356"/>
      <c r="AB17" s="356"/>
      <c r="AC17" s="356"/>
      <c r="AD17" s="356"/>
      <c r="AE17" s="356"/>
      <c r="AF17" s="356"/>
      <c r="AG17" s="356"/>
      <c r="AH17" s="162" t="str">
        <f>LEFT(Y17,1)</f>
        <v>1</v>
      </c>
      <c r="AI17" s="61"/>
      <c r="AJ17" s="161" t="str">
        <f>traduction!$A$160</f>
        <v>Choix abergement :</v>
      </c>
      <c r="AK17" s="61"/>
      <c r="AL17" s="61"/>
      <c r="AM17" s="61"/>
      <c r="AN17" s="61"/>
      <c r="AO17" s="61"/>
      <c r="AP17" s="356" t="s">
        <v>667</v>
      </c>
      <c r="AQ17" s="356"/>
      <c r="AR17" s="356"/>
      <c r="AS17" s="356"/>
      <c r="AT17" s="356"/>
      <c r="AU17" s="356"/>
      <c r="AV17" s="356"/>
      <c r="AW17" s="356"/>
      <c r="AX17" s="356"/>
      <c r="AY17" s="162" t="str">
        <f>LEFT(AP17,1)</f>
        <v>1</v>
      </c>
      <c r="AZ17" s="61"/>
      <c r="BA17" s="161" t="str">
        <f>traduction!$A$160</f>
        <v>Choix abergement :</v>
      </c>
      <c r="BB17" s="61"/>
      <c r="BC17" s="61"/>
      <c r="BD17" s="61"/>
      <c r="BE17" s="61"/>
      <c r="BF17" s="61"/>
      <c r="BG17" s="356" t="s">
        <v>667</v>
      </c>
      <c r="BH17" s="356"/>
      <c r="BI17" s="356"/>
      <c r="BJ17" s="356"/>
      <c r="BK17" s="356"/>
      <c r="BL17" s="356"/>
      <c r="BM17" s="356"/>
      <c r="BN17" s="356"/>
      <c r="BO17" s="356"/>
      <c r="BP17" s="162" t="str">
        <f>LEFT(BG17,1)</f>
        <v>1</v>
      </c>
      <c r="BQ17" s="59"/>
    </row>
    <row r="18" spans="1:110" ht="21" customHeight="1" thickBot="1" x14ac:dyDescent="0.3">
      <c r="A18" s="59"/>
      <c r="B18" s="63"/>
      <c r="C18" s="64"/>
      <c r="D18" s="64"/>
      <c r="E18" s="64"/>
      <c r="F18" s="64"/>
      <c r="G18" s="64"/>
      <c r="H18" s="64"/>
      <c r="I18" s="64"/>
      <c r="J18" s="64"/>
      <c r="K18" s="64"/>
      <c r="L18" s="64"/>
      <c r="M18" s="64"/>
      <c r="N18" s="64"/>
      <c r="O18" s="64"/>
      <c r="P18" s="64"/>
      <c r="Q18" s="65"/>
      <c r="R18" s="60"/>
      <c r="S18" s="63"/>
      <c r="T18" s="64"/>
      <c r="U18" s="64"/>
      <c r="V18" s="64"/>
      <c r="W18" s="64"/>
      <c r="X18" s="64"/>
      <c r="Y18" s="64"/>
      <c r="Z18" s="64"/>
      <c r="AA18" s="64"/>
      <c r="AB18" s="64"/>
      <c r="AC18" s="64"/>
      <c r="AD18" s="64"/>
      <c r="AE18" s="64"/>
      <c r="AF18" s="64"/>
      <c r="AG18" s="64"/>
      <c r="AH18" s="65"/>
      <c r="AI18" s="60"/>
      <c r="AJ18" s="63"/>
      <c r="AK18" s="64"/>
      <c r="AL18" s="64"/>
      <c r="AM18" s="64"/>
      <c r="AN18" s="64"/>
      <c r="AO18" s="64"/>
      <c r="AP18" s="64"/>
      <c r="AQ18" s="64"/>
      <c r="AR18" s="64"/>
      <c r="AS18" s="64"/>
      <c r="AT18" s="64"/>
      <c r="AU18" s="64"/>
      <c r="AV18" s="64"/>
      <c r="AW18" s="64"/>
      <c r="AX18" s="64"/>
      <c r="AY18" s="65"/>
      <c r="AZ18" s="60"/>
      <c r="BA18" s="63"/>
      <c r="BB18" s="64"/>
      <c r="BC18" s="64"/>
      <c r="BD18" s="64"/>
      <c r="BE18" s="64"/>
      <c r="BF18" s="64"/>
      <c r="BG18" s="64"/>
      <c r="BH18" s="64"/>
      <c r="BI18" s="64"/>
      <c r="BJ18" s="64"/>
      <c r="BK18" s="64"/>
      <c r="BL18" s="64"/>
      <c r="BM18" s="64"/>
      <c r="BN18" s="64"/>
      <c r="BO18" s="64"/>
      <c r="BP18" s="65"/>
      <c r="BQ18" s="59"/>
    </row>
    <row r="19" spans="1:110" ht="30" customHeight="1" x14ac:dyDescent="0.25">
      <c r="A19" s="59"/>
      <c r="B19" s="66"/>
      <c r="C19" s="13"/>
      <c r="D19" s="14"/>
      <c r="E19" s="14"/>
      <c r="F19" s="14"/>
      <c r="G19" s="14"/>
      <c r="H19" s="14"/>
      <c r="I19" s="14"/>
      <c r="J19" s="14"/>
      <c r="K19" s="14"/>
      <c r="L19" s="14"/>
      <c r="M19" s="14"/>
      <c r="N19" s="14"/>
      <c r="O19" s="14"/>
      <c r="P19" s="15"/>
      <c r="Q19" s="67"/>
      <c r="R19" s="60"/>
      <c r="S19" s="66"/>
      <c r="T19" s="13"/>
      <c r="U19" s="14"/>
      <c r="V19" s="14"/>
      <c r="W19" s="14"/>
      <c r="X19" s="14"/>
      <c r="Y19" s="14"/>
      <c r="Z19" s="14"/>
      <c r="AA19" s="14"/>
      <c r="AB19" s="14"/>
      <c r="AC19" s="14"/>
      <c r="AD19" s="14"/>
      <c r="AE19" s="14"/>
      <c r="AF19" s="14"/>
      <c r="AG19" s="15"/>
      <c r="AH19" s="67"/>
      <c r="AI19" s="60"/>
      <c r="AJ19" s="66"/>
      <c r="AK19" s="13"/>
      <c r="AL19" s="14"/>
      <c r="AM19" s="14"/>
      <c r="AN19" s="14"/>
      <c r="AO19" s="14"/>
      <c r="AP19" s="14"/>
      <c r="AQ19" s="14"/>
      <c r="AR19" s="14"/>
      <c r="AS19" s="14"/>
      <c r="AT19" s="14"/>
      <c r="AU19" s="14"/>
      <c r="AV19" s="14"/>
      <c r="AW19" s="14"/>
      <c r="AX19" s="15"/>
      <c r="AY19" s="67"/>
      <c r="AZ19" s="60"/>
      <c r="BA19" s="66"/>
      <c r="BB19" s="13"/>
      <c r="BC19" s="14"/>
      <c r="BD19" s="14"/>
      <c r="BE19" s="14"/>
      <c r="BF19" s="14"/>
      <c r="BG19" s="14"/>
      <c r="BH19" s="14"/>
      <c r="BI19" s="14"/>
      <c r="BJ19" s="14"/>
      <c r="BK19" s="14"/>
      <c r="BL19" s="14"/>
      <c r="BM19" s="14"/>
      <c r="BN19" s="14"/>
      <c r="BO19" s="15"/>
      <c r="BP19" s="67"/>
      <c r="BQ19" s="59"/>
    </row>
    <row r="20" spans="1:110" ht="30" customHeight="1" x14ac:dyDescent="0.25">
      <c r="A20" s="59"/>
      <c r="B20" s="66"/>
      <c r="C20" s="16"/>
      <c r="D20" s="17"/>
      <c r="E20" s="17"/>
      <c r="F20" s="17"/>
      <c r="G20" s="17"/>
      <c r="H20" s="17"/>
      <c r="I20" s="17"/>
      <c r="J20" s="17"/>
      <c r="K20" s="17"/>
      <c r="L20" s="17"/>
      <c r="M20" s="17"/>
      <c r="N20" s="17"/>
      <c r="O20" s="17"/>
      <c r="P20" s="18"/>
      <c r="Q20" s="67"/>
      <c r="R20" s="60"/>
      <c r="S20" s="66"/>
      <c r="T20" s="16"/>
      <c r="U20" s="17"/>
      <c r="V20" s="17"/>
      <c r="W20" s="17"/>
      <c r="X20" s="17"/>
      <c r="Y20" s="17"/>
      <c r="Z20" s="17"/>
      <c r="AA20" s="17"/>
      <c r="AB20" s="17"/>
      <c r="AC20" s="17"/>
      <c r="AD20" s="17"/>
      <c r="AE20" s="17"/>
      <c r="AF20" s="17"/>
      <c r="AG20" s="18"/>
      <c r="AH20" s="67"/>
      <c r="AI20" s="60"/>
      <c r="AJ20" s="66"/>
      <c r="AK20" s="16"/>
      <c r="AL20" s="17"/>
      <c r="AM20" s="17"/>
      <c r="AN20" s="17"/>
      <c r="AO20" s="17"/>
      <c r="AP20" s="17"/>
      <c r="AQ20" s="17"/>
      <c r="AR20" s="17"/>
      <c r="AS20" s="17"/>
      <c r="AT20" s="17"/>
      <c r="AU20" s="17"/>
      <c r="AV20" s="17"/>
      <c r="AW20" s="17"/>
      <c r="AX20" s="18"/>
      <c r="AY20" s="67"/>
      <c r="AZ20" s="60"/>
      <c r="BA20" s="66"/>
      <c r="BB20" s="16"/>
      <c r="BC20" s="17"/>
      <c r="BD20" s="17"/>
      <c r="BE20" s="17"/>
      <c r="BF20" s="17"/>
      <c r="BG20" s="17"/>
      <c r="BH20" s="17"/>
      <c r="BI20" s="17"/>
      <c r="BJ20" s="17"/>
      <c r="BK20" s="17"/>
      <c r="BL20" s="17"/>
      <c r="BM20" s="17"/>
      <c r="BN20" s="17"/>
      <c r="BO20" s="18"/>
      <c r="BP20" s="67"/>
      <c r="BQ20" s="59"/>
    </row>
    <row r="21" spans="1:110" ht="30" customHeight="1" x14ac:dyDescent="0.25">
      <c r="A21" s="59"/>
      <c r="B21" s="66"/>
      <c r="C21" s="16"/>
      <c r="D21" s="17"/>
      <c r="E21" s="17"/>
      <c r="F21" s="17"/>
      <c r="G21" s="17"/>
      <c r="H21" s="17"/>
      <c r="I21" s="17"/>
      <c r="J21" s="17"/>
      <c r="K21" s="17"/>
      <c r="L21" s="17"/>
      <c r="M21" s="17"/>
      <c r="N21" s="17"/>
      <c r="O21" s="17"/>
      <c r="P21" s="18"/>
      <c r="Q21" s="67"/>
      <c r="R21" s="60"/>
      <c r="S21" s="66"/>
      <c r="T21" s="16"/>
      <c r="U21" s="17"/>
      <c r="V21" s="17"/>
      <c r="W21" s="17"/>
      <c r="X21" s="17"/>
      <c r="Y21" s="17"/>
      <c r="Z21" s="17"/>
      <c r="AA21" s="17"/>
      <c r="AB21" s="17"/>
      <c r="AC21" s="17"/>
      <c r="AD21" s="17"/>
      <c r="AE21" s="17"/>
      <c r="AF21" s="17"/>
      <c r="AG21" s="18"/>
      <c r="AH21" s="67"/>
      <c r="AI21" s="60"/>
      <c r="AJ21" s="66"/>
      <c r="AK21" s="16"/>
      <c r="AL21" s="17"/>
      <c r="AM21" s="17"/>
      <c r="AN21" s="17"/>
      <c r="AO21" s="17"/>
      <c r="AP21" s="17"/>
      <c r="AQ21" s="17"/>
      <c r="AR21" s="17"/>
      <c r="AS21" s="17"/>
      <c r="AT21" s="17"/>
      <c r="AU21" s="17"/>
      <c r="AV21" s="17"/>
      <c r="AW21" s="17"/>
      <c r="AX21" s="18"/>
      <c r="AY21" s="67"/>
      <c r="AZ21" s="60"/>
      <c r="BA21" s="66"/>
      <c r="BB21" s="16"/>
      <c r="BC21" s="17"/>
      <c r="BD21" s="17"/>
      <c r="BE21" s="17"/>
      <c r="BF21" s="17"/>
      <c r="BG21" s="17"/>
      <c r="BH21" s="17"/>
      <c r="BI21" s="17"/>
      <c r="BJ21" s="17"/>
      <c r="BK21" s="17"/>
      <c r="BL21" s="17"/>
      <c r="BM21" s="17"/>
      <c r="BN21" s="17"/>
      <c r="BO21" s="18"/>
      <c r="BP21" s="67"/>
      <c r="BQ21" s="59"/>
    </row>
    <row r="22" spans="1:110" ht="30" customHeight="1" x14ac:dyDescent="0.2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10" ht="30" customHeight="1" x14ac:dyDescent="0.25">
      <c r="A23" s="59"/>
      <c r="B23" s="66"/>
      <c r="C23" s="16"/>
      <c r="D23" s="17"/>
      <c r="E23" s="17"/>
      <c r="F23" s="17"/>
      <c r="G23" s="17"/>
      <c r="H23" s="17"/>
      <c r="I23" s="17"/>
      <c r="J23" s="17"/>
      <c r="K23" s="17"/>
      <c r="L23" s="17"/>
      <c r="M23" s="17"/>
      <c r="N23" s="17"/>
      <c r="O23" s="17"/>
      <c r="P23" s="18"/>
      <c r="Q23" s="67"/>
      <c r="R23" s="60"/>
      <c r="S23" s="66"/>
      <c r="T23" s="16"/>
      <c r="U23" s="17"/>
      <c r="V23" s="17"/>
      <c r="W23" s="17"/>
      <c r="X23" s="17"/>
      <c r="Y23" s="17"/>
      <c r="Z23" s="17"/>
      <c r="AA23" s="17"/>
      <c r="AB23" s="17"/>
      <c r="AC23" s="17"/>
      <c r="AD23" s="17"/>
      <c r="AE23" s="17"/>
      <c r="AF23" s="17"/>
      <c r="AG23" s="18"/>
      <c r="AH23" s="67"/>
      <c r="AI23" s="60"/>
      <c r="AJ23" s="66"/>
      <c r="AK23" s="16"/>
      <c r="AL23" s="17"/>
      <c r="AM23" s="17"/>
      <c r="AN23" s="17"/>
      <c r="AO23" s="17"/>
      <c r="AP23" s="17"/>
      <c r="AQ23" s="17"/>
      <c r="AR23" s="17"/>
      <c r="AS23" s="17"/>
      <c r="AT23" s="17"/>
      <c r="AU23" s="17"/>
      <c r="AV23" s="17"/>
      <c r="AW23" s="17"/>
      <c r="AX23" s="18"/>
      <c r="AY23" s="67"/>
      <c r="AZ23" s="60"/>
      <c r="BA23" s="66"/>
      <c r="BB23" s="16"/>
      <c r="BC23" s="17"/>
      <c r="BD23" s="17"/>
      <c r="BE23" s="17"/>
      <c r="BF23" s="17"/>
      <c r="BG23" s="17"/>
      <c r="BH23" s="17"/>
      <c r="BI23" s="17"/>
      <c r="BJ23" s="17"/>
      <c r="BK23" s="17"/>
      <c r="BL23" s="17"/>
      <c r="BM23" s="17"/>
      <c r="BN23" s="17"/>
      <c r="BO23" s="18"/>
      <c r="BP23" s="67"/>
      <c r="BQ23" s="59"/>
    </row>
    <row r="24" spans="1:110" ht="30" customHeight="1" thickBot="1" x14ac:dyDescent="0.3">
      <c r="A24" s="59"/>
      <c r="B24" s="66"/>
      <c r="C24" s="19"/>
      <c r="D24" s="20"/>
      <c r="E24" s="20"/>
      <c r="F24" s="20"/>
      <c r="G24" s="20"/>
      <c r="H24" s="20"/>
      <c r="I24" s="20"/>
      <c r="J24" s="20"/>
      <c r="K24" s="20"/>
      <c r="L24" s="20"/>
      <c r="M24" s="20"/>
      <c r="N24" s="20"/>
      <c r="O24" s="20"/>
      <c r="P24" s="21"/>
      <c r="Q24" s="67"/>
      <c r="R24" s="60"/>
      <c r="S24" s="66"/>
      <c r="T24" s="19"/>
      <c r="U24" s="20"/>
      <c r="V24" s="20"/>
      <c r="W24" s="20"/>
      <c r="X24" s="20"/>
      <c r="Y24" s="20"/>
      <c r="Z24" s="20"/>
      <c r="AA24" s="20"/>
      <c r="AB24" s="20"/>
      <c r="AC24" s="20"/>
      <c r="AD24" s="20"/>
      <c r="AE24" s="20"/>
      <c r="AF24" s="20"/>
      <c r="AG24" s="21"/>
      <c r="AH24" s="67"/>
      <c r="AI24" s="60"/>
      <c r="AJ24" s="66"/>
      <c r="AK24" s="19"/>
      <c r="AL24" s="20"/>
      <c r="AM24" s="20"/>
      <c r="AN24" s="20"/>
      <c r="AO24" s="20"/>
      <c r="AP24" s="20"/>
      <c r="AQ24" s="20"/>
      <c r="AR24" s="20"/>
      <c r="AS24" s="20"/>
      <c r="AT24" s="20"/>
      <c r="AU24" s="20"/>
      <c r="AV24" s="20"/>
      <c r="AW24" s="20"/>
      <c r="AX24" s="21"/>
      <c r="AY24" s="67"/>
      <c r="AZ24" s="60"/>
      <c r="BA24" s="66"/>
      <c r="BB24" s="19"/>
      <c r="BC24" s="20"/>
      <c r="BD24" s="20"/>
      <c r="BE24" s="20"/>
      <c r="BF24" s="20"/>
      <c r="BG24" s="20"/>
      <c r="BH24" s="20"/>
      <c r="BI24" s="20"/>
      <c r="BJ24" s="20"/>
      <c r="BK24" s="20"/>
      <c r="BL24" s="20"/>
      <c r="BM24" s="20"/>
      <c r="BN24" s="20"/>
      <c r="BO24" s="21"/>
      <c r="BP24" s="67"/>
      <c r="BQ24" s="59"/>
    </row>
    <row r="25" spans="1:110" ht="21" customHeight="1" thickBot="1" x14ac:dyDescent="0.3">
      <c r="A25" s="59"/>
      <c r="B25" s="68"/>
      <c r="C25" s="69"/>
      <c r="D25" s="69"/>
      <c r="E25" s="69"/>
      <c r="F25" s="69"/>
      <c r="G25" s="69"/>
      <c r="H25" s="69"/>
      <c r="I25" s="69"/>
      <c r="J25" s="69"/>
      <c r="K25" s="69"/>
      <c r="L25" s="69"/>
      <c r="M25" s="69"/>
      <c r="N25" s="69"/>
      <c r="O25" s="85" t="s">
        <v>296</v>
      </c>
      <c r="P25" s="357">
        <f>SUM(C19:P24)+COUNTIF(C19:P24,"1a")</f>
        <v>0</v>
      </c>
      <c r="Q25" s="355"/>
      <c r="R25" s="60"/>
      <c r="S25" s="68"/>
      <c r="T25" s="69"/>
      <c r="U25" s="69"/>
      <c r="V25" s="69"/>
      <c r="W25" s="69"/>
      <c r="X25" s="69"/>
      <c r="Y25" s="69"/>
      <c r="Z25" s="69"/>
      <c r="AA25" s="69"/>
      <c r="AB25" s="69"/>
      <c r="AC25" s="69"/>
      <c r="AD25" s="69"/>
      <c r="AE25" s="69"/>
      <c r="AF25" s="85" t="str">
        <f>traduction!$A$91</f>
        <v>Nombre de modules PV :</v>
      </c>
      <c r="AG25" s="354">
        <f>SUM(T19:AG24)+COUNTIF(T19:AG24,"1a")</f>
        <v>0</v>
      </c>
      <c r="AH25" s="355"/>
      <c r="AI25" s="60"/>
      <c r="AJ25" s="68"/>
      <c r="AK25" s="69"/>
      <c r="AL25" s="69"/>
      <c r="AM25" s="69"/>
      <c r="AN25" s="69"/>
      <c r="AO25" s="69"/>
      <c r="AP25" s="69"/>
      <c r="AQ25" s="69"/>
      <c r="AR25" s="69"/>
      <c r="AS25" s="69"/>
      <c r="AT25" s="69"/>
      <c r="AU25" s="69"/>
      <c r="AV25" s="69"/>
      <c r="AW25" s="85" t="str">
        <f>traduction!$A$91</f>
        <v>Nombre de modules PV :</v>
      </c>
      <c r="AX25" s="354">
        <f>SUM(AK19:AX24)+COUNTIF(AK19:AX24,"1a")</f>
        <v>0</v>
      </c>
      <c r="AY25" s="355"/>
      <c r="AZ25" s="60"/>
      <c r="BA25" s="68"/>
      <c r="BB25" s="69"/>
      <c r="BC25" s="69"/>
      <c r="BD25" s="69"/>
      <c r="BE25" s="69"/>
      <c r="BF25" s="69"/>
      <c r="BG25" s="69"/>
      <c r="BH25" s="69"/>
      <c r="BI25" s="69"/>
      <c r="BJ25" s="69"/>
      <c r="BK25" s="69"/>
      <c r="BL25" s="69"/>
      <c r="BM25" s="69"/>
      <c r="BN25" s="85" t="str">
        <f>traduction!$A$91</f>
        <v>Nombre de modules PV :</v>
      </c>
      <c r="BO25" s="354">
        <f>SUM(BB19:BO24)+COUNTIF(BB19:BO24,"1a")</f>
        <v>0</v>
      </c>
      <c r="BP25" s="355"/>
      <c r="BQ25" s="59"/>
    </row>
    <row r="26" spans="1:110" ht="42" customHeight="1" thickBot="1" x14ac:dyDescent="0.3">
      <c r="A26" s="59"/>
      <c r="B26" s="348" t="str">
        <f>traduction!A210</f>
        <v>Outillage pas portrait</v>
      </c>
      <c r="C26" s="348"/>
      <c r="D26" s="348"/>
      <c r="E26" s="348"/>
      <c r="F26" s="348"/>
      <c r="G26" s="348"/>
      <c r="H26" s="349"/>
      <c r="I26" s="290">
        <v>1</v>
      </c>
      <c r="J26" s="348" t="str">
        <f>traduction!$A$93</f>
        <v xml:space="preserve">6 points de fixation </v>
      </c>
      <c r="K26" s="348"/>
      <c r="L26" s="348"/>
      <c r="M26" s="348"/>
      <c r="N26" s="348"/>
      <c r="O26" s="348"/>
      <c r="P26" s="349"/>
      <c r="Q26" s="290"/>
      <c r="R26" s="59"/>
      <c r="S26" s="348" t="str">
        <f>traduction!A210</f>
        <v>Outillage pas portrait</v>
      </c>
      <c r="T26" s="348"/>
      <c r="U26" s="348"/>
      <c r="V26" s="348"/>
      <c r="W26" s="348"/>
      <c r="X26" s="348"/>
      <c r="Y26" s="349"/>
      <c r="Z26" s="290">
        <v>1</v>
      </c>
      <c r="AA26" s="348" t="str">
        <f>traduction!$A$93</f>
        <v xml:space="preserve">6 points de fixation </v>
      </c>
      <c r="AB26" s="348"/>
      <c r="AC26" s="348"/>
      <c r="AD26" s="348"/>
      <c r="AE26" s="348"/>
      <c r="AF26" s="348"/>
      <c r="AG26" s="349"/>
      <c r="AH26" s="290"/>
      <c r="AI26" s="59"/>
      <c r="AJ26" s="348" t="str">
        <f>traduction!A210</f>
        <v>Outillage pas portrait</v>
      </c>
      <c r="AK26" s="348"/>
      <c r="AL26" s="348"/>
      <c r="AM26" s="348"/>
      <c r="AN26" s="348"/>
      <c r="AO26" s="348"/>
      <c r="AP26" s="349"/>
      <c r="AQ26" s="290">
        <v>1</v>
      </c>
      <c r="AR26" s="348" t="str">
        <f>traduction!$A$93</f>
        <v xml:space="preserve">6 points de fixation </v>
      </c>
      <c r="AS26" s="348"/>
      <c r="AT26" s="348"/>
      <c r="AU26" s="348"/>
      <c r="AV26" s="348"/>
      <c r="AW26" s="348"/>
      <c r="AX26" s="349"/>
      <c r="AY26" s="290"/>
      <c r="AZ26" s="59"/>
      <c r="BA26" s="348" t="str">
        <f>traduction!A210</f>
        <v>Outillage pas portrait</v>
      </c>
      <c r="BB26" s="348"/>
      <c r="BC26" s="348"/>
      <c r="BD26" s="348"/>
      <c r="BE26" s="348"/>
      <c r="BF26" s="348"/>
      <c r="BG26" s="349"/>
      <c r="BH26" s="290">
        <v>1</v>
      </c>
      <c r="BI26" s="348" t="str">
        <f>traduction!$A$93</f>
        <v xml:space="preserve">6 points de fixation </v>
      </c>
      <c r="BJ26" s="348"/>
      <c r="BK26" s="348"/>
      <c r="BL26" s="348"/>
      <c r="BM26" s="348"/>
      <c r="BN26" s="348"/>
      <c r="BO26" s="349"/>
      <c r="BP26" s="73"/>
      <c r="BQ26" s="59"/>
    </row>
    <row r="27" spans="1:110" ht="42" customHeight="1" thickBot="1" x14ac:dyDescent="0.3">
      <c r="A27" s="59"/>
      <c r="B27" s="352" t="str">
        <f>traduction!A121</f>
        <v>Nombre de modules par Easy Grounding</v>
      </c>
      <c r="C27" s="352"/>
      <c r="D27" s="352"/>
      <c r="E27" s="352"/>
      <c r="F27" s="352"/>
      <c r="G27" s="352"/>
      <c r="H27" s="352"/>
      <c r="I27" s="291"/>
      <c r="J27" s="292"/>
      <c r="K27" s="292"/>
      <c r="L27" s="292"/>
      <c r="M27" s="292"/>
      <c r="N27" s="292"/>
      <c r="O27" s="292"/>
      <c r="P27" s="292"/>
      <c r="Q27" s="280"/>
      <c r="R27" s="280"/>
      <c r="S27" s="352" t="str">
        <f>traduction!A121</f>
        <v>Nombre de modules par Easy Grounding</v>
      </c>
      <c r="T27" s="352"/>
      <c r="U27" s="352"/>
      <c r="V27" s="352"/>
      <c r="W27" s="352"/>
      <c r="X27" s="352"/>
      <c r="Y27" s="352"/>
      <c r="Z27" s="291"/>
      <c r="AA27" s="278"/>
      <c r="AB27" s="293"/>
      <c r="AC27" s="293"/>
      <c r="AD27" s="293"/>
      <c r="AE27" s="293"/>
      <c r="AF27" s="293"/>
      <c r="AG27" s="293"/>
      <c r="AH27" s="293"/>
      <c r="AI27" s="59"/>
      <c r="AJ27" s="352" t="str">
        <f>traduction!A121</f>
        <v>Nombre de modules par Easy Grounding</v>
      </c>
      <c r="AK27" s="352"/>
      <c r="AL27" s="352"/>
      <c r="AM27" s="352"/>
      <c r="AN27" s="352"/>
      <c r="AO27" s="352"/>
      <c r="AP27" s="352"/>
      <c r="AQ27" s="291"/>
      <c r="AR27" s="278"/>
      <c r="AS27" s="293"/>
      <c r="AT27" s="293"/>
      <c r="AU27" s="293"/>
      <c r="AV27" s="293"/>
      <c r="AW27" s="293"/>
      <c r="AX27" s="293"/>
      <c r="AY27" s="293"/>
      <c r="AZ27" s="59"/>
      <c r="BA27" s="352" t="str">
        <f>traduction!A121</f>
        <v>Nombre de modules par Easy Grounding</v>
      </c>
      <c r="BB27" s="352"/>
      <c r="BC27" s="352"/>
      <c r="BD27" s="352"/>
      <c r="BE27" s="352"/>
      <c r="BF27" s="352"/>
      <c r="BG27" s="352"/>
      <c r="BH27" s="291"/>
      <c r="BI27" s="278"/>
      <c r="BJ27" s="293"/>
      <c r="BK27" s="293"/>
      <c r="BL27" s="293"/>
      <c r="BM27" s="293"/>
      <c r="BN27" s="293"/>
      <c r="BO27" s="293"/>
      <c r="BP27" s="223"/>
      <c r="BQ27" s="59"/>
    </row>
    <row r="28" spans="1:110" ht="42" customHeight="1" x14ac:dyDescent="0.25">
      <c r="A28" s="59"/>
      <c r="B28" s="350"/>
      <c r="C28" s="350"/>
      <c r="D28" s="350"/>
      <c r="E28" s="350"/>
      <c r="F28" s="350"/>
      <c r="G28" s="350"/>
      <c r="H28" s="350"/>
      <c r="I28" s="225"/>
      <c r="J28" s="214"/>
      <c r="K28" s="214"/>
      <c r="L28" s="214"/>
      <c r="M28" s="214"/>
      <c r="N28" s="214"/>
      <c r="O28" s="214"/>
      <c r="P28" s="214"/>
      <c r="Q28" s="155"/>
      <c r="R28" s="60"/>
      <c r="S28" s="350"/>
      <c r="T28" s="350"/>
      <c r="U28" s="350"/>
      <c r="V28" s="350"/>
      <c r="W28" s="350"/>
      <c r="X28" s="350"/>
      <c r="Y28" s="350"/>
      <c r="Z28" s="225"/>
      <c r="AA28" s="214"/>
      <c r="AB28" s="214"/>
      <c r="AC28" s="214"/>
      <c r="AD28" s="214"/>
      <c r="AE28" s="214"/>
      <c r="AF28" s="214"/>
      <c r="AG28" s="214"/>
      <c r="AH28" s="155"/>
      <c r="AI28" s="59"/>
      <c r="AJ28" s="350"/>
      <c r="AK28" s="350"/>
      <c r="AL28" s="350"/>
      <c r="AM28" s="350"/>
      <c r="AN28" s="350"/>
      <c r="AO28" s="350"/>
      <c r="AP28" s="350"/>
      <c r="AQ28" s="225"/>
      <c r="AR28" s="214"/>
      <c r="AS28" s="214"/>
      <c r="AT28" s="214"/>
      <c r="AU28" s="214"/>
      <c r="AV28" s="214"/>
      <c r="AW28" s="214"/>
      <c r="AX28" s="214"/>
      <c r="AY28" s="155"/>
      <c r="AZ28" s="59"/>
      <c r="BA28" s="350"/>
      <c r="BB28" s="350"/>
      <c r="BC28" s="350"/>
      <c r="BD28" s="350"/>
      <c r="BE28" s="350"/>
      <c r="BF28" s="350"/>
      <c r="BG28" s="350"/>
      <c r="BH28" s="225"/>
      <c r="BI28" s="214"/>
      <c r="BJ28" s="214"/>
      <c r="BK28" s="214"/>
      <c r="BL28" s="214"/>
      <c r="BM28" s="214"/>
      <c r="BN28" s="214"/>
      <c r="BO28" s="214"/>
      <c r="BP28" s="155"/>
      <c r="BQ28" s="59"/>
    </row>
    <row r="29" spans="1:110" ht="21" customHeight="1" x14ac:dyDescent="0.25">
      <c r="A29" s="59"/>
      <c r="B29" s="353" t="str">
        <f>traduction!A21</f>
        <v>Champ PV 9</v>
      </c>
      <c r="C29" s="353"/>
      <c r="D29" s="353"/>
      <c r="E29" s="353"/>
      <c r="F29" s="353"/>
      <c r="G29" s="353"/>
      <c r="H29" s="353"/>
      <c r="I29" s="353"/>
      <c r="J29" s="353"/>
      <c r="K29" s="353"/>
      <c r="L29" s="353"/>
      <c r="M29" s="353"/>
      <c r="N29" s="353"/>
      <c r="O29" s="353"/>
      <c r="P29" s="353"/>
      <c r="Q29" s="353"/>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Q29" s="358"/>
      <c r="CR29" s="358"/>
      <c r="CS29" s="358"/>
      <c r="CT29" s="358"/>
      <c r="CU29" s="358"/>
      <c r="CV29" s="358"/>
      <c r="CW29" s="358"/>
      <c r="CX29" s="358"/>
      <c r="CY29" s="358"/>
      <c r="CZ29" s="358"/>
      <c r="DA29" s="358"/>
      <c r="DB29" s="358"/>
      <c r="DC29" s="358"/>
      <c r="DD29" s="358"/>
      <c r="DE29" s="358"/>
    </row>
    <row r="30" spans="1:110" ht="21" customHeight="1" thickBot="1" x14ac:dyDescent="0.3">
      <c r="A30" s="59"/>
      <c r="B30" s="161" t="str">
        <f>traduction!$A$160</f>
        <v>Choix abergement :</v>
      </c>
      <c r="C30" s="159"/>
      <c r="D30" s="159"/>
      <c r="E30" s="159"/>
      <c r="F30" s="159"/>
      <c r="G30" s="159"/>
      <c r="H30" s="356" t="s">
        <v>667</v>
      </c>
      <c r="I30" s="356"/>
      <c r="J30" s="356"/>
      <c r="K30" s="356"/>
      <c r="L30" s="356"/>
      <c r="M30" s="356"/>
      <c r="N30" s="356"/>
      <c r="O30" s="356"/>
      <c r="P30" s="356"/>
      <c r="Q30" s="162" t="str">
        <f>LEFT(H30,1)</f>
        <v>1</v>
      </c>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c r="CO30" s="160"/>
      <c r="CP30" s="160"/>
      <c r="CQ30" s="160"/>
      <c r="CR30" s="160"/>
      <c r="CS30" s="160"/>
      <c r="CT30" s="160"/>
      <c r="CU30" s="160"/>
      <c r="CV30" s="160"/>
      <c r="CW30" s="160"/>
      <c r="CX30" s="160"/>
      <c r="CY30" s="160"/>
      <c r="CZ30" s="160"/>
      <c r="DA30" s="160"/>
      <c r="DB30" s="160"/>
      <c r="DC30" s="160"/>
      <c r="DD30" s="160"/>
      <c r="DE30" s="160"/>
    </row>
    <row r="31" spans="1:110" ht="21" customHeight="1" x14ac:dyDescent="0.25">
      <c r="A31" s="59"/>
      <c r="B31" s="63"/>
      <c r="C31" s="86">
        <v>1</v>
      </c>
      <c r="D31" s="86">
        <v>2</v>
      </c>
      <c r="E31" s="86">
        <v>3</v>
      </c>
      <c r="F31" s="86">
        <v>4</v>
      </c>
      <c r="G31" s="86">
        <v>5</v>
      </c>
      <c r="H31" s="86">
        <v>6</v>
      </c>
      <c r="I31" s="86">
        <v>7</v>
      </c>
      <c r="J31" s="86">
        <v>8</v>
      </c>
      <c r="K31" s="86">
        <v>9</v>
      </c>
      <c r="L31" s="86">
        <v>10</v>
      </c>
      <c r="M31" s="86">
        <v>11</v>
      </c>
      <c r="N31" s="86">
        <v>12</v>
      </c>
      <c r="O31" s="86">
        <v>13</v>
      </c>
      <c r="P31" s="86">
        <v>14</v>
      </c>
      <c r="Q31" s="86">
        <v>15</v>
      </c>
      <c r="R31" s="86">
        <v>16</v>
      </c>
      <c r="S31" s="86">
        <v>17</v>
      </c>
      <c r="T31" s="86">
        <v>18</v>
      </c>
      <c r="U31" s="86">
        <v>19</v>
      </c>
      <c r="V31" s="86">
        <v>20</v>
      </c>
      <c r="W31" s="86">
        <v>21</v>
      </c>
      <c r="X31" s="86">
        <v>22</v>
      </c>
      <c r="Y31" s="86">
        <v>23</v>
      </c>
      <c r="Z31" s="86">
        <v>24</v>
      </c>
      <c r="AA31" s="86">
        <v>25</v>
      </c>
      <c r="AB31" s="86">
        <v>26</v>
      </c>
      <c r="AC31" s="86">
        <v>27</v>
      </c>
      <c r="AD31" s="86">
        <v>28</v>
      </c>
      <c r="AE31" s="86">
        <v>29</v>
      </c>
      <c r="AF31" s="86">
        <v>30</v>
      </c>
      <c r="AG31" s="86">
        <v>31</v>
      </c>
      <c r="AH31" s="86">
        <v>32</v>
      </c>
      <c r="AI31" s="86">
        <v>33</v>
      </c>
      <c r="AJ31" s="86">
        <v>34</v>
      </c>
      <c r="AK31" s="86">
        <v>35</v>
      </c>
      <c r="AL31" s="86">
        <v>36</v>
      </c>
      <c r="AM31" s="86">
        <v>37</v>
      </c>
      <c r="AN31" s="86">
        <v>38</v>
      </c>
      <c r="AO31" s="86">
        <v>39</v>
      </c>
      <c r="AP31" s="86">
        <v>40</v>
      </c>
      <c r="AQ31" s="86">
        <v>41</v>
      </c>
      <c r="AR31" s="86">
        <v>42</v>
      </c>
      <c r="AS31" s="86">
        <v>43</v>
      </c>
      <c r="AT31" s="86">
        <v>44</v>
      </c>
      <c r="AU31" s="86">
        <v>45</v>
      </c>
      <c r="AV31" s="86">
        <v>46</v>
      </c>
      <c r="AW31" s="86">
        <v>47</v>
      </c>
      <c r="AX31" s="86">
        <v>48</v>
      </c>
      <c r="AY31" s="86">
        <v>49</v>
      </c>
      <c r="AZ31" s="86">
        <v>50</v>
      </c>
      <c r="BA31" s="86">
        <v>51</v>
      </c>
      <c r="BB31" s="86">
        <v>52</v>
      </c>
      <c r="BC31" s="86">
        <v>53</v>
      </c>
      <c r="BD31" s="86">
        <v>54</v>
      </c>
      <c r="BE31" s="86">
        <v>55</v>
      </c>
      <c r="BF31" s="86">
        <v>56</v>
      </c>
      <c r="BG31" s="86">
        <v>57</v>
      </c>
      <c r="BH31" s="86">
        <v>58</v>
      </c>
      <c r="BI31" s="86">
        <v>59</v>
      </c>
      <c r="BJ31" s="86">
        <v>60</v>
      </c>
      <c r="BK31" s="86">
        <v>61</v>
      </c>
      <c r="BL31" s="86">
        <v>62</v>
      </c>
      <c r="BM31" s="86">
        <v>63</v>
      </c>
      <c r="BN31" s="86">
        <v>64</v>
      </c>
      <c r="BO31" s="86">
        <v>65</v>
      </c>
      <c r="BP31" s="86">
        <v>66</v>
      </c>
      <c r="BQ31" s="86">
        <v>67</v>
      </c>
      <c r="BR31" s="86">
        <v>68</v>
      </c>
      <c r="BS31" s="86">
        <v>69</v>
      </c>
      <c r="BT31" s="86">
        <v>70</v>
      </c>
      <c r="BU31" s="86">
        <v>71</v>
      </c>
      <c r="BV31" s="86">
        <v>72</v>
      </c>
      <c r="BW31" s="86">
        <v>73</v>
      </c>
      <c r="BX31" s="86">
        <v>74</v>
      </c>
      <c r="BY31" s="86">
        <v>75</v>
      </c>
      <c r="BZ31" s="86">
        <v>76</v>
      </c>
      <c r="CA31" s="86">
        <v>77</v>
      </c>
      <c r="CB31" s="86">
        <v>78</v>
      </c>
      <c r="CC31" s="86">
        <v>79</v>
      </c>
      <c r="CD31" s="86">
        <v>80</v>
      </c>
      <c r="CE31" s="86">
        <v>81</v>
      </c>
      <c r="CF31" s="86">
        <v>82</v>
      </c>
      <c r="CG31" s="86">
        <v>83</v>
      </c>
      <c r="CH31" s="86">
        <v>84</v>
      </c>
      <c r="CI31" s="86">
        <v>85</v>
      </c>
      <c r="CJ31" s="86">
        <v>86</v>
      </c>
      <c r="CK31" s="86">
        <v>87</v>
      </c>
      <c r="CL31" s="86">
        <v>88</v>
      </c>
      <c r="CM31" s="86">
        <v>89</v>
      </c>
      <c r="CN31" s="86">
        <v>90</v>
      </c>
      <c r="CO31" s="86">
        <v>91</v>
      </c>
      <c r="CP31" s="86">
        <v>92</v>
      </c>
      <c r="CQ31" s="86">
        <v>93</v>
      </c>
      <c r="CR31" s="86">
        <v>94</v>
      </c>
      <c r="CS31" s="86">
        <v>95</v>
      </c>
      <c r="CT31" s="86">
        <v>96</v>
      </c>
      <c r="CU31" s="86">
        <v>97</v>
      </c>
      <c r="CV31" s="86">
        <v>98</v>
      </c>
      <c r="CW31" s="86">
        <v>99</v>
      </c>
      <c r="CX31" s="86">
        <v>100</v>
      </c>
      <c r="CY31" s="86">
        <v>101</v>
      </c>
      <c r="CZ31" s="86">
        <v>102</v>
      </c>
      <c r="DA31" s="86">
        <v>103</v>
      </c>
      <c r="DB31" s="86">
        <v>104</v>
      </c>
      <c r="DC31" s="86">
        <v>105</v>
      </c>
      <c r="DD31" s="86">
        <v>106</v>
      </c>
      <c r="DE31" s="65"/>
      <c r="DF31" s="60"/>
    </row>
    <row r="32" spans="1:110" ht="21" customHeight="1" thickBot="1" x14ac:dyDescent="0.3">
      <c r="A32" s="59"/>
      <c r="B32" s="66"/>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2"/>
      <c r="DB32" s="312"/>
      <c r="DC32" s="312"/>
      <c r="DD32" s="312"/>
      <c r="DE32" s="67"/>
      <c r="DF32" s="311"/>
    </row>
    <row r="33" spans="1:110" ht="30" customHeight="1" x14ac:dyDescent="0.25">
      <c r="A33" s="59"/>
      <c r="B33" s="87">
        <v>21</v>
      </c>
      <c r="C33" s="13"/>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5"/>
      <c r="DE33" s="67"/>
      <c r="DF33" s="60"/>
    </row>
    <row r="34" spans="1:110" ht="30" customHeight="1" x14ac:dyDescent="0.25">
      <c r="A34" s="59"/>
      <c r="B34" s="87">
        <v>20</v>
      </c>
      <c r="C34" s="44"/>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17"/>
      <c r="AS34" s="17"/>
      <c r="AT34" s="17"/>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6"/>
      <c r="DE34" s="67"/>
      <c r="DF34" s="60"/>
    </row>
    <row r="35" spans="1:110" ht="30" customHeight="1" x14ac:dyDescent="0.25">
      <c r="A35" s="59"/>
      <c r="B35" s="87">
        <v>19</v>
      </c>
      <c r="C35" s="44"/>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17"/>
      <c r="AS35" s="17"/>
      <c r="AT35" s="17"/>
      <c r="AU35" s="45"/>
      <c r="AV35" s="45"/>
      <c r="AW35" s="45"/>
      <c r="AX35" s="45"/>
      <c r="AY35" s="45"/>
      <c r="AZ35" s="45"/>
      <c r="BA35" s="45"/>
      <c r="BB35" s="45"/>
      <c r="BC35" s="45"/>
      <c r="BD35" s="45"/>
      <c r="BE35" s="45"/>
      <c r="BF35" s="45"/>
      <c r="BG35" s="45"/>
      <c r="BH35" s="45"/>
      <c r="BI35" s="45"/>
      <c r="BJ35" s="45"/>
      <c r="BK35" s="45"/>
      <c r="BL35" s="45"/>
      <c r="BM35" s="17"/>
      <c r="BN35" s="17"/>
      <c r="BO35" s="17"/>
      <c r="BP35" s="17"/>
      <c r="BQ35" s="17"/>
      <c r="BR35" s="17"/>
      <c r="BS35" s="17"/>
      <c r="BT35" s="17"/>
      <c r="BU35" s="17"/>
      <c r="BV35" s="17"/>
      <c r="BW35" s="17"/>
      <c r="BX35" s="17"/>
      <c r="BY35" s="17"/>
      <c r="BZ35" s="17"/>
      <c r="CA35" s="17"/>
      <c r="CB35" s="17"/>
      <c r="CC35" s="17"/>
      <c r="CD35" s="17"/>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6"/>
      <c r="DE35" s="67"/>
      <c r="DF35" s="60"/>
    </row>
    <row r="36" spans="1:110" ht="30" customHeight="1" x14ac:dyDescent="0.25">
      <c r="A36" s="59"/>
      <c r="B36" s="87">
        <v>18</v>
      </c>
      <c r="C36" s="44"/>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17"/>
      <c r="BN36" s="17"/>
      <c r="BO36" s="17"/>
      <c r="BP36" s="17"/>
      <c r="BQ36" s="17"/>
      <c r="BR36" s="17"/>
      <c r="BS36" s="17"/>
      <c r="BT36" s="17"/>
      <c r="BU36" s="17"/>
      <c r="BV36" s="17"/>
      <c r="BW36" s="17"/>
      <c r="BX36" s="17"/>
      <c r="BY36" s="17"/>
      <c r="BZ36" s="17"/>
      <c r="CA36" s="17"/>
      <c r="CB36" s="17"/>
      <c r="CC36" s="17"/>
      <c r="CD36" s="17"/>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6"/>
      <c r="DE36" s="67"/>
      <c r="DF36" s="60"/>
    </row>
    <row r="37" spans="1:110" ht="30" customHeight="1" x14ac:dyDescent="0.25">
      <c r="A37" s="59"/>
      <c r="B37" s="87">
        <v>17</v>
      </c>
      <c r="C37" s="44"/>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17"/>
      <c r="BN37" s="17"/>
      <c r="BO37" s="17"/>
      <c r="BP37" s="17"/>
      <c r="BQ37" s="17"/>
      <c r="BR37" s="17"/>
      <c r="BS37" s="17"/>
      <c r="BT37" s="17"/>
      <c r="BU37" s="17"/>
      <c r="BV37" s="17"/>
      <c r="BW37" s="17"/>
      <c r="BX37" s="17"/>
      <c r="BY37" s="17"/>
      <c r="BZ37" s="17"/>
      <c r="CA37" s="17"/>
      <c r="CB37" s="17"/>
      <c r="CC37" s="17"/>
      <c r="CD37" s="17"/>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6"/>
      <c r="DE37" s="67"/>
      <c r="DF37" s="60"/>
    </row>
    <row r="38" spans="1:110" ht="30" customHeight="1" x14ac:dyDescent="0.25">
      <c r="A38" s="59"/>
      <c r="B38" s="87">
        <v>16</v>
      </c>
      <c r="C38" s="16"/>
      <c r="D38" s="45"/>
      <c r="E38" s="45"/>
      <c r="F38" s="45"/>
      <c r="G38" s="45"/>
      <c r="H38" s="45"/>
      <c r="I38" s="45"/>
      <c r="J38" s="45"/>
      <c r="K38" s="45"/>
      <c r="L38" s="45"/>
      <c r="M38" s="45"/>
      <c r="N38" s="45"/>
      <c r="O38" s="45"/>
      <c r="P38" s="45"/>
      <c r="Q38" s="45"/>
      <c r="R38" s="45"/>
      <c r="S38" s="45"/>
      <c r="T38" s="45"/>
      <c r="U38" s="45"/>
      <c r="V38" s="45"/>
      <c r="W38" s="45"/>
      <c r="X38" s="45"/>
      <c r="Y38" s="45"/>
      <c r="Z38" s="45"/>
      <c r="AA38" s="45"/>
      <c r="AB38" s="17"/>
      <c r="AC38" s="17"/>
      <c r="AD38" s="17"/>
      <c r="AE38" s="17"/>
      <c r="AF38" s="17"/>
      <c r="AG38" s="17"/>
      <c r="AH38" s="17"/>
      <c r="AI38" s="17"/>
      <c r="AJ38" s="17"/>
      <c r="AK38" s="17"/>
      <c r="AL38" s="17"/>
      <c r="AM38" s="17"/>
      <c r="AN38" s="17"/>
      <c r="AO38" s="17"/>
      <c r="AP38" s="17"/>
      <c r="AQ38" s="45"/>
      <c r="AR38" s="45"/>
      <c r="AS38" s="45"/>
      <c r="AT38" s="45"/>
      <c r="AU38" s="45"/>
      <c r="AV38" s="45"/>
      <c r="AW38" s="45"/>
      <c r="AX38" s="45"/>
      <c r="AY38" s="45"/>
      <c r="AZ38" s="45"/>
      <c r="BA38" s="45"/>
      <c r="BB38" s="45"/>
      <c r="BC38" s="45"/>
      <c r="BD38" s="45"/>
      <c r="BE38" s="45"/>
      <c r="BF38" s="45"/>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8"/>
      <c r="DE38" s="67"/>
      <c r="DF38" s="60"/>
    </row>
    <row r="39" spans="1:110" ht="30" customHeight="1" x14ac:dyDescent="0.25">
      <c r="A39" s="59"/>
      <c r="B39" s="87">
        <v>15</v>
      </c>
      <c r="C39" s="16"/>
      <c r="D39" s="45"/>
      <c r="E39" s="45"/>
      <c r="F39" s="45"/>
      <c r="G39" s="45"/>
      <c r="H39" s="45"/>
      <c r="I39" s="45"/>
      <c r="J39" s="45"/>
      <c r="K39" s="45"/>
      <c r="L39" s="45"/>
      <c r="M39" s="45"/>
      <c r="N39" s="45"/>
      <c r="O39" s="45"/>
      <c r="P39" s="45"/>
      <c r="Q39" s="45"/>
      <c r="R39" s="45"/>
      <c r="S39" s="45"/>
      <c r="T39" s="45"/>
      <c r="U39" s="45"/>
      <c r="V39" s="45"/>
      <c r="W39" s="45"/>
      <c r="X39" s="45"/>
      <c r="Y39" s="45"/>
      <c r="Z39" s="45"/>
      <c r="AA39" s="45"/>
      <c r="AB39" s="17"/>
      <c r="AC39" s="17"/>
      <c r="AD39" s="17"/>
      <c r="AE39" s="17"/>
      <c r="AF39" s="17"/>
      <c r="AG39" s="17"/>
      <c r="AH39" s="17"/>
      <c r="AI39" s="17"/>
      <c r="AJ39" s="17"/>
      <c r="AK39" s="17"/>
      <c r="AL39" s="17"/>
      <c r="AM39" s="17"/>
      <c r="AN39" s="17"/>
      <c r="AO39" s="17"/>
      <c r="AP39" s="17"/>
      <c r="AQ39" s="45"/>
      <c r="AR39" s="45"/>
      <c r="AS39" s="45"/>
      <c r="AT39" s="45"/>
      <c r="AU39" s="45"/>
      <c r="AV39" s="45"/>
      <c r="AW39" s="45"/>
      <c r="AX39" s="45"/>
      <c r="AY39" s="45"/>
      <c r="AZ39" s="45"/>
      <c r="BA39" s="45"/>
      <c r="BB39" s="45"/>
      <c r="BC39" s="45"/>
      <c r="BD39" s="45"/>
      <c r="BE39" s="45"/>
      <c r="BF39" s="45"/>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8"/>
      <c r="DE39" s="67"/>
      <c r="DF39" s="60"/>
    </row>
    <row r="40" spans="1:110" ht="30" customHeight="1" x14ac:dyDescent="0.25">
      <c r="A40" s="59"/>
      <c r="B40" s="87">
        <v>14</v>
      </c>
      <c r="C40" s="16"/>
      <c r="D40" s="45"/>
      <c r="E40" s="45"/>
      <c r="F40" s="45"/>
      <c r="G40" s="45"/>
      <c r="H40" s="45"/>
      <c r="I40" s="45"/>
      <c r="J40" s="45"/>
      <c r="K40" s="45"/>
      <c r="L40" s="45"/>
      <c r="M40" s="45"/>
      <c r="N40" s="45"/>
      <c r="O40" s="45"/>
      <c r="P40" s="45"/>
      <c r="Q40" s="45"/>
      <c r="R40" s="45"/>
      <c r="S40" s="45"/>
      <c r="T40" s="45"/>
      <c r="U40" s="45"/>
      <c r="V40" s="45"/>
      <c r="W40" s="45"/>
      <c r="X40" s="45"/>
      <c r="Y40" s="45"/>
      <c r="Z40" s="45"/>
      <c r="AA40" s="45"/>
      <c r="AB40" s="17"/>
      <c r="AC40" s="17"/>
      <c r="AD40" s="17"/>
      <c r="AE40" s="17"/>
      <c r="AF40" s="17"/>
      <c r="AG40" s="17"/>
      <c r="AH40" s="17"/>
      <c r="AI40" s="17"/>
      <c r="AJ40" s="17"/>
      <c r="AK40" s="17"/>
      <c r="AL40" s="17"/>
      <c r="AM40" s="17"/>
      <c r="AN40" s="17"/>
      <c r="AO40" s="17"/>
      <c r="AP40" s="17"/>
      <c r="AQ40" s="45"/>
      <c r="AR40" s="45"/>
      <c r="AS40" s="45"/>
      <c r="AT40" s="45"/>
      <c r="AU40" s="45"/>
      <c r="AV40" s="45"/>
      <c r="AW40" s="45"/>
      <c r="AX40" s="45"/>
      <c r="AY40" s="45"/>
      <c r="AZ40" s="45"/>
      <c r="BA40" s="45"/>
      <c r="BB40" s="45"/>
      <c r="BC40" s="45"/>
      <c r="BD40" s="45"/>
      <c r="BE40" s="45"/>
      <c r="BF40" s="45"/>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8"/>
      <c r="DE40" s="67"/>
      <c r="DF40" s="60"/>
    </row>
    <row r="41" spans="1:110" ht="30" customHeight="1" x14ac:dyDescent="0.25">
      <c r="A41" s="59"/>
      <c r="B41" s="87">
        <v>13</v>
      </c>
      <c r="C41" s="16"/>
      <c r="D41" s="45"/>
      <c r="E41" s="45"/>
      <c r="F41" s="45"/>
      <c r="G41" s="45"/>
      <c r="H41" s="45"/>
      <c r="I41" s="45"/>
      <c r="J41" s="45"/>
      <c r="K41" s="45"/>
      <c r="L41" s="45"/>
      <c r="M41" s="45"/>
      <c r="N41" s="45"/>
      <c r="O41" s="45"/>
      <c r="P41" s="45"/>
      <c r="Q41" s="45"/>
      <c r="R41" s="45"/>
      <c r="S41" s="45"/>
      <c r="T41" s="45"/>
      <c r="U41" s="45"/>
      <c r="V41" s="45"/>
      <c r="W41" s="45"/>
      <c r="X41" s="45"/>
      <c r="Y41" s="45"/>
      <c r="Z41" s="45"/>
      <c r="AA41" s="45"/>
      <c r="AB41" s="17"/>
      <c r="AC41" s="17"/>
      <c r="AD41" s="17"/>
      <c r="AE41" s="17"/>
      <c r="AF41" s="17"/>
      <c r="AG41" s="17"/>
      <c r="AH41" s="17"/>
      <c r="AI41" s="17"/>
      <c r="AJ41" s="17"/>
      <c r="AK41" s="17"/>
      <c r="AL41" s="17"/>
      <c r="AM41" s="17"/>
      <c r="AN41" s="17"/>
      <c r="AO41" s="17"/>
      <c r="AP41" s="17"/>
      <c r="AQ41" s="45"/>
      <c r="AR41" s="45"/>
      <c r="AS41" s="45"/>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30" customHeight="1" x14ac:dyDescent="0.25">
      <c r="A42" s="59"/>
      <c r="B42" s="87">
        <v>12</v>
      </c>
      <c r="C42" s="16"/>
      <c r="D42" s="45"/>
      <c r="E42" s="45"/>
      <c r="F42" s="45"/>
      <c r="G42" s="45"/>
      <c r="H42" s="45"/>
      <c r="I42" s="45"/>
      <c r="J42" s="45"/>
      <c r="K42" s="45"/>
      <c r="L42" s="45"/>
      <c r="M42" s="45"/>
      <c r="N42" s="45"/>
      <c r="O42" s="45"/>
      <c r="P42" s="45"/>
      <c r="Q42" s="45"/>
      <c r="R42" s="45"/>
      <c r="S42" s="45"/>
      <c r="T42" s="45"/>
      <c r="U42" s="45"/>
      <c r="V42" s="45"/>
      <c r="W42" s="45"/>
      <c r="X42" s="45"/>
      <c r="Y42" s="45"/>
      <c r="Z42" s="45"/>
      <c r="AA42" s="45"/>
      <c r="AB42" s="17"/>
      <c r="AC42" s="17"/>
      <c r="AD42" s="17"/>
      <c r="AE42" s="17"/>
      <c r="AF42" s="17"/>
      <c r="AG42" s="17"/>
      <c r="AH42" s="17"/>
      <c r="AI42" s="17"/>
      <c r="AJ42" s="17"/>
      <c r="AK42" s="17"/>
      <c r="AL42" s="17"/>
      <c r="AM42" s="17"/>
      <c r="AN42" s="17"/>
      <c r="AO42" s="17"/>
      <c r="AP42" s="17"/>
      <c r="AQ42" s="45"/>
      <c r="AR42" s="45"/>
      <c r="AS42" s="45"/>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30" customHeight="1" x14ac:dyDescent="0.25">
      <c r="A43" s="59"/>
      <c r="B43" s="87">
        <v>11</v>
      </c>
      <c r="C43" s="16"/>
      <c r="D43" s="17"/>
      <c r="E43" s="17"/>
      <c r="F43" s="17"/>
      <c r="G43" s="17"/>
      <c r="H43" s="17"/>
      <c r="I43" s="17"/>
      <c r="J43" s="45"/>
      <c r="K43" s="45"/>
      <c r="L43" s="45"/>
      <c r="M43" s="45"/>
      <c r="N43" s="45"/>
      <c r="O43" s="45"/>
      <c r="P43" s="45"/>
      <c r="Q43" s="45"/>
      <c r="R43" s="45"/>
      <c r="S43" s="45"/>
      <c r="T43" s="45"/>
      <c r="U43" s="45"/>
      <c r="V43" s="45"/>
      <c r="W43" s="45"/>
      <c r="X43" s="45"/>
      <c r="Y43" s="45"/>
      <c r="Z43" s="45"/>
      <c r="AA43" s="45"/>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30" customHeight="1" x14ac:dyDescent="0.25">
      <c r="A44" s="59"/>
      <c r="B44" s="87">
        <v>10</v>
      </c>
      <c r="C44" s="16"/>
      <c r="D44" s="45"/>
      <c r="E44" s="45"/>
      <c r="F44" s="45"/>
      <c r="G44" s="45"/>
      <c r="H44" s="45"/>
      <c r="I44" s="45"/>
      <c r="J44" s="45"/>
      <c r="K44" s="45"/>
      <c r="L44" s="45"/>
      <c r="M44" s="45"/>
      <c r="N44" s="45"/>
      <c r="O44" s="45"/>
      <c r="P44" s="45"/>
      <c r="Q44" s="45"/>
      <c r="R44" s="45"/>
      <c r="S44" s="45"/>
      <c r="T44" s="45"/>
      <c r="U44" s="45"/>
      <c r="V44" s="45"/>
      <c r="W44" s="45"/>
      <c r="X44" s="45"/>
      <c r="Y44" s="45"/>
      <c r="Z44" s="45"/>
      <c r="AA44" s="45"/>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30" customHeight="1" x14ac:dyDescent="0.25">
      <c r="A45" s="59"/>
      <c r="B45" s="87">
        <v>9</v>
      </c>
      <c r="C45" s="16"/>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238"/>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30" customHeight="1" x14ac:dyDescent="0.25">
      <c r="A46" s="59"/>
      <c r="B46" s="87">
        <v>8</v>
      </c>
      <c r="C46" s="16"/>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238"/>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30" customHeight="1" x14ac:dyDescent="0.25">
      <c r="A47" s="59"/>
      <c r="B47" s="87">
        <v>7</v>
      </c>
      <c r="C47" s="16"/>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238"/>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30" customHeight="1" x14ac:dyDescent="0.25">
      <c r="A48" s="59"/>
      <c r="B48" s="87">
        <v>6</v>
      </c>
      <c r="C48" s="16"/>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238"/>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30" customHeight="1" x14ac:dyDescent="0.25">
      <c r="A49" s="59"/>
      <c r="B49" s="87">
        <v>5</v>
      </c>
      <c r="C49" s="16"/>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238"/>
      <c r="AQ49" s="45"/>
      <c r="AR49" s="45"/>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30" customHeight="1" x14ac:dyDescent="0.25">
      <c r="A50" s="59"/>
      <c r="B50" s="87">
        <v>4</v>
      </c>
      <c r="C50" s="16"/>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30" customHeight="1" x14ac:dyDescent="0.25">
      <c r="A51" s="59"/>
      <c r="B51" s="87">
        <v>3</v>
      </c>
      <c r="C51" s="16"/>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30" customHeight="1" x14ac:dyDescent="0.25">
      <c r="A52" s="59"/>
      <c r="B52" s="87">
        <v>2</v>
      </c>
      <c r="C52" s="16"/>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8"/>
      <c r="DE52" s="67"/>
      <c r="DF52" s="60"/>
    </row>
    <row r="53" spans="1:110" ht="30" customHeight="1" x14ac:dyDescent="0.25">
      <c r="A53" s="59"/>
      <c r="B53" s="87">
        <v>1</v>
      </c>
      <c r="C53" s="16"/>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8"/>
      <c r="DE53" s="67"/>
      <c r="DF53" s="60"/>
    </row>
    <row r="54" spans="1:110" ht="21" customHeight="1" thickBot="1" x14ac:dyDescent="0.3">
      <c r="A54" s="59"/>
      <c r="B54" s="68"/>
      <c r="C54" s="69"/>
      <c r="D54" s="69"/>
      <c r="E54" s="69"/>
      <c r="F54" s="69"/>
      <c r="G54" s="69"/>
      <c r="H54" s="249" t="str">
        <f>traduction!$A$91</f>
        <v>Nombre de modules PV :</v>
      </c>
      <c r="I54" s="69"/>
      <c r="J54" s="361">
        <f>SUM(C33:DD53)+COUNTIF(C33:DD53,"1a")</f>
        <v>0</v>
      </c>
      <c r="K54" s="361"/>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42"/>
      <c r="DD54" s="42"/>
      <c r="DE54" s="40"/>
      <c r="DF54" s="59"/>
    </row>
    <row r="55" spans="1:110" ht="42.75" customHeight="1" thickBot="1" x14ac:dyDescent="0.3">
      <c r="A55" s="59"/>
      <c r="B55" s="348" t="str">
        <f>traduction!A210</f>
        <v>Outillage pas portrait</v>
      </c>
      <c r="C55" s="348"/>
      <c r="D55" s="348"/>
      <c r="E55" s="348"/>
      <c r="F55" s="348"/>
      <c r="G55" s="348"/>
      <c r="H55" s="349"/>
      <c r="I55" s="290">
        <v>1</v>
      </c>
      <c r="J55" s="348" t="str">
        <f>traduction!$A$93</f>
        <v xml:space="preserve">6 points de fixation </v>
      </c>
      <c r="K55" s="348"/>
      <c r="L55" s="348"/>
      <c r="M55" s="348"/>
      <c r="N55" s="348"/>
      <c r="O55" s="348"/>
      <c r="P55" s="349"/>
      <c r="Q55" s="7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163"/>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row>
    <row r="56" spans="1:110" ht="42.75" customHeight="1" thickBot="1" x14ac:dyDescent="0.3">
      <c r="A56" s="59"/>
      <c r="B56" s="352" t="str">
        <f>traduction!A121</f>
        <v>Nombre de modules par Easy Grounding</v>
      </c>
      <c r="C56" s="352"/>
      <c r="D56" s="352"/>
      <c r="E56" s="352"/>
      <c r="F56" s="352"/>
      <c r="G56" s="352"/>
      <c r="H56" s="352"/>
      <c r="I56" s="291"/>
      <c r="J56" s="278"/>
      <c r="K56" s="293"/>
      <c r="L56" s="293"/>
      <c r="M56" s="293"/>
      <c r="N56" s="293"/>
      <c r="O56" s="293"/>
      <c r="P56" s="293"/>
      <c r="Q56" s="223"/>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row>
    <row r="57" spans="1:110" ht="21" customHeight="1" x14ac:dyDescent="0.25">
      <c r="B57" s="350"/>
      <c r="C57" s="350"/>
      <c r="D57" s="350"/>
      <c r="E57" s="350"/>
      <c r="F57" s="350"/>
      <c r="G57" s="350"/>
      <c r="H57" s="350"/>
      <c r="I57" s="225"/>
      <c r="J57" s="214"/>
      <c r="K57" s="214"/>
      <c r="L57" s="214"/>
      <c r="M57" s="214"/>
      <c r="N57" s="214"/>
      <c r="O57" s="214"/>
      <c r="P57" s="214"/>
      <c r="Q57" s="155"/>
    </row>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65">
    <mergeCell ref="BA28:BG28"/>
    <mergeCell ref="H30:P30"/>
    <mergeCell ref="AA26:AG26"/>
    <mergeCell ref="AJ26:AP26"/>
    <mergeCell ref="AJ27:AP27"/>
    <mergeCell ref="B56:H56"/>
    <mergeCell ref="B27:H27"/>
    <mergeCell ref="S26:Y26"/>
    <mergeCell ref="S27:Y27"/>
    <mergeCell ref="AR26:AX26"/>
    <mergeCell ref="J54:K54"/>
    <mergeCell ref="B28:H28"/>
    <mergeCell ref="S28:Y28"/>
    <mergeCell ref="AJ28:AP28"/>
    <mergeCell ref="B55:H55"/>
    <mergeCell ref="B57:H57"/>
    <mergeCell ref="R29:DE29"/>
    <mergeCell ref="N15:X15"/>
    <mergeCell ref="J55:P55"/>
    <mergeCell ref="AJ16:AY16"/>
    <mergeCell ref="AJ15:AP15"/>
    <mergeCell ref="J26:P26"/>
    <mergeCell ref="B29:Q29"/>
    <mergeCell ref="BI26:BO26"/>
    <mergeCell ref="B26:H26"/>
    <mergeCell ref="BA26:BG26"/>
    <mergeCell ref="AP17:AX17"/>
    <mergeCell ref="BA15:BG15"/>
    <mergeCell ref="AB15:AI15"/>
    <mergeCell ref="BA27:BG27"/>
    <mergeCell ref="P25:Q25"/>
    <mergeCell ref="S3:AH3"/>
    <mergeCell ref="P12:Q12"/>
    <mergeCell ref="B3:Q3"/>
    <mergeCell ref="AJ3:AY3"/>
    <mergeCell ref="AX12:AY12"/>
    <mergeCell ref="H4:P4"/>
    <mergeCell ref="Y4:AG4"/>
    <mergeCell ref="AG12:AH12"/>
    <mergeCell ref="AP4:AX4"/>
    <mergeCell ref="B16:Q16"/>
    <mergeCell ref="S16:AH16"/>
    <mergeCell ref="BG17:BO17"/>
    <mergeCell ref="AG25:AH25"/>
    <mergeCell ref="AX25:AY25"/>
    <mergeCell ref="H17:P17"/>
    <mergeCell ref="Y17:AG17"/>
    <mergeCell ref="BA3:BP3"/>
    <mergeCell ref="BO12:BP12"/>
    <mergeCell ref="BA16:BP16"/>
    <mergeCell ref="BO25:BP25"/>
    <mergeCell ref="BI13:BO13"/>
    <mergeCell ref="BA13:BG13"/>
    <mergeCell ref="BA14:BG14"/>
    <mergeCell ref="BG4:BO4"/>
    <mergeCell ref="AA13:AG13"/>
    <mergeCell ref="AR13:AX13"/>
    <mergeCell ref="B15:H15"/>
    <mergeCell ref="J13:P13"/>
    <mergeCell ref="B14:H14"/>
    <mergeCell ref="S13:Y13"/>
    <mergeCell ref="S14:Y14"/>
    <mergeCell ref="AJ13:AP13"/>
    <mergeCell ref="AJ14:AP14"/>
    <mergeCell ref="B13:H13"/>
  </mergeCells>
  <conditionalFormatting sqref="C24:P24 N22:P23 C19:P21 F21:F22 C22:K23 C33:DD53">
    <cfRule type="cellIs" dxfId="802" priority="90" operator="equal">
      <formula>1</formula>
    </cfRule>
  </conditionalFormatting>
  <conditionalFormatting sqref="C6:P11">
    <cfRule type="cellIs" dxfId="801" priority="89" operator="equal">
      <formula>1</formula>
    </cfRule>
  </conditionalFormatting>
  <conditionalFormatting sqref="T6:AG11">
    <cfRule type="cellIs" dxfId="800" priority="85" operator="equal">
      <formula>1</formula>
    </cfRule>
  </conditionalFormatting>
  <conditionalFormatting sqref="T19:AG24">
    <cfRule type="cellIs" dxfId="799" priority="83" operator="equal">
      <formula>1</formula>
    </cfRule>
  </conditionalFormatting>
  <conditionalFormatting sqref="F22:M23">
    <cfRule type="cellIs" dxfId="798" priority="78" operator="equal">
      <formula>1</formula>
    </cfRule>
  </conditionalFormatting>
  <conditionalFormatting sqref="AK6:AX11">
    <cfRule type="cellIs" dxfId="797" priority="77" operator="equal">
      <formula>1</formula>
    </cfRule>
  </conditionalFormatting>
  <conditionalFormatting sqref="AK19:AX24">
    <cfRule type="cellIs" dxfId="796" priority="75" operator="equal">
      <formula>1</formula>
    </cfRule>
  </conditionalFormatting>
  <conditionalFormatting sqref="BB6:BO11">
    <cfRule type="cellIs" dxfId="795" priority="73" operator="equal">
      <formula>1</formula>
    </cfRule>
  </conditionalFormatting>
  <conditionalFormatting sqref="BB19:BO24">
    <cfRule type="cellIs" dxfId="794" priority="71" operator="equal">
      <formula>1</formula>
    </cfRule>
  </conditionalFormatting>
  <conditionalFormatting sqref="C6:P11 C33:DD53 C19:P24 T19:AG24 AK19:AX24 BB19:BO24 BB6:BO11 AK6:AX11 T6:AG11">
    <cfRule type="containsText" dxfId="793" priority="48" stopIfTrue="1" operator="containsText" text="V2">
      <formula>NOT(ISERROR(SEARCH("V2",C6)))</formula>
    </cfRule>
    <cfRule type="containsText" dxfId="792" priority="49" stopIfTrue="1" operator="containsText" text="V1">
      <formula>NOT(ISERROR(SEARCH("V1",C6)))</formula>
    </cfRule>
  </conditionalFormatting>
  <conditionalFormatting sqref="F20:M22">
    <cfRule type="cellIs" dxfId="791" priority="26" operator="equal">
      <formula>1</formula>
    </cfRule>
  </conditionalFormatting>
  <conditionalFormatting sqref="B54:DB54 B5:Q12 B31:DE53 B18:Q25 S18:AH25 AJ18:AY25 BA18:BP25 BA5:BP12 AJ5:AY12 S5:AH12">
    <cfRule type="containsText" dxfId="790" priority="22" stopIfTrue="1" operator="containsText" text="B2">
      <formula>NOT(ISERROR(SEARCH("B2",B5)))</formula>
    </cfRule>
    <cfRule type="containsText" dxfId="789" priority="23" stopIfTrue="1" operator="containsText" text="B1">
      <formula>NOT(ISERROR(SEARCH("B1",B5)))</formula>
    </cfRule>
    <cfRule type="containsText" dxfId="788" priority="24" stopIfTrue="1" operator="containsText" text="1a">
      <formula>NOT(ISERROR(SEARCH("1a",B5)))</formula>
    </cfRule>
  </conditionalFormatting>
  <conditionalFormatting sqref="R29:DE30">
    <cfRule type="notContainsBlanks" dxfId="787" priority="18" stopIfTrue="1">
      <formula>LEN(TRIM(R29))&gt;0</formula>
    </cfRule>
  </conditionalFormatting>
  <conditionalFormatting sqref="AH13 AY13 BP13 Q26 AH26 AY26 BP26 Z13:Z14 AQ13:AQ14 BH13:BH14 I26:I27 Z26:Z27 AQ26:AQ27 BH26:BH27 I55:I56 Q55 Q13 I13:I14">
    <cfRule type="cellIs" dxfId="786" priority="15" operator="greaterThan">
      <formula>0</formula>
    </cfRule>
  </conditionalFormatting>
  <conditionalFormatting sqref="AS20:AW21">
    <cfRule type="cellIs" dxfId="785" priority="14" operator="equal">
      <formula>1</formula>
    </cfRule>
  </conditionalFormatting>
  <conditionalFormatting sqref="X9:Z10">
    <cfRule type="cellIs" dxfId="784" priority="13" operator="equal">
      <formula>1</formula>
    </cfRule>
  </conditionalFormatting>
  <conditionalFormatting sqref="AR8:AT9">
    <cfRule type="cellIs" dxfId="783" priority="12" operator="equal">
      <formula>1</formula>
    </cfRule>
  </conditionalFormatting>
  <conditionalFormatting sqref="BE8:BG9">
    <cfRule type="cellIs" dxfId="782" priority="11" operator="equal">
      <formula>1</formula>
    </cfRule>
  </conditionalFormatting>
  <conditionalFormatting sqref="AS22:AU23">
    <cfRule type="cellIs" dxfId="781" priority="10" operator="equal">
      <formula>1</formula>
    </cfRule>
  </conditionalFormatting>
  <conditionalFormatting sqref="AR34:AT35">
    <cfRule type="cellIs" dxfId="780" priority="9" operator="equal">
      <formula>1</formula>
    </cfRule>
  </conditionalFormatting>
  <conditionalFormatting sqref="C33:H33">
    <cfRule type="cellIs" dxfId="779" priority="8" operator="equal">
      <formula>1</formula>
    </cfRule>
  </conditionalFormatting>
  <conditionalFormatting sqref="C19:H19">
    <cfRule type="cellIs" dxfId="778" priority="7" operator="equal">
      <formula>1</formula>
    </cfRule>
  </conditionalFormatting>
  <conditionalFormatting sqref="T19:Y19">
    <cfRule type="cellIs" dxfId="777" priority="6" operator="equal">
      <formula>1</formula>
    </cfRule>
  </conditionalFormatting>
  <conditionalFormatting sqref="AK19:AP19">
    <cfRule type="cellIs" dxfId="776" priority="5" operator="equal">
      <formula>1</formula>
    </cfRule>
  </conditionalFormatting>
  <conditionalFormatting sqref="BB19:BG19">
    <cfRule type="cellIs" dxfId="775" priority="4" operator="equal">
      <formula>1</formula>
    </cfRule>
  </conditionalFormatting>
  <conditionalFormatting sqref="BB6:BG6">
    <cfRule type="cellIs" dxfId="774" priority="3" operator="equal">
      <formula>1</formula>
    </cfRule>
  </conditionalFormatting>
  <conditionalFormatting sqref="AK6:AP6">
    <cfRule type="cellIs" dxfId="773" priority="2" operator="equal">
      <formula>1</formula>
    </cfRule>
  </conditionalFormatting>
  <conditionalFormatting sqref="T6:Y6">
    <cfRule type="cellIs" dxfId="772" priority="1" operator="equal">
      <formula>1</formula>
    </cfRule>
  </conditionalFormatting>
  <dataValidations count="1">
    <dataValidation type="list" allowBlank="1" showInputMessage="1" showErrorMessage="1" sqref="I56 I14 Z14 BH14 AQ14 BH27 Z27 I27 AQ27" xr:uid="{00000000-0002-0000-0100-000000000000}">
      <formula1>$DG$2:$DG$4</formula1>
    </dataValidation>
  </dataValidations>
  <hyperlinks>
    <hyperlink ref="AG1:AP1" r:id="rId2" display="EASY GROUNDING Datasheet" xr:uid="{00000000-0004-0000-0100-000001000000}"/>
  </hyperlinks>
  <pageMargins left="0.7" right="0.7" top="0.75" bottom="0.75" header="0.3" footer="0.3"/>
  <pageSetup paperSize="9" scale="39"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Liste!$B$1:$B$3</xm:f>
          </x14:formula1>
          <xm:sqref>H4 Y4 AP4 AP17 Y17 H17 BG4 BG17 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P57"/>
  <sheetViews>
    <sheetView zoomScale="80" zoomScaleNormal="80" workbookViewId="0">
      <selection activeCell="C6" sqref="C6"/>
    </sheetView>
  </sheetViews>
  <sheetFormatPr baseColWidth="10" defaultColWidth="9.140625" defaultRowHeight="15" customHeight="1" x14ac:dyDescent="0.25"/>
  <cols>
    <col min="1" max="109" width="3.140625" customWidth="1"/>
  </cols>
  <sheetData>
    <row r="1" spans="1:71" ht="21" customHeight="1" x14ac:dyDescent="0.25">
      <c r="B1" t="s">
        <v>48</v>
      </c>
    </row>
    <row r="2" spans="1:71"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c r="BQ2" s="61"/>
      <c r="BR2" s="61"/>
      <c r="BS2" s="61"/>
    </row>
    <row r="3" spans="1:71" ht="21" customHeight="1" thickBot="1" x14ac:dyDescent="0.3">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2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2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2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2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2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3">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3">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c r="BQ15" s="61"/>
      <c r="BR15" s="61"/>
      <c r="BS15" s="61"/>
    </row>
    <row r="16" spans="1:71" ht="21" customHeight="1" thickBot="1" x14ac:dyDescent="0.3">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2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2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2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2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2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3">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3">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25"/>
    <row r="26" spans="2:146" ht="21" customHeight="1" x14ac:dyDescent="0.25"/>
    <row r="27" spans="2:146" ht="21" customHeight="1" x14ac:dyDescent="0.25"/>
    <row r="28" spans="2:146" ht="21" customHeight="1" x14ac:dyDescent="0.25">
      <c r="B28" s="353" t="s">
        <v>37</v>
      </c>
      <c r="C28" s="353"/>
      <c r="D28" s="353"/>
      <c r="E28" s="353"/>
      <c r="F28" s="353"/>
      <c r="G28" s="353"/>
      <c r="H28" s="353"/>
      <c r="I28" s="353"/>
      <c r="J28" s="353"/>
      <c r="K28" s="353"/>
      <c r="L28" s="353"/>
      <c r="M28" s="353"/>
      <c r="N28" s="353"/>
      <c r="O28" s="353"/>
      <c r="P28" s="353"/>
      <c r="Q28" s="353"/>
    </row>
    <row r="29" spans="2:146" ht="21" customHeight="1" thickBot="1" x14ac:dyDescent="0.3">
      <c r="B29" s="159"/>
      <c r="C29" s="159"/>
      <c r="D29" s="159"/>
      <c r="E29" s="159"/>
      <c r="F29" s="159"/>
      <c r="G29" s="159"/>
      <c r="H29" s="159"/>
      <c r="I29" s="159"/>
      <c r="J29" s="159"/>
      <c r="K29" s="159"/>
      <c r="L29" s="159"/>
      <c r="M29" s="159"/>
      <c r="N29" s="159"/>
      <c r="O29" s="159"/>
      <c r="P29" s="159"/>
      <c r="Q29" s="159"/>
    </row>
    <row r="30" spans="2:146" ht="21" customHeight="1" thickBot="1" x14ac:dyDescent="0.3">
      <c r="B30" s="1" t="str">
        <f>IF(AND(goulotte!B30="D",goulotte!C30="D"),"O","")</f>
        <v/>
      </c>
      <c r="C30" s="2" t="str">
        <f>IF(AND(goulotte!C30="D",goulotte!D30="D"),"O","")</f>
        <v/>
      </c>
      <c r="D30" s="2" t="str">
        <f>IF(AND(goulotte!D30="D",goulotte!E30="D"),"O","")</f>
        <v/>
      </c>
      <c r="E30" s="2" t="str">
        <f>IF(AND(goulotte!E30="D",goulotte!F30="D"),"O","")</f>
        <v/>
      </c>
      <c r="F30" s="2" t="str">
        <f>IF(AND(goulotte!F30="D",goulotte!G30="D"),"O","")</f>
        <v/>
      </c>
      <c r="G30" s="2" t="str">
        <f>IF(AND(goulotte!G30="D",goulotte!H30="D"),"O","")</f>
        <v/>
      </c>
      <c r="H30" s="2" t="str">
        <f>IF(AND(goulotte!H30="D",goulotte!I30="D"),"O","")</f>
        <v/>
      </c>
      <c r="I30" s="2" t="str">
        <f>IF(AND(goulotte!I30="D",goulotte!J30="D"),"O","")</f>
        <v/>
      </c>
      <c r="J30" s="2" t="str">
        <f>IF(AND(goulotte!J30="D",goulotte!K30="D"),"O","")</f>
        <v/>
      </c>
      <c r="K30" s="2" t="str">
        <f>IF(AND(goulotte!K30="D",goulotte!L30="D"),"O","")</f>
        <v/>
      </c>
      <c r="L30" s="2" t="str">
        <f>IF(AND(goulotte!L30="D",goulotte!M30="D"),"O","")</f>
        <v/>
      </c>
      <c r="M30" s="2" t="str">
        <f>IF(AND(goulotte!M30="D",goulotte!N30="D"),"O","")</f>
        <v/>
      </c>
      <c r="N30" s="2" t="str">
        <f>IF(AND(goulotte!N30="D",goulotte!O30="D"),"O","")</f>
        <v/>
      </c>
      <c r="O30" s="2" t="str">
        <f>IF(AND(goulotte!O30="D",goulotte!P30="D"),"O","")</f>
        <v/>
      </c>
      <c r="P30" s="2" t="str">
        <f>IF(AND(goulotte!P30="D",goulotte!Q30="D"),"O","")</f>
        <v/>
      </c>
      <c r="Q30" s="2" t="str">
        <f>IF(AND(goulotte!Q30="D",goulotte!R30="D"),"O","")</f>
        <v/>
      </c>
      <c r="R30" s="2" t="str">
        <f>IF(AND(goulotte!R30="D",goulotte!S30="D"),"O","")</f>
        <v/>
      </c>
      <c r="S30" s="2" t="str">
        <f>IF(AND(goulotte!S30="D",goulotte!T30="D"),"O","")</f>
        <v/>
      </c>
      <c r="T30" s="2" t="str">
        <f>IF(AND(goulotte!T30="D",goulotte!U30="D"),"O","")</f>
        <v/>
      </c>
      <c r="U30" s="2" t="str">
        <f>IF(AND(goulotte!U30="D",goulotte!V30="D"),"O","")</f>
        <v/>
      </c>
      <c r="V30" s="2" t="str">
        <f>IF(AND(goulotte!V30="D",goulotte!W30="D"),"O","")</f>
        <v/>
      </c>
      <c r="W30" s="2" t="str">
        <f>IF(AND(goulotte!W30="D",goulotte!X30="D"),"O","")</f>
        <v/>
      </c>
      <c r="X30" s="2" t="str">
        <f>IF(AND(goulotte!X30="D",goulotte!Y30="D"),"O","")</f>
        <v/>
      </c>
      <c r="Y30" s="2" t="str">
        <f>IF(AND(goulotte!Y30="D",goulotte!Z30="D"),"O","")</f>
        <v/>
      </c>
      <c r="Z30" s="2" t="str">
        <f>IF(AND(goulotte!Z30="D",goulotte!AA30="D"),"O","")</f>
        <v/>
      </c>
      <c r="AA30" s="2" t="str">
        <f>IF(AND(goulotte!AA30="D",goulotte!AB30="D"),"O","")</f>
        <v/>
      </c>
      <c r="AB30" s="2" t="str">
        <f>IF(AND(goulotte!AB30="D",goulotte!AC30="D"),"O","")</f>
        <v/>
      </c>
      <c r="AC30" s="2" t="str">
        <f>IF(AND(goulotte!AC30="D",goulotte!AD30="D"),"O","")</f>
        <v/>
      </c>
      <c r="AD30" s="2" t="str">
        <f>IF(AND(goulotte!AD30="D",goulotte!AE30="D"),"O","")</f>
        <v/>
      </c>
      <c r="AE30" s="2" t="str">
        <f>IF(AND(goulotte!AE30="D",goulotte!AF30="D"),"O","")</f>
        <v/>
      </c>
      <c r="AF30" s="2" t="str">
        <f>IF(AND(goulotte!AF30="D",goulotte!AG30="D"),"O","")</f>
        <v/>
      </c>
      <c r="AG30" s="2" t="str">
        <f>IF(AND(goulotte!AG30="D",goulotte!AH30="D"),"O","")</f>
        <v/>
      </c>
      <c r="AH30" s="2" t="str">
        <f>IF(AND(goulotte!AH30="D",goulotte!AI30="D"),"O","")</f>
        <v/>
      </c>
      <c r="AI30" s="2" t="str">
        <f>IF(AND(goulotte!AI30="D",goulotte!AJ30="D"),"O","")</f>
        <v/>
      </c>
      <c r="AJ30" s="2" t="str">
        <f>IF(AND(goulotte!AJ30="D",goulotte!AK30="D"),"O","")</f>
        <v/>
      </c>
      <c r="AK30" s="2" t="str">
        <f>IF(AND(goulotte!AK30="D",goulotte!AL30="D"),"O","")</f>
        <v/>
      </c>
      <c r="AL30" s="2" t="str">
        <f>IF(AND(goulotte!AL30="D",goulotte!AM30="D"),"O","")</f>
        <v/>
      </c>
      <c r="AM30" s="2" t="str">
        <f>IF(AND(goulotte!AM30="D",goulotte!AN30="D"),"O","")</f>
        <v/>
      </c>
      <c r="AN30" s="2" t="str">
        <f>IF(AND(goulotte!AN30="D",goulotte!AO30="D"),"O","")</f>
        <v/>
      </c>
      <c r="AO30" s="2" t="str">
        <f>IF(AND(goulotte!AO30="D",goulotte!AP30="D"),"O","")</f>
        <v/>
      </c>
      <c r="AP30" s="2" t="str">
        <f>IF(AND(goulotte!AP30="D",goulotte!AQ30="D"),"O","")</f>
        <v/>
      </c>
      <c r="AQ30" s="2" t="str">
        <f>IF(AND(goulotte!AQ30="D",goulotte!AR30="D"),"O","")</f>
        <v/>
      </c>
      <c r="AR30" s="2" t="str">
        <f>IF(AND(goulotte!AR30="D",goulotte!AS30="D"),"O","")</f>
        <v/>
      </c>
      <c r="AS30" s="2" t="str">
        <f>IF(AND(goulotte!AS30="D",goulotte!AT30="D"),"O","")</f>
        <v/>
      </c>
      <c r="AT30" s="2" t="str">
        <f>IF(AND(goulotte!AT30="D",goulotte!AU30="D"),"O","")</f>
        <v/>
      </c>
      <c r="AU30" s="2" t="str">
        <f>IF(AND(goulotte!AU30="D",goulotte!AV30="D"),"O","")</f>
        <v/>
      </c>
      <c r="AV30" s="2" t="str">
        <f>IF(AND(goulotte!AV30="D",goulotte!AW30="D"),"O","")</f>
        <v/>
      </c>
      <c r="AW30" s="2" t="str">
        <f>IF(AND(goulotte!AW30="D",goulotte!AX30="D"),"O","")</f>
        <v/>
      </c>
      <c r="AX30" s="2" t="str">
        <f>IF(AND(goulotte!AX30="D",goulotte!AY30="D"),"O","")</f>
        <v/>
      </c>
      <c r="AY30" s="2" t="str">
        <f>IF(AND(goulotte!AY30="D",goulotte!AZ30="D"),"O","")</f>
        <v/>
      </c>
      <c r="AZ30" s="2" t="str">
        <f>IF(AND(goulotte!AZ30="D",goulotte!BA30="D"),"O","")</f>
        <v/>
      </c>
      <c r="BA30" s="2" t="str">
        <f>IF(AND(goulotte!BA30="D",goulotte!BB30="D"),"O","")</f>
        <v/>
      </c>
      <c r="BB30" s="2" t="str">
        <f>IF(AND(goulotte!BB30="D",goulotte!BC30="D"),"O","")</f>
        <v/>
      </c>
      <c r="BC30" s="2" t="str">
        <f>IF(AND(goulotte!BC30="D",goulotte!BD30="D"),"O","")</f>
        <v/>
      </c>
      <c r="BD30" s="2" t="str">
        <f>IF(AND(goulotte!BD30="D",goulotte!BE30="D"),"O","")</f>
        <v/>
      </c>
      <c r="BE30" s="2" t="str">
        <f>IF(AND(goulotte!BE30="D",goulotte!BF30="D"),"O","")</f>
        <v/>
      </c>
      <c r="BF30" s="2" t="str">
        <f>IF(AND(goulotte!BF30="D",goulotte!BG30="D"),"O","")</f>
        <v/>
      </c>
      <c r="BG30" s="2" t="str">
        <f>IF(AND(goulotte!BG30="D",goulotte!BH30="D"),"O","")</f>
        <v/>
      </c>
      <c r="BH30" s="2" t="str">
        <f>IF(AND(goulotte!BH30="D",goulotte!BI30="D"),"O","")</f>
        <v/>
      </c>
      <c r="BI30" s="2" t="str">
        <f>IF(AND(goulotte!BI30="D",goulotte!BJ30="D"),"O","")</f>
        <v/>
      </c>
      <c r="BJ30" s="2" t="str">
        <f>IF(AND(goulotte!BJ30="D",goulotte!BK30="D"),"O","")</f>
        <v/>
      </c>
      <c r="BK30" s="2" t="str">
        <f>IF(AND(goulotte!BK30="D",goulotte!BL30="D"),"O","")</f>
        <v/>
      </c>
      <c r="BL30" s="2" t="str">
        <f>IF(AND(goulotte!BL30="D",goulotte!BM30="D"),"O","")</f>
        <v/>
      </c>
      <c r="BM30" s="2" t="str">
        <f>IF(AND(goulotte!BM30="D",goulotte!BN30="D"),"O","")</f>
        <v/>
      </c>
      <c r="BN30" s="2" t="str">
        <f>IF(AND(goulotte!BN30="D",goulotte!BO30="D"),"O","")</f>
        <v/>
      </c>
      <c r="BO30" s="2" t="str">
        <f>IF(AND(goulotte!BO30="D",goulotte!BP30="D"),"O","")</f>
        <v/>
      </c>
      <c r="BP30" s="2" t="str">
        <f>IF(AND(goulotte!BP30="D",goulotte!BQ30="D"),"O","")</f>
        <v/>
      </c>
      <c r="BQ30" s="2" t="str">
        <f>IF(AND(goulotte!BQ30="D",goulotte!BR30="D"),"O","")</f>
        <v/>
      </c>
      <c r="BR30" s="2" t="str">
        <f>IF(AND(goulotte!BR30="D",goulotte!BS30="D"),"O","")</f>
        <v/>
      </c>
      <c r="BS30" s="2" t="str">
        <f>IF(AND(goulotte!BS30="D",goulotte!BT30="D"),"O","")</f>
        <v/>
      </c>
      <c r="BT30" s="2" t="str">
        <f>IF(AND(goulotte!BT30="D",goulotte!BU30="D"),"O","")</f>
        <v/>
      </c>
      <c r="BU30" s="2" t="str">
        <f>IF(AND(goulotte!BU30="D",goulotte!BV30="D"),"O","")</f>
        <v/>
      </c>
      <c r="BV30" s="2" t="str">
        <f>IF(AND(goulotte!BV30="D",goulotte!BW30="D"),"O","")</f>
        <v/>
      </c>
      <c r="BW30" s="2" t="str">
        <f>IF(AND(goulotte!BW30="D",goulotte!BX30="D"),"O","")</f>
        <v/>
      </c>
      <c r="BX30" s="2" t="str">
        <f>IF(AND(goulotte!BX30="D",goulotte!BY30="D"),"O","")</f>
        <v/>
      </c>
      <c r="BY30" s="2" t="str">
        <f>IF(AND(goulotte!BY30="D",goulotte!BZ30="D"),"O","")</f>
        <v/>
      </c>
      <c r="BZ30" s="2" t="str">
        <f>IF(AND(goulotte!BZ30="D",goulotte!CA30="D"),"O","")</f>
        <v/>
      </c>
      <c r="CA30" s="2" t="str">
        <f>IF(AND(goulotte!CA30="D",goulotte!CB30="D"),"O","")</f>
        <v/>
      </c>
      <c r="CB30" s="2" t="str">
        <f>IF(AND(goulotte!CB30="D",goulotte!CC30="D"),"O","")</f>
        <v/>
      </c>
      <c r="CC30" s="2" t="str">
        <f>IF(AND(goulotte!CC30="D",goulotte!CD30="D"),"O","")</f>
        <v/>
      </c>
      <c r="CD30" s="2" t="str">
        <f>IF(AND(goulotte!CD30="D",goulotte!CE30="D"),"O","")</f>
        <v/>
      </c>
      <c r="CE30" s="2" t="str">
        <f>IF(AND(goulotte!CE30="D",goulotte!CF30="D"),"O","")</f>
        <v/>
      </c>
      <c r="CF30" s="2" t="str">
        <f>IF(AND(goulotte!CF30="D",goulotte!CG30="D"),"O","")</f>
        <v/>
      </c>
      <c r="CG30" s="2" t="str">
        <f>IF(AND(goulotte!CG30="D",goulotte!CH30="D"),"O","")</f>
        <v/>
      </c>
      <c r="CH30" s="2" t="str">
        <f>IF(AND(goulotte!CH30="D",goulotte!CI30="D"),"O","")</f>
        <v/>
      </c>
      <c r="CI30" s="2" t="str">
        <f>IF(AND(goulotte!CI30="D",goulotte!CJ30="D"),"O","")</f>
        <v/>
      </c>
      <c r="CJ30" s="2" t="str">
        <f>IF(AND(goulotte!CJ30="D",goulotte!CK30="D"),"O","")</f>
        <v/>
      </c>
      <c r="CK30" s="2" t="str">
        <f>IF(AND(goulotte!CK30="D",goulotte!CL30="D"),"O","")</f>
        <v/>
      </c>
      <c r="CL30" s="2" t="str">
        <f>IF(AND(goulotte!CL30="D",goulotte!CM30="D"),"O","")</f>
        <v/>
      </c>
      <c r="CM30" s="2" t="str">
        <f>IF(AND(goulotte!CM30="D",goulotte!CN30="D"),"O","")</f>
        <v/>
      </c>
      <c r="CN30" s="2" t="str">
        <f>IF(AND(goulotte!CN30="D",goulotte!CO30="D"),"O","")</f>
        <v/>
      </c>
      <c r="CO30" s="2" t="str">
        <f>IF(AND(goulotte!CO30="D",goulotte!CP30="D"),"O","")</f>
        <v/>
      </c>
      <c r="CP30" s="2" t="str">
        <f>IF(AND(goulotte!CP30="D",goulotte!CQ30="D"),"O","")</f>
        <v/>
      </c>
      <c r="CQ30" s="2" t="str">
        <f>IF(AND(goulotte!CQ30="D",goulotte!CR30="D"),"O","")</f>
        <v/>
      </c>
      <c r="CR30" s="2" t="str">
        <f>IF(AND(goulotte!CR30="D",goulotte!CS30="D"),"O","")</f>
        <v/>
      </c>
      <c r="CS30" s="2" t="str">
        <f>IF(AND(goulotte!CS30="D",goulotte!CT30="D"),"O","")</f>
        <v/>
      </c>
      <c r="CT30" s="2" t="str">
        <f>IF(AND(goulotte!CT30="D",goulotte!CU30="D"),"O","")</f>
        <v/>
      </c>
      <c r="CU30" s="2" t="str">
        <f>IF(AND(goulotte!CU30="D",goulotte!CV30="D"),"O","")</f>
        <v/>
      </c>
      <c r="CV30" s="2" t="str">
        <f>IF(AND(goulotte!CV30="D",goulotte!CW30="D"),"O","")</f>
        <v/>
      </c>
      <c r="CW30" s="2" t="str">
        <f>IF(AND(goulotte!CW30="D",goulotte!CX30="D"),"O","")</f>
        <v/>
      </c>
      <c r="CX30" s="2" t="str">
        <f>IF(AND(goulotte!CX30="D",goulotte!CY30="D"),"O","")</f>
        <v/>
      </c>
      <c r="CY30" s="2" t="str">
        <f>IF(AND(goulotte!CY30="D",goulotte!CZ30="D"),"O","")</f>
        <v/>
      </c>
      <c r="CZ30" s="2" t="str">
        <f>IF(AND(goulotte!CZ30="D",goulotte!DA30="D"),"O","")</f>
        <v/>
      </c>
      <c r="DA30" s="2" t="str">
        <f>IF(AND(goulotte!DA30="D",goulotte!DB30="D"),"O","")</f>
        <v/>
      </c>
      <c r="DB30" s="2" t="str">
        <f>IF(AND(goulotte!DB30="D",goulotte!DC30="D"),"O","")</f>
        <v/>
      </c>
      <c r="DC30" s="2" t="str">
        <f>IF(AND(goulotte!DC30="D",goulotte!DD30="D"),"O","")</f>
        <v/>
      </c>
      <c r="DD30" s="43" t="str">
        <f>IF(AND(goulotte!DD30="D",goulotte!DE30="D"),"O","")</f>
        <v/>
      </c>
      <c r="DE30" s="3" t="str">
        <f>IF(AND(goulotte!DE30="D",goulotte!DF30="D"),"O","")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IF(AND(goulotte!B31="D",goulotte!C31="D"),"O","")</f>
        <v/>
      </c>
      <c r="C31" s="47" t="str">
        <f>IF(AND(goulotte!C31="D",goulotte!D31="D"),"O","")</f>
        <v/>
      </c>
      <c r="D31" s="48" t="str">
        <f>IF(AND(goulotte!D31="D",goulotte!E31="D"),"O","")</f>
        <v/>
      </c>
      <c r="E31" s="48" t="str">
        <f>IF(AND(goulotte!E31="D",goulotte!F31="D"),"O","")</f>
        <v/>
      </c>
      <c r="F31" s="48" t="str">
        <f>IF(AND(goulotte!F31="D",goulotte!G31="D"),"O","")</f>
        <v/>
      </c>
      <c r="G31" s="48" t="str">
        <f>IF(AND(goulotte!G31="D",goulotte!H31="D"),"O","")</f>
        <v/>
      </c>
      <c r="H31" s="48" t="str">
        <f>IF(AND(goulotte!H31="D",goulotte!I31="D"),"O","")</f>
        <v/>
      </c>
      <c r="I31" s="48" t="str">
        <f>IF(AND(goulotte!I31="D",goulotte!J31="D"),"O","")</f>
        <v/>
      </c>
      <c r="J31" s="48" t="str">
        <f>IF(AND(goulotte!J31="D",goulotte!K31="D"),"O","")</f>
        <v/>
      </c>
      <c r="K31" s="48" t="str">
        <f>IF(AND(goulotte!K31="D",goulotte!L31="D"),"O","")</f>
        <v/>
      </c>
      <c r="L31" s="48" t="str">
        <f>IF(AND(goulotte!L31="D",goulotte!M31="D"),"O","")</f>
        <v/>
      </c>
      <c r="M31" s="48" t="str">
        <f>IF(AND(goulotte!M31="D",goulotte!N31="D"),"O","")</f>
        <v/>
      </c>
      <c r="N31" s="48" t="str">
        <f>IF(AND(goulotte!N31="D",goulotte!O31="D"),"O","")</f>
        <v/>
      </c>
      <c r="O31" s="48" t="str">
        <f>IF(AND(goulotte!O31="D",goulotte!P31="D"),"O","")</f>
        <v/>
      </c>
      <c r="P31" s="48" t="str">
        <f>IF(AND(goulotte!P31="D",goulotte!Q31="D"),"O","")</f>
        <v/>
      </c>
      <c r="Q31" s="48" t="str">
        <f>IF(AND(goulotte!Q31="D",goulotte!R31="D"),"O","")</f>
        <v/>
      </c>
      <c r="R31" s="48" t="str">
        <f>IF(AND(goulotte!R31="D",goulotte!S31="D"),"O","")</f>
        <v/>
      </c>
      <c r="S31" s="48" t="str">
        <f>IF(AND(goulotte!S31="D",goulotte!T31="D"),"O","")</f>
        <v/>
      </c>
      <c r="T31" s="48" t="str">
        <f>IF(AND(goulotte!T31="D",goulotte!U31="D"),"O","")</f>
        <v/>
      </c>
      <c r="U31" s="48" t="str">
        <f>IF(AND(goulotte!U31="D",goulotte!V31="D"),"O","")</f>
        <v/>
      </c>
      <c r="V31" s="48" t="str">
        <f>IF(AND(goulotte!V31="D",goulotte!W31="D"),"O","")</f>
        <v/>
      </c>
      <c r="W31" s="48" t="str">
        <f>IF(AND(goulotte!W31="D",goulotte!X31="D"),"O","")</f>
        <v/>
      </c>
      <c r="X31" s="48" t="str">
        <f>IF(AND(goulotte!X31="D",goulotte!Y31="D"),"O","")</f>
        <v/>
      </c>
      <c r="Y31" s="48" t="str">
        <f>IF(AND(goulotte!Y31="D",goulotte!Z31="D"),"O","")</f>
        <v/>
      </c>
      <c r="Z31" s="48" t="str">
        <f>IF(AND(goulotte!Z31="D",goulotte!AA31="D"),"O","")</f>
        <v/>
      </c>
      <c r="AA31" s="48" t="str">
        <f>IF(AND(goulotte!AA31="D",goulotte!AB31="D"),"O","")</f>
        <v/>
      </c>
      <c r="AB31" s="48" t="str">
        <f>IF(AND(goulotte!AB31="D",goulotte!AC31="D"),"O","")</f>
        <v/>
      </c>
      <c r="AC31" s="48" t="str">
        <f>IF(AND(goulotte!AC31="D",goulotte!AD31="D"),"O","")</f>
        <v/>
      </c>
      <c r="AD31" s="48" t="str">
        <f>IF(AND(goulotte!AD31="D",goulotte!AE31="D"),"O","")</f>
        <v/>
      </c>
      <c r="AE31" s="48" t="str">
        <f>IF(AND(goulotte!AE31="D",goulotte!AF31="D"),"O","")</f>
        <v/>
      </c>
      <c r="AF31" s="48" t="str">
        <f>IF(AND(goulotte!AF31="D",goulotte!AG31="D"),"O","")</f>
        <v/>
      </c>
      <c r="AG31" s="48" t="str">
        <f>IF(AND(goulotte!AG31="D",goulotte!AH31="D"),"O","")</f>
        <v/>
      </c>
      <c r="AH31" s="48" t="str">
        <f>IF(AND(goulotte!AH31="D",goulotte!AI31="D"),"O","")</f>
        <v/>
      </c>
      <c r="AI31" s="48" t="str">
        <f>IF(AND(goulotte!AI31="D",goulotte!AJ31="D"),"O","")</f>
        <v/>
      </c>
      <c r="AJ31" s="48" t="str">
        <f>IF(AND(goulotte!AJ31="D",goulotte!AK31="D"),"O","")</f>
        <v/>
      </c>
      <c r="AK31" s="48" t="str">
        <f>IF(AND(goulotte!AK31="D",goulotte!AL31="D"),"O","")</f>
        <v/>
      </c>
      <c r="AL31" s="48" t="str">
        <f>IF(AND(goulotte!AL31="D",goulotte!AM31="D"),"O","")</f>
        <v/>
      </c>
      <c r="AM31" s="48" t="str">
        <f>IF(AND(goulotte!AM31="D",goulotte!AN31="D"),"O","")</f>
        <v/>
      </c>
      <c r="AN31" s="48" t="str">
        <f>IF(AND(goulotte!AN31="D",goulotte!AO31="D"),"O","")</f>
        <v/>
      </c>
      <c r="AO31" s="48" t="str">
        <f>IF(AND(goulotte!AO31="D",goulotte!AP31="D"),"O","")</f>
        <v/>
      </c>
      <c r="AP31" s="48" t="str">
        <f>IF(AND(goulotte!AP31="D",goulotte!AQ31="D"),"O","")</f>
        <v/>
      </c>
      <c r="AQ31" s="48" t="str">
        <f>IF(AND(goulotte!AQ31="D",goulotte!AR31="D"),"O","")</f>
        <v/>
      </c>
      <c r="AR31" s="48" t="str">
        <f>IF(AND(goulotte!AR31="D",goulotte!AS31="D"),"O","")</f>
        <v/>
      </c>
      <c r="AS31" s="48" t="str">
        <f>IF(AND(goulotte!AS31="D",goulotte!AT31="D"),"O","")</f>
        <v/>
      </c>
      <c r="AT31" s="48" t="str">
        <f>IF(AND(goulotte!AT31="D",goulotte!AU31="D"),"O","")</f>
        <v/>
      </c>
      <c r="AU31" s="48" t="str">
        <f>IF(AND(goulotte!AU31="D",goulotte!AV31="D"),"O","")</f>
        <v/>
      </c>
      <c r="AV31" s="48" t="str">
        <f>IF(AND(goulotte!AV31="D",goulotte!AW31="D"),"O","")</f>
        <v/>
      </c>
      <c r="AW31" s="48" t="str">
        <f>IF(AND(goulotte!AW31="D",goulotte!AX31="D"),"O","")</f>
        <v/>
      </c>
      <c r="AX31" s="48" t="str">
        <f>IF(AND(goulotte!AX31="D",goulotte!AY31="D"),"O","")</f>
        <v/>
      </c>
      <c r="AY31" s="48" t="str">
        <f>IF(AND(goulotte!AY31="D",goulotte!AZ31="D"),"O","")</f>
        <v/>
      </c>
      <c r="AZ31" s="48" t="str">
        <f>IF(AND(goulotte!AZ31="D",goulotte!BA31="D"),"O","")</f>
        <v/>
      </c>
      <c r="BA31" s="48" t="str">
        <f>IF(AND(goulotte!BA31="D",goulotte!BB31="D"),"O","")</f>
        <v/>
      </c>
      <c r="BB31" s="48" t="str">
        <f>IF(AND(goulotte!BB31="D",goulotte!BC31="D"),"O","")</f>
        <v/>
      </c>
      <c r="BC31" s="48" t="str">
        <f>IF(AND(goulotte!BC31="D",goulotte!BD31="D"),"O","")</f>
        <v/>
      </c>
      <c r="BD31" s="48" t="str">
        <f>IF(AND(goulotte!BD31="D",goulotte!BE31="D"),"O","")</f>
        <v/>
      </c>
      <c r="BE31" s="48" t="str">
        <f>IF(AND(goulotte!BE31="D",goulotte!BF31="D"),"O","")</f>
        <v/>
      </c>
      <c r="BF31" s="48" t="str">
        <f>IF(AND(goulotte!BF31="D",goulotte!BG31="D"),"O","")</f>
        <v/>
      </c>
      <c r="BG31" s="48" t="str">
        <f>IF(AND(goulotte!BG31="D",goulotte!BH31="D"),"O","")</f>
        <v/>
      </c>
      <c r="BH31" s="48" t="str">
        <f>IF(AND(goulotte!BH31="D",goulotte!BI31="D"),"O","")</f>
        <v/>
      </c>
      <c r="BI31" s="48" t="str">
        <f>IF(AND(goulotte!BI31="D",goulotte!BJ31="D"),"O","")</f>
        <v/>
      </c>
      <c r="BJ31" s="48" t="str">
        <f>IF(AND(goulotte!BJ31="D",goulotte!BK31="D"),"O","")</f>
        <v/>
      </c>
      <c r="BK31" s="48" t="str">
        <f>IF(AND(goulotte!BK31="D",goulotte!BL31="D"),"O","")</f>
        <v/>
      </c>
      <c r="BL31" s="48" t="str">
        <f>IF(AND(goulotte!BL31="D",goulotte!BM31="D"),"O","")</f>
        <v/>
      </c>
      <c r="BM31" s="48" t="str">
        <f>IF(AND(goulotte!BM31="D",goulotte!BN31="D"),"O","")</f>
        <v/>
      </c>
      <c r="BN31" s="48" t="str">
        <f>IF(AND(goulotte!BN31="D",goulotte!BO31="D"),"O","")</f>
        <v/>
      </c>
      <c r="BO31" s="48" t="str">
        <f>IF(AND(goulotte!BO31="D",goulotte!BP31="D"),"O","")</f>
        <v/>
      </c>
      <c r="BP31" s="48" t="str">
        <f>IF(AND(goulotte!BP31="D",goulotte!BQ31="D"),"O","")</f>
        <v/>
      </c>
      <c r="BQ31" s="48" t="str">
        <f>IF(AND(goulotte!BQ31="D",goulotte!BR31="D"),"O","")</f>
        <v/>
      </c>
      <c r="BR31" s="48" t="str">
        <f>IF(AND(goulotte!BR31="D",goulotte!BS31="D"),"O","")</f>
        <v/>
      </c>
      <c r="BS31" s="48" t="str">
        <f>IF(AND(goulotte!BS31="D",goulotte!BT31="D"),"O","")</f>
        <v/>
      </c>
      <c r="BT31" s="48" t="str">
        <f>IF(AND(goulotte!BT31="D",goulotte!BU31="D"),"O","")</f>
        <v/>
      </c>
      <c r="BU31" s="48" t="str">
        <f>IF(AND(goulotte!BU31="D",goulotte!BV31="D"),"O","")</f>
        <v/>
      </c>
      <c r="BV31" s="48" t="str">
        <f>IF(AND(goulotte!BV31="D",goulotte!BW31="D"),"O","")</f>
        <v/>
      </c>
      <c r="BW31" s="48" t="str">
        <f>IF(AND(goulotte!BW31="D",goulotte!BX31="D"),"O","")</f>
        <v/>
      </c>
      <c r="BX31" s="48" t="str">
        <f>IF(AND(goulotte!BX31="D",goulotte!BY31="D"),"O","")</f>
        <v/>
      </c>
      <c r="BY31" s="48" t="str">
        <f>IF(AND(goulotte!BY31="D",goulotte!BZ31="D"),"O","")</f>
        <v/>
      </c>
      <c r="BZ31" s="48" t="str">
        <f>IF(AND(goulotte!BZ31="D",goulotte!CA31="D"),"O","")</f>
        <v/>
      </c>
      <c r="CA31" s="48" t="str">
        <f>IF(AND(goulotte!CA31="D",goulotte!CB31="D"),"O","")</f>
        <v/>
      </c>
      <c r="CB31" s="48" t="str">
        <f>IF(AND(goulotte!CB31="D",goulotte!CC31="D"),"O","")</f>
        <v/>
      </c>
      <c r="CC31" s="48" t="str">
        <f>IF(AND(goulotte!CC31="D",goulotte!CD31="D"),"O","")</f>
        <v/>
      </c>
      <c r="CD31" s="48" t="str">
        <f>IF(AND(goulotte!CD31="D",goulotte!CE31="D"),"O","")</f>
        <v/>
      </c>
      <c r="CE31" s="48" t="str">
        <f>IF(AND(goulotte!CE31="D",goulotte!CF31="D"),"O","")</f>
        <v/>
      </c>
      <c r="CF31" s="48" t="str">
        <f>IF(AND(goulotte!CF31="D",goulotte!CG31="D"),"O","")</f>
        <v/>
      </c>
      <c r="CG31" s="48" t="str">
        <f>IF(AND(goulotte!CG31="D",goulotte!CH31="D"),"O","")</f>
        <v/>
      </c>
      <c r="CH31" s="48" t="str">
        <f>IF(AND(goulotte!CH31="D",goulotte!CI31="D"),"O","")</f>
        <v/>
      </c>
      <c r="CI31" s="48" t="str">
        <f>IF(AND(goulotte!CI31="D",goulotte!CJ31="D"),"O","")</f>
        <v/>
      </c>
      <c r="CJ31" s="48" t="str">
        <f>IF(AND(goulotte!CJ31="D",goulotte!CK31="D"),"O","")</f>
        <v/>
      </c>
      <c r="CK31" s="48" t="str">
        <f>IF(AND(goulotte!CK31="D",goulotte!CL31="D"),"O","")</f>
        <v/>
      </c>
      <c r="CL31" s="48" t="str">
        <f>IF(AND(goulotte!CL31="D",goulotte!CM31="D"),"O","")</f>
        <v/>
      </c>
      <c r="CM31" s="48" t="str">
        <f>IF(AND(goulotte!CM31="D",goulotte!CN31="D"),"O","")</f>
        <v/>
      </c>
      <c r="CN31" s="48" t="str">
        <f>IF(AND(goulotte!CN31="D",goulotte!CO31="D"),"O","")</f>
        <v/>
      </c>
      <c r="CO31" s="48" t="str">
        <f>IF(AND(goulotte!CO31="D",goulotte!CP31="D"),"O","")</f>
        <v/>
      </c>
      <c r="CP31" s="48" t="str">
        <f>IF(AND(goulotte!CP31="D",goulotte!CQ31="D"),"O","")</f>
        <v/>
      </c>
      <c r="CQ31" s="48" t="str">
        <f>IF(AND(goulotte!CQ31="D",goulotte!CR31="D"),"O","")</f>
        <v/>
      </c>
      <c r="CR31" s="48" t="str">
        <f>IF(AND(goulotte!CR31="D",goulotte!CS31="D"),"O","")</f>
        <v/>
      </c>
      <c r="CS31" s="48" t="str">
        <f>IF(AND(goulotte!CS31="D",goulotte!CT31="D"),"O","")</f>
        <v/>
      </c>
      <c r="CT31" s="48" t="str">
        <f>IF(AND(goulotte!CT31="D",goulotte!CU31="D"),"O","")</f>
        <v/>
      </c>
      <c r="CU31" s="48" t="str">
        <f>IF(AND(goulotte!CU31="D",goulotte!CV31="D"),"O","")</f>
        <v/>
      </c>
      <c r="CV31" s="48" t="str">
        <f>IF(AND(goulotte!CV31="D",goulotte!CW31="D"),"O","")</f>
        <v/>
      </c>
      <c r="CW31" s="48" t="str">
        <f>IF(AND(goulotte!CW31="D",goulotte!CX31="D"),"O","")</f>
        <v/>
      </c>
      <c r="CX31" s="48" t="str">
        <f>IF(AND(goulotte!CX31="D",goulotte!CY31="D"),"O","")</f>
        <v/>
      </c>
      <c r="CY31" s="48" t="str">
        <f>IF(AND(goulotte!CY31="D",goulotte!CZ31="D"),"O","")</f>
        <v/>
      </c>
      <c r="CZ31" s="48" t="str">
        <f>IF(AND(goulotte!CZ31="D",goulotte!DA31="D"),"O","")</f>
        <v/>
      </c>
      <c r="DA31" s="48" t="str">
        <f>IF(AND(goulotte!DA31="D",goulotte!DB31="D"),"O","")</f>
        <v/>
      </c>
      <c r="DB31" s="48" t="str">
        <f>IF(AND(goulotte!DB31="D",goulotte!DC31="D"),"O","")</f>
        <v/>
      </c>
      <c r="DC31" s="48" t="str">
        <f>IF(AND(goulotte!DC31="D",goulotte!DD31="D"),"O","")</f>
        <v/>
      </c>
      <c r="DD31" s="49" t="str">
        <f>IF(AND(goulotte!DD31="D",goulotte!DE31="D"),"O","")</f>
        <v/>
      </c>
      <c r="DE31" s="5" t="str">
        <f>IF(AND(goulotte!DE31="D",goulotte!DF31="D"),"O","")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IF(AND(goulotte!B32="D",goulotte!C32="D"),"O","")</f>
        <v/>
      </c>
      <c r="C32" s="50" t="str">
        <f>IF(AND(goulotte!C32="D",goulotte!D32="D"),"O","")</f>
        <v/>
      </c>
      <c r="D32" s="51" t="str">
        <f>IF(AND(goulotte!D32="D",goulotte!E32="D"),"O","")</f>
        <v/>
      </c>
      <c r="E32" s="51" t="str">
        <f>IF(AND(goulotte!E32="D",goulotte!F32="D"),"O","")</f>
        <v/>
      </c>
      <c r="F32" s="51" t="str">
        <f>IF(AND(goulotte!F32="D",goulotte!G32="D"),"O","")</f>
        <v/>
      </c>
      <c r="G32" s="51" t="str">
        <f>IF(AND(goulotte!G32="D",goulotte!H32="D"),"O","")</f>
        <v/>
      </c>
      <c r="H32" s="51" t="str">
        <f>IF(AND(goulotte!H32="D",goulotte!I32="D"),"O","")</f>
        <v/>
      </c>
      <c r="I32" s="51" t="str">
        <f>IF(AND(goulotte!I32="D",goulotte!J32="D"),"O","")</f>
        <v/>
      </c>
      <c r="J32" s="51" t="str">
        <f>IF(AND(goulotte!J32="D",goulotte!K32="D"),"O","")</f>
        <v/>
      </c>
      <c r="K32" s="51" t="str">
        <f>IF(AND(goulotte!K32="D",goulotte!L32="D"),"O","")</f>
        <v/>
      </c>
      <c r="L32" s="51" t="str">
        <f>IF(AND(goulotte!L32="D",goulotte!M32="D"),"O","")</f>
        <v/>
      </c>
      <c r="M32" s="51" t="str">
        <f>IF(AND(goulotte!M32="D",goulotte!N32="D"),"O","")</f>
        <v/>
      </c>
      <c r="N32" s="51" t="str">
        <f>IF(AND(goulotte!N32="D",goulotte!O32="D"),"O","")</f>
        <v/>
      </c>
      <c r="O32" s="51" t="str">
        <f>IF(AND(goulotte!O32="D",goulotte!P32="D"),"O","")</f>
        <v/>
      </c>
      <c r="P32" s="51" t="str">
        <f>IF(AND(goulotte!P32="D",goulotte!Q32="D"),"O","")</f>
        <v/>
      </c>
      <c r="Q32" s="51" t="str">
        <f>IF(AND(goulotte!Q32="D",goulotte!R32="D"),"O","")</f>
        <v/>
      </c>
      <c r="R32" s="51" t="str">
        <f>IF(AND(goulotte!R32="D",goulotte!S32="D"),"O","")</f>
        <v/>
      </c>
      <c r="S32" s="51" t="str">
        <f>IF(AND(goulotte!S32="D",goulotte!T32="D"),"O","")</f>
        <v/>
      </c>
      <c r="T32" s="51" t="str">
        <f>IF(AND(goulotte!T32="D",goulotte!U32="D"),"O","")</f>
        <v/>
      </c>
      <c r="U32" s="51" t="str">
        <f>IF(AND(goulotte!U32="D",goulotte!V32="D"),"O","")</f>
        <v/>
      </c>
      <c r="V32" s="51" t="str">
        <f>IF(AND(goulotte!V32="D",goulotte!W32="D"),"O","")</f>
        <v/>
      </c>
      <c r="W32" s="51" t="str">
        <f>IF(AND(goulotte!W32="D",goulotte!X32="D"),"O","")</f>
        <v/>
      </c>
      <c r="X32" s="51" t="str">
        <f>IF(AND(goulotte!X32="D",goulotte!Y32="D"),"O","")</f>
        <v/>
      </c>
      <c r="Y32" s="51" t="str">
        <f>IF(AND(goulotte!Y32="D",goulotte!Z32="D"),"O","")</f>
        <v/>
      </c>
      <c r="Z32" s="51" t="str">
        <f>IF(AND(goulotte!Z32="D",goulotte!AA32="D"),"O","")</f>
        <v/>
      </c>
      <c r="AA32" s="51" t="str">
        <f>IF(AND(goulotte!AA32="D",goulotte!AB32="D"),"O","")</f>
        <v/>
      </c>
      <c r="AB32" s="51" t="str">
        <f>IF(AND(goulotte!AB32="D",goulotte!AC32="D"),"O","")</f>
        <v/>
      </c>
      <c r="AC32" s="51" t="str">
        <f>IF(AND(goulotte!AC32="D",goulotte!AD32="D"),"O","")</f>
        <v/>
      </c>
      <c r="AD32" s="51" t="str">
        <f>IF(AND(goulotte!AD32="D",goulotte!AE32="D"),"O","")</f>
        <v/>
      </c>
      <c r="AE32" s="51" t="str">
        <f>IF(AND(goulotte!AE32="D",goulotte!AF32="D"),"O","")</f>
        <v/>
      </c>
      <c r="AF32" s="51" t="str">
        <f>IF(AND(goulotte!AF32="D",goulotte!AG32="D"),"O","")</f>
        <v/>
      </c>
      <c r="AG32" s="51" t="str">
        <f>IF(AND(goulotte!AG32="D",goulotte!AH32="D"),"O","")</f>
        <v/>
      </c>
      <c r="AH32" s="51" t="str">
        <f>IF(AND(goulotte!AH32="D",goulotte!AI32="D"),"O","")</f>
        <v/>
      </c>
      <c r="AI32" s="51" t="str">
        <f>IF(AND(goulotte!AI32="D",goulotte!AJ32="D"),"O","")</f>
        <v/>
      </c>
      <c r="AJ32" s="51" t="str">
        <f>IF(AND(goulotte!AJ32="D",goulotte!AK32="D"),"O","")</f>
        <v/>
      </c>
      <c r="AK32" s="51" t="str">
        <f>IF(AND(goulotte!AK32="D",goulotte!AL32="D"),"O","")</f>
        <v/>
      </c>
      <c r="AL32" s="51" t="str">
        <f>IF(AND(goulotte!AL32="D",goulotte!AM32="D"),"O","")</f>
        <v/>
      </c>
      <c r="AM32" s="51" t="str">
        <f>IF(AND(goulotte!AM32="D",goulotte!AN32="D"),"O","")</f>
        <v/>
      </c>
      <c r="AN32" s="51" t="str">
        <f>IF(AND(goulotte!AN32="D",goulotte!AO32="D"),"O","")</f>
        <v/>
      </c>
      <c r="AO32" s="51" t="str">
        <f>IF(AND(goulotte!AO32="D",goulotte!AP32="D"),"O","")</f>
        <v/>
      </c>
      <c r="AP32" s="51" t="str">
        <f>IF(AND(goulotte!AP32="D",goulotte!AQ32="D"),"O","")</f>
        <v/>
      </c>
      <c r="AQ32" s="51" t="str">
        <f>IF(AND(goulotte!AQ32="D",goulotte!AR32="D"),"O","")</f>
        <v/>
      </c>
      <c r="AR32" s="51" t="str">
        <f>IF(AND(goulotte!AR32="D",goulotte!AS32="D"),"O","")</f>
        <v/>
      </c>
      <c r="AS32" s="51" t="str">
        <f>IF(AND(goulotte!AS32="D",goulotte!AT32="D"),"O","")</f>
        <v/>
      </c>
      <c r="AT32" s="51" t="str">
        <f>IF(AND(goulotte!AT32="D",goulotte!AU32="D"),"O","")</f>
        <v/>
      </c>
      <c r="AU32" s="51" t="str">
        <f>IF(AND(goulotte!AU32="D",goulotte!AV32="D"),"O","")</f>
        <v/>
      </c>
      <c r="AV32" s="51" t="str">
        <f>IF(AND(goulotte!AV32="D",goulotte!AW32="D"),"O","")</f>
        <v/>
      </c>
      <c r="AW32" s="51" t="str">
        <f>IF(AND(goulotte!AW32="D",goulotte!AX32="D"),"O","")</f>
        <v/>
      </c>
      <c r="AX32" s="51" t="str">
        <f>IF(AND(goulotte!AX32="D",goulotte!AY32="D"),"O","")</f>
        <v/>
      </c>
      <c r="AY32" s="51" t="str">
        <f>IF(AND(goulotte!AY32="D",goulotte!AZ32="D"),"O","")</f>
        <v/>
      </c>
      <c r="AZ32" s="51" t="str">
        <f>IF(AND(goulotte!AZ32="D",goulotte!BA32="D"),"O","")</f>
        <v/>
      </c>
      <c r="BA32" s="51" t="str">
        <f>IF(AND(goulotte!BA32="D",goulotte!BB32="D"),"O","")</f>
        <v/>
      </c>
      <c r="BB32" s="51" t="str">
        <f>IF(AND(goulotte!BB32="D",goulotte!BC32="D"),"O","")</f>
        <v/>
      </c>
      <c r="BC32" s="51" t="str">
        <f>IF(AND(goulotte!BC32="D",goulotte!BD32="D"),"O","")</f>
        <v/>
      </c>
      <c r="BD32" s="51" t="str">
        <f>IF(AND(goulotte!BD32="D",goulotte!BE32="D"),"O","")</f>
        <v/>
      </c>
      <c r="BE32" s="51" t="str">
        <f>IF(AND(goulotte!BE32="D",goulotte!BF32="D"),"O","")</f>
        <v/>
      </c>
      <c r="BF32" s="51" t="str">
        <f>IF(AND(goulotte!BF32="D",goulotte!BG32="D"),"O","")</f>
        <v/>
      </c>
      <c r="BG32" s="51" t="str">
        <f>IF(AND(goulotte!BG32="D",goulotte!BH32="D"),"O","")</f>
        <v/>
      </c>
      <c r="BH32" s="51" t="str">
        <f>IF(AND(goulotte!BH32="D",goulotte!BI32="D"),"O","")</f>
        <v/>
      </c>
      <c r="BI32" s="51" t="str">
        <f>IF(AND(goulotte!BI32="D",goulotte!BJ32="D"),"O","")</f>
        <v/>
      </c>
      <c r="BJ32" s="51" t="str">
        <f>IF(AND(goulotte!BJ32="D",goulotte!BK32="D"),"O","")</f>
        <v/>
      </c>
      <c r="BK32" s="51" t="str">
        <f>IF(AND(goulotte!BK32="D",goulotte!BL32="D"),"O","")</f>
        <v/>
      </c>
      <c r="BL32" s="51" t="str">
        <f>IF(AND(goulotte!BL32="D",goulotte!BM32="D"),"O","")</f>
        <v/>
      </c>
      <c r="BM32" s="51" t="str">
        <f>IF(AND(goulotte!BM32="D",goulotte!BN32="D"),"O","")</f>
        <v/>
      </c>
      <c r="BN32" s="51" t="str">
        <f>IF(AND(goulotte!BN32="D",goulotte!BO32="D"),"O","")</f>
        <v/>
      </c>
      <c r="BO32" s="51" t="str">
        <f>IF(AND(goulotte!BO32="D",goulotte!BP32="D"),"O","")</f>
        <v/>
      </c>
      <c r="BP32" s="51" t="str">
        <f>IF(AND(goulotte!BP32="D",goulotte!BQ32="D"),"O","")</f>
        <v/>
      </c>
      <c r="BQ32" s="51" t="str">
        <f>IF(AND(goulotte!BQ32="D",goulotte!BR32="D"),"O","")</f>
        <v/>
      </c>
      <c r="BR32" s="51" t="str">
        <f>IF(AND(goulotte!BR32="D",goulotte!BS32="D"),"O","")</f>
        <v/>
      </c>
      <c r="BS32" s="51" t="str">
        <f>IF(AND(goulotte!BS32="D",goulotte!BT32="D"),"O","")</f>
        <v/>
      </c>
      <c r="BT32" s="51" t="str">
        <f>IF(AND(goulotte!BT32="D",goulotte!BU32="D"),"O","")</f>
        <v/>
      </c>
      <c r="BU32" s="51" t="str">
        <f>IF(AND(goulotte!BU32="D",goulotte!BV32="D"),"O","")</f>
        <v/>
      </c>
      <c r="BV32" s="51" t="str">
        <f>IF(AND(goulotte!BV32="D",goulotte!BW32="D"),"O","")</f>
        <v/>
      </c>
      <c r="BW32" s="51" t="str">
        <f>IF(AND(goulotte!BW32="D",goulotte!BX32="D"),"O","")</f>
        <v/>
      </c>
      <c r="BX32" s="51" t="str">
        <f>IF(AND(goulotte!BX32="D",goulotte!BY32="D"),"O","")</f>
        <v/>
      </c>
      <c r="BY32" s="51" t="str">
        <f>IF(AND(goulotte!BY32="D",goulotte!BZ32="D"),"O","")</f>
        <v/>
      </c>
      <c r="BZ32" s="51" t="str">
        <f>IF(AND(goulotte!BZ32="D",goulotte!CA32="D"),"O","")</f>
        <v/>
      </c>
      <c r="CA32" s="51" t="str">
        <f>IF(AND(goulotte!CA32="D",goulotte!CB32="D"),"O","")</f>
        <v/>
      </c>
      <c r="CB32" s="51" t="str">
        <f>IF(AND(goulotte!CB32="D",goulotte!CC32="D"),"O","")</f>
        <v/>
      </c>
      <c r="CC32" s="51" t="str">
        <f>IF(AND(goulotte!CC32="D",goulotte!CD32="D"),"O","")</f>
        <v/>
      </c>
      <c r="CD32" s="51" t="str">
        <f>IF(AND(goulotte!CD32="D",goulotte!CE32="D"),"O","")</f>
        <v/>
      </c>
      <c r="CE32" s="51" t="str">
        <f>IF(AND(goulotte!CE32="D",goulotte!CF32="D"),"O","")</f>
        <v/>
      </c>
      <c r="CF32" s="51" t="str">
        <f>IF(AND(goulotte!CF32="D",goulotte!CG32="D"),"O","")</f>
        <v/>
      </c>
      <c r="CG32" s="51" t="str">
        <f>IF(AND(goulotte!CG32="D",goulotte!CH32="D"),"O","")</f>
        <v/>
      </c>
      <c r="CH32" s="51" t="str">
        <f>IF(AND(goulotte!CH32="D",goulotte!CI32="D"),"O","")</f>
        <v/>
      </c>
      <c r="CI32" s="51" t="str">
        <f>IF(AND(goulotte!CI32="D",goulotte!CJ32="D"),"O","")</f>
        <v/>
      </c>
      <c r="CJ32" s="51" t="str">
        <f>IF(AND(goulotte!CJ32="D",goulotte!CK32="D"),"O","")</f>
        <v/>
      </c>
      <c r="CK32" s="51" t="str">
        <f>IF(AND(goulotte!CK32="D",goulotte!CL32="D"),"O","")</f>
        <v/>
      </c>
      <c r="CL32" s="51" t="str">
        <f>IF(AND(goulotte!CL32="D",goulotte!CM32="D"),"O","")</f>
        <v/>
      </c>
      <c r="CM32" s="51" t="str">
        <f>IF(AND(goulotte!CM32="D",goulotte!CN32="D"),"O","")</f>
        <v/>
      </c>
      <c r="CN32" s="51" t="str">
        <f>IF(AND(goulotte!CN32="D",goulotte!CO32="D"),"O","")</f>
        <v/>
      </c>
      <c r="CO32" s="51" t="str">
        <f>IF(AND(goulotte!CO32="D",goulotte!CP32="D"),"O","")</f>
        <v/>
      </c>
      <c r="CP32" s="51" t="str">
        <f>IF(AND(goulotte!CP32="D",goulotte!CQ32="D"),"O","")</f>
        <v/>
      </c>
      <c r="CQ32" s="51" t="str">
        <f>IF(AND(goulotte!CQ32="D",goulotte!CR32="D"),"O","")</f>
        <v/>
      </c>
      <c r="CR32" s="51" t="str">
        <f>IF(AND(goulotte!CR32="D",goulotte!CS32="D"),"O","")</f>
        <v/>
      </c>
      <c r="CS32" s="51" t="str">
        <f>IF(AND(goulotte!CS32="D",goulotte!CT32="D"),"O","")</f>
        <v/>
      </c>
      <c r="CT32" s="51" t="str">
        <f>IF(AND(goulotte!CT32="D",goulotte!CU32="D"),"O","")</f>
        <v/>
      </c>
      <c r="CU32" s="51" t="str">
        <f>IF(AND(goulotte!CU32="D",goulotte!CV32="D"),"O","")</f>
        <v/>
      </c>
      <c r="CV32" s="51" t="str">
        <f>IF(AND(goulotte!CV32="D",goulotte!CW32="D"),"O","")</f>
        <v/>
      </c>
      <c r="CW32" s="51" t="str">
        <f>IF(AND(goulotte!CW32="D",goulotte!CX32="D"),"O","")</f>
        <v/>
      </c>
      <c r="CX32" s="51" t="str">
        <f>IF(AND(goulotte!CX32="D",goulotte!CY32="D"),"O","")</f>
        <v/>
      </c>
      <c r="CY32" s="51" t="str">
        <f>IF(AND(goulotte!CY32="D",goulotte!CZ32="D"),"O","")</f>
        <v/>
      </c>
      <c r="CZ32" s="51" t="str">
        <f>IF(AND(goulotte!CZ32="D",goulotte!DA32="D"),"O","")</f>
        <v/>
      </c>
      <c r="DA32" s="51" t="str">
        <f>IF(AND(goulotte!DA32="D",goulotte!DB32="D"),"O","")</f>
        <v/>
      </c>
      <c r="DB32" s="51" t="str">
        <f>IF(AND(goulotte!DB32="D",goulotte!DC32="D"),"O","")</f>
        <v/>
      </c>
      <c r="DC32" s="51" t="str">
        <f>IF(AND(goulotte!DC32="D",goulotte!DD32="D"),"O","")</f>
        <v/>
      </c>
      <c r="DD32" s="52" t="str">
        <f>IF(AND(goulotte!DD32="D",goulotte!DE32="D"),"O","")</f>
        <v/>
      </c>
      <c r="DE32" s="5" t="str">
        <f>IF(AND(goulotte!DE32="D",goulotte!DF32="D"),"O","")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IF(AND(goulotte!B33="D",goulotte!C33="D"),"O","")</f>
        <v/>
      </c>
      <c r="C33" s="50" t="str">
        <f>IF(AND(goulotte!C33="D",goulotte!D33="D"),"O","")</f>
        <v/>
      </c>
      <c r="D33" s="51" t="str">
        <f>IF(AND(goulotte!D33="D",goulotte!E33="D"),"O","")</f>
        <v/>
      </c>
      <c r="E33" s="51" t="str">
        <f>IF(AND(goulotte!E33="D",goulotte!F33="D"),"O","")</f>
        <v/>
      </c>
      <c r="F33" s="51" t="str">
        <f>IF(AND(goulotte!F33="D",goulotte!G33="D"),"O","")</f>
        <v/>
      </c>
      <c r="G33" s="51" t="str">
        <f>IF(AND(goulotte!G33="D",goulotte!H33="D"),"O","")</f>
        <v/>
      </c>
      <c r="H33" s="51" t="str">
        <f>IF(AND(goulotte!H33="D",goulotte!I33="D"),"O","")</f>
        <v/>
      </c>
      <c r="I33" s="51" t="str">
        <f>IF(AND(goulotte!I33="D",goulotte!J33="D"),"O","")</f>
        <v/>
      </c>
      <c r="J33" s="51" t="str">
        <f>IF(AND(goulotte!J33="D",goulotte!K33="D"),"O","")</f>
        <v/>
      </c>
      <c r="K33" s="51" t="str">
        <f>IF(AND(goulotte!K33="D",goulotte!L33="D"),"O","")</f>
        <v/>
      </c>
      <c r="L33" s="51" t="str">
        <f>IF(AND(goulotte!L33="D",goulotte!M33="D"),"O","")</f>
        <v/>
      </c>
      <c r="M33" s="51" t="str">
        <f>IF(AND(goulotte!M33="D",goulotte!N33="D"),"O","")</f>
        <v/>
      </c>
      <c r="N33" s="51" t="str">
        <f>IF(AND(goulotte!N33="D",goulotte!O33="D"),"O","")</f>
        <v/>
      </c>
      <c r="O33" s="51" t="str">
        <f>IF(AND(goulotte!O33="D",goulotte!P33="D"),"O","")</f>
        <v/>
      </c>
      <c r="P33" s="51" t="str">
        <f>IF(AND(goulotte!P33="D",goulotte!Q33="D"),"O","")</f>
        <v/>
      </c>
      <c r="Q33" s="51" t="str">
        <f>IF(AND(goulotte!Q33="D",goulotte!R33="D"),"O","")</f>
        <v/>
      </c>
      <c r="R33" s="51" t="str">
        <f>IF(AND(goulotte!R33="D",goulotte!S33="D"),"O","")</f>
        <v/>
      </c>
      <c r="S33" s="51" t="str">
        <f>IF(AND(goulotte!S33="D",goulotte!T33="D"),"O","")</f>
        <v/>
      </c>
      <c r="T33" s="51" t="str">
        <f>IF(AND(goulotte!T33="D",goulotte!U33="D"),"O","")</f>
        <v/>
      </c>
      <c r="U33" s="51" t="str">
        <f>IF(AND(goulotte!U33="D",goulotte!V33="D"),"O","")</f>
        <v/>
      </c>
      <c r="V33" s="51" t="str">
        <f>IF(AND(goulotte!V33="D",goulotte!W33="D"),"O","")</f>
        <v/>
      </c>
      <c r="W33" s="51" t="str">
        <f>IF(AND(goulotte!W33="D",goulotte!X33="D"),"O","")</f>
        <v/>
      </c>
      <c r="X33" s="51" t="str">
        <f>IF(AND(goulotte!X33="D",goulotte!Y33="D"),"O","")</f>
        <v/>
      </c>
      <c r="Y33" s="51" t="str">
        <f>IF(AND(goulotte!Y33="D",goulotte!Z33="D"),"O","")</f>
        <v/>
      </c>
      <c r="Z33" s="51" t="str">
        <f>IF(AND(goulotte!Z33="D",goulotte!AA33="D"),"O","")</f>
        <v/>
      </c>
      <c r="AA33" s="51" t="str">
        <f>IF(AND(goulotte!AA33="D",goulotte!AB33="D"),"O","")</f>
        <v/>
      </c>
      <c r="AB33" s="51" t="str">
        <f>IF(AND(goulotte!AB33="D",goulotte!AC33="D"),"O","")</f>
        <v/>
      </c>
      <c r="AC33" s="51" t="str">
        <f>IF(AND(goulotte!AC33="D",goulotte!AD33="D"),"O","")</f>
        <v/>
      </c>
      <c r="AD33" s="51" t="str">
        <f>IF(AND(goulotte!AD33="D",goulotte!AE33="D"),"O","")</f>
        <v/>
      </c>
      <c r="AE33" s="51" t="str">
        <f>IF(AND(goulotte!AE33="D",goulotte!AF33="D"),"O","")</f>
        <v/>
      </c>
      <c r="AF33" s="51" t="str">
        <f>IF(AND(goulotte!AF33="D",goulotte!AG33="D"),"O","")</f>
        <v/>
      </c>
      <c r="AG33" s="51" t="str">
        <f>IF(AND(goulotte!AG33="D",goulotte!AH33="D"),"O","")</f>
        <v/>
      </c>
      <c r="AH33" s="51" t="str">
        <f>IF(AND(goulotte!AH33="D",goulotte!AI33="D"),"O","")</f>
        <v/>
      </c>
      <c r="AI33" s="51" t="str">
        <f>IF(AND(goulotte!AI33="D",goulotte!AJ33="D"),"O","")</f>
        <v/>
      </c>
      <c r="AJ33" s="51" t="str">
        <f>IF(AND(goulotte!AJ33="D",goulotte!AK33="D"),"O","")</f>
        <v/>
      </c>
      <c r="AK33" s="51" t="str">
        <f>IF(AND(goulotte!AK33="D",goulotte!AL33="D"),"O","")</f>
        <v/>
      </c>
      <c r="AL33" s="51" t="str">
        <f>IF(AND(goulotte!AL33="D",goulotte!AM33="D"),"O","")</f>
        <v/>
      </c>
      <c r="AM33" s="51" t="str">
        <f>IF(AND(goulotte!AM33="D",goulotte!AN33="D"),"O","")</f>
        <v/>
      </c>
      <c r="AN33" s="51" t="str">
        <f>IF(AND(goulotte!AN33="D",goulotte!AO33="D"),"O","")</f>
        <v/>
      </c>
      <c r="AO33" s="51" t="str">
        <f>IF(AND(goulotte!AO33="D",goulotte!AP33="D"),"O","")</f>
        <v/>
      </c>
      <c r="AP33" s="51" t="str">
        <f>IF(AND(goulotte!AP33="D",goulotte!AQ33="D"),"O","")</f>
        <v/>
      </c>
      <c r="AQ33" s="51" t="str">
        <f>IF(AND(goulotte!AQ33="D",goulotte!AR33="D"),"O","")</f>
        <v/>
      </c>
      <c r="AR33" s="51" t="str">
        <f>IF(AND(goulotte!AR33="D",goulotte!AS33="D"),"O","")</f>
        <v/>
      </c>
      <c r="AS33" s="51" t="str">
        <f>IF(AND(goulotte!AS33="D",goulotte!AT33="D"),"O","")</f>
        <v/>
      </c>
      <c r="AT33" s="51" t="str">
        <f>IF(AND(goulotte!AT33="D",goulotte!AU33="D"),"O","")</f>
        <v/>
      </c>
      <c r="AU33" s="51" t="str">
        <f>IF(AND(goulotte!AU33="D",goulotte!AV33="D"),"O","")</f>
        <v/>
      </c>
      <c r="AV33" s="51" t="str">
        <f>IF(AND(goulotte!AV33="D",goulotte!AW33="D"),"O","")</f>
        <v/>
      </c>
      <c r="AW33" s="51" t="str">
        <f>IF(AND(goulotte!AW33="D",goulotte!AX33="D"),"O","")</f>
        <v/>
      </c>
      <c r="AX33" s="51" t="str">
        <f>IF(AND(goulotte!AX33="D",goulotte!AY33="D"),"O","")</f>
        <v/>
      </c>
      <c r="AY33" s="51" t="str">
        <f>IF(AND(goulotte!AY33="D",goulotte!AZ33="D"),"O","")</f>
        <v/>
      </c>
      <c r="AZ33" s="51" t="str">
        <f>IF(AND(goulotte!AZ33="D",goulotte!BA33="D"),"O","")</f>
        <v/>
      </c>
      <c r="BA33" s="51" t="str">
        <f>IF(AND(goulotte!BA33="D",goulotte!BB33="D"),"O","")</f>
        <v/>
      </c>
      <c r="BB33" s="51" t="str">
        <f>IF(AND(goulotte!BB33="D",goulotte!BC33="D"),"O","")</f>
        <v/>
      </c>
      <c r="BC33" s="51" t="str">
        <f>IF(AND(goulotte!BC33="D",goulotte!BD33="D"),"O","")</f>
        <v/>
      </c>
      <c r="BD33" s="51" t="str">
        <f>IF(AND(goulotte!BD33="D",goulotte!BE33="D"),"O","")</f>
        <v/>
      </c>
      <c r="BE33" s="51" t="str">
        <f>IF(AND(goulotte!BE33="D",goulotte!BF33="D"),"O","")</f>
        <v/>
      </c>
      <c r="BF33" s="51" t="str">
        <f>IF(AND(goulotte!BF33="D",goulotte!BG33="D"),"O","")</f>
        <v/>
      </c>
      <c r="BG33" s="51" t="str">
        <f>IF(AND(goulotte!BG33="D",goulotte!BH33="D"),"O","")</f>
        <v/>
      </c>
      <c r="BH33" s="51" t="str">
        <f>IF(AND(goulotte!BH33="D",goulotte!BI33="D"),"O","")</f>
        <v/>
      </c>
      <c r="BI33" s="51" t="str">
        <f>IF(AND(goulotte!BI33="D",goulotte!BJ33="D"),"O","")</f>
        <v/>
      </c>
      <c r="BJ33" s="51" t="str">
        <f>IF(AND(goulotte!BJ33="D",goulotte!BK33="D"),"O","")</f>
        <v/>
      </c>
      <c r="BK33" s="51" t="str">
        <f>IF(AND(goulotte!BK33="D",goulotte!BL33="D"),"O","")</f>
        <v/>
      </c>
      <c r="BL33" s="51" t="str">
        <f>IF(AND(goulotte!BL33="D",goulotte!BM33="D"),"O","")</f>
        <v/>
      </c>
      <c r="BM33" s="51" t="str">
        <f>IF(AND(goulotte!BM33="D",goulotte!BN33="D"),"O","")</f>
        <v/>
      </c>
      <c r="BN33" s="51" t="str">
        <f>IF(AND(goulotte!BN33="D",goulotte!BO33="D"),"O","")</f>
        <v/>
      </c>
      <c r="BO33" s="51" t="str">
        <f>IF(AND(goulotte!BO33="D",goulotte!BP33="D"),"O","")</f>
        <v/>
      </c>
      <c r="BP33" s="51" t="str">
        <f>IF(AND(goulotte!BP33="D",goulotte!BQ33="D"),"O","")</f>
        <v/>
      </c>
      <c r="BQ33" s="51" t="str">
        <f>IF(AND(goulotte!BQ33="D",goulotte!BR33="D"),"O","")</f>
        <v/>
      </c>
      <c r="BR33" s="51" t="str">
        <f>IF(AND(goulotte!BR33="D",goulotte!BS33="D"),"O","")</f>
        <v/>
      </c>
      <c r="BS33" s="51" t="str">
        <f>IF(AND(goulotte!BS33="D",goulotte!BT33="D"),"O","")</f>
        <v/>
      </c>
      <c r="BT33" s="51" t="str">
        <f>IF(AND(goulotte!BT33="D",goulotte!BU33="D"),"O","")</f>
        <v/>
      </c>
      <c r="BU33" s="51" t="str">
        <f>IF(AND(goulotte!BU33="D",goulotte!BV33="D"),"O","")</f>
        <v/>
      </c>
      <c r="BV33" s="51" t="str">
        <f>IF(AND(goulotte!BV33="D",goulotte!BW33="D"),"O","")</f>
        <v/>
      </c>
      <c r="BW33" s="51" t="str">
        <f>IF(AND(goulotte!BW33="D",goulotte!BX33="D"),"O","")</f>
        <v/>
      </c>
      <c r="BX33" s="51" t="str">
        <f>IF(AND(goulotte!BX33="D",goulotte!BY33="D"),"O","")</f>
        <v/>
      </c>
      <c r="BY33" s="51" t="str">
        <f>IF(AND(goulotte!BY33="D",goulotte!BZ33="D"),"O","")</f>
        <v/>
      </c>
      <c r="BZ33" s="51" t="str">
        <f>IF(AND(goulotte!BZ33="D",goulotte!CA33="D"),"O","")</f>
        <v/>
      </c>
      <c r="CA33" s="51" t="str">
        <f>IF(AND(goulotte!CA33="D",goulotte!CB33="D"),"O","")</f>
        <v/>
      </c>
      <c r="CB33" s="51" t="str">
        <f>IF(AND(goulotte!CB33="D",goulotte!CC33="D"),"O","")</f>
        <v/>
      </c>
      <c r="CC33" s="51" t="str">
        <f>IF(AND(goulotte!CC33="D",goulotte!CD33="D"),"O","")</f>
        <v/>
      </c>
      <c r="CD33" s="51" t="str">
        <f>IF(AND(goulotte!CD33="D",goulotte!CE33="D"),"O","")</f>
        <v/>
      </c>
      <c r="CE33" s="51" t="str">
        <f>IF(AND(goulotte!CE33="D",goulotte!CF33="D"),"O","")</f>
        <v/>
      </c>
      <c r="CF33" s="51" t="str">
        <f>IF(AND(goulotte!CF33="D",goulotte!CG33="D"),"O","")</f>
        <v/>
      </c>
      <c r="CG33" s="51" t="str">
        <f>IF(AND(goulotte!CG33="D",goulotte!CH33="D"),"O","")</f>
        <v/>
      </c>
      <c r="CH33" s="51" t="str">
        <f>IF(AND(goulotte!CH33="D",goulotte!CI33="D"),"O","")</f>
        <v/>
      </c>
      <c r="CI33" s="51" t="str">
        <f>IF(AND(goulotte!CI33="D",goulotte!CJ33="D"),"O","")</f>
        <v/>
      </c>
      <c r="CJ33" s="51" t="str">
        <f>IF(AND(goulotte!CJ33="D",goulotte!CK33="D"),"O","")</f>
        <v/>
      </c>
      <c r="CK33" s="51" t="str">
        <f>IF(AND(goulotte!CK33="D",goulotte!CL33="D"),"O","")</f>
        <v/>
      </c>
      <c r="CL33" s="51" t="str">
        <f>IF(AND(goulotte!CL33="D",goulotte!CM33="D"),"O","")</f>
        <v/>
      </c>
      <c r="CM33" s="51" t="str">
        <f>IF(AND(goulotte!CM33="D",goulotte!CN33="D"),"O","")</f>
        <v/>
      </c>
      <c r="CN33" s="51" t="str">
        <f>IF(AND(goulotte!CN33="D",goulotte!CO33="D"),"O","")</f>
        <v/>
      </c>
      <c r="CO33" s="51" t="str">
        <f>IF(AND(goulotte!CO33="D",goulotte!CP33="D"),"O","")</f>
        <v/>
      </c>
      <c r="CP33" s="51" t="str">
        <f>IF(AND(goulotte!CP33="D",goulotte!CQ33="D"),"O","")</f>
        <v/>
      </c>
      <c r="CQ33" s="51" t="str">
        <f>IF(AND(goulotte!CQ33="D",goulotte!CR33="D"),"O","")</f>
        <v/>
      </c>
      <c r="CR33" s="51" t="str">
        <f>IF(AND(goulotte!CR33="D",goulotte!CS33="D"),"O","")</f>
        <v/>
      </c>
      <c r="CS33" s="51" t="str">
        <f>IF(AND(goulotte!CS33="D",goulotte!CT33="D"),"O","")</f>
        <v/>
      </c>
      <c r="CT33" s="51" t="str">
        <f>IF(AND(goulotte!CT33="D",goulotte!CU33="D"),"O","")</f>
        <v/>
      </c>
      <c r="CU33" s="51" t="str">
        <f>IF(AND(goulotte!CU33="D",goulotte!CV33="D"),"O","")</f>
        <v/>
      </c>
      <c r="CV33" s="51" t="str">
        <f>IF(AND(goulotte!CV33="D",goulotte!CW33="D"),"O","")</f>
        <v/>
      </c>
      <c r="CW33" s="51" t="str">
        <f>IF(AND(goulotte!CW33="D",goulotte!CX33="D"),"O","")</f>
        <v/>
      </c>
      <c r="CX33" s="51" t="str">
        <f>IF(AND(goulotte!CX33="D",goulotte!CY33="D"),"O","")</f>
        <v/>
      </c>
      <c r="CY33" s="51" t="str">
        <f>IF(AND(goulotte!CY33="D",goulotte!CZ33="D"),"O","")</f>
        <v/>
      </c>
      <c r="CZ33" s="51" t="str">
        <f>IF(AND(goulotte!CZ33="D",goulotte!DA33="D"),"O","")</f>
        <v/>
      </c>
      <c r="DA33" s="51" t="str">
        <f>IF(AND(goulotte!DA33="D",goulotte!DB33="D"),"O","")</f>
        <v/>
      </c>
      <c r="DB33" s="51" t="str">
        <f>IF(AND(goulotte!DB33="D",goulotte!DC33="D"),"O","")</f>
        <v/>
      </c>
      <c r="DC33" s="51" t="str">
        <f>IF(AND(goulotte!DC33="D",goulotte!DD33="D"),"O","")</f>
        <v/>
      </c>
      <c r="DD33" s="52" t="str">
        <f>IF(AND(goulotte!DD33="D",goulotte!DE33="D"),"O","")</f>
        <v/>
      </c>
      <c r="DE33" s="5" t="str">
        <f>IF(AND(goulotte!DE33="D",goulotte!DF33="D"),"O","")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IF(AND(goulotte!B34="D",goulotte!C34="D"),"O","")</f>
        <v/>
      </c>
      <c r="C34" s="50" t="str">
        <f>IF(AND(goulotte!C34="D",goulotte!D34="D"),"O","")</f>
        <v/>
      </c>
      <c r="D34" s="51" t="str">
        <f>IF(AND(goulotte!D34="D",goulotte!E34="D"),"O","")</f>
        <v/>
      </c>
      <c r="E34" s="51" t="str">
        <f>IF(AND(goulotte!E34="D",goulotte!F34="D"),"O","")</f>
        <v/>
      </c>
      <c r="F34" s="51" t="str">
        <f>IF(AND(goulotte!F34="D",goulotte!G34="D"),"O","")</f>
        <v/>
      </c>
      <c r="G34" s="51" t="str">
        <f>IF(AND(goulotte!G34="D",goulotte!H34="D"),"O","")</f>
        <v/>
      </c>
      <c r="H34" s="51" t="str">
        <f>IF(AND(goulotte!H34="D",goulotte!I34="D"),"O","")</f>
        <v/>
      </c>
      <c r="I34" s="51" t="str">
        <f>IF(AND(goulotte!I34="D",goulotte!J34="D"),"O","")</f>
        <v/>
      </c>
      <c r="J34" s="51" t="str">
        <f>IF(AND(goulotte!J34="D",goulotte!K34="D"),"O","")</f>
        <v/>
      </c>
      <c r="K34" s="51" t="str">
        <f>IF(AND(goulotte!K34="D",goulotte!L34="D"),"O","")</f>
        <v/>
      </c>
      <c r="L34" s="51" t="str">
        <f>IF(AND(goulotte!L34="D",goulotte!M34="D"),"O","")</f>
        <v/>
      </c>
      <c r="M34" s="51" t="str">
        <f>IF(AND(goulotte!M34="D",goulotte!N34="D"),"O","")</f>
        <v/>
      </c>
      <c r="N34" s="51" t="str">
        <f>IF(AND(goulotte!N34="D",goulotte!O34="D"),"O","")</f>
        <v/>
      </c>
      <c r="O34" s="51" t="str">
        <f>IF(AND(goulotte!O34="D",goulotte!P34="D"),"O","")</f>
        <v/>
      </c>
      <c r="P34" s="51" t="str">
        <f>IF(AND(goulotte!P34="D",goulotte!Q34="D"),"O","")</f>
        <v/>
      </c>
      <c r="Q34" s="51" t="str">
        <f>IF(AND(goulotte!Q34="D",goulotte!R34="D"),"O","")</f>
        <v/>
      </c>
      <c r="R34" s="51" t="str">
        <f>IF(AND(goulotte!R34="D",goulotte!S34="D"),"O","")</f>
        <v/>
      </c>
      <c r="S34" s="51" t="str">
        <f>IF(AND(goulotte!S34="D",goulotte!T34="D"),"O","")</f>
        <v/>
      </c>
      <c r="T34" s="51" t="str">
        <f>IF(AND(goulotte!T34="D",goulotte!U34="D"),"O","")</f>
        <v/>
      </c>
      <c r="U34" s="51" t="str">
        <f>IF(AND(goulotte!U34="D",goulotte!V34="D"),"O","")</f>
        <v/>
      </c>
      <c r="V34" s="51" t="str">
        <f>IF(AND(goulotte!V34="D",goulotte!W34="D"),"O","")</f>
        <v/>
      </c>
      <c r="W34" s="51" t="str">
        <f>IF(AND(goulotte!W34="D",goulotte!X34="D"),"O","")</f>
        <v/>
      </c>
      <c r="X34" s="51" t="str">
        <f>IF(AND(goulotte!X34="D",goulotte!Y34="D"),"O","")</f>
        <v/>
      </c>
      <c r="Y34" s="51" t="str">
        <f>IF(AND(goulotte!Y34="D",goulotte!Z34="D"),"O","")</f>
        <v/>
      </c>
      <c r="Z34" s="51" t="str">
        <f>IF(AND(goulotte!Z34="D",goulotte!AA34="D"),"O","")</f>
        <v/>
      </c>
      <c r="AA34" s="51" t="str">
        <f>IF(AND(goulotte!AA34="D",goulotte!AB34="D"),"O","")</f>
        <v/>
      </c>
      <c r="AB34" s="51" t="str">
        <f>IF(AND(goulotte!AB34="D",goulotte!AC34="D"),"O","")</f>
        <v/>
      </c>
      <c r="AC34" s="51" t="str">
        <f>IF(AND(goulotte!AC34="D",goulotte!AD34="D"),"O","")</f>
        <v/>
      </c>
      <c r="AD34" s="51" t="str">
        <f>IF(AND(goulotte!AD34="D",goulotte!AE34="D"),"O","")</f>
        <v/>
      </c>
      <c r="AE34" s="51" t="str">
        <f>IF(AND(goulotte!AE34="D",goulotte!AF34="D"),"O","")</f>
        <v/>
      </c>
      <c r="AF34" s="51" t="str">
        <f>IF(AND(goulotte!AF34="D",goulotte!AG34="D"),"O","")</f>
        <v/>
      </c>
      <c r="AG34" s="51" t="str">
        <f>IF(AND(goulotte!AG34="D",goulotte!AH34="D"),"O","")</f>
        <v/>
      </c>
      <c r="AH34" s="51" t="str">
        <f>IF(AND(goulotte!AH34="D",goulotte!AI34="D"),"O","")</f>
        <v/>
      </c>
      <c r="AI34" s="51" t="str">
        <f>IF(AND(goulotte!AI34="D",goulotte!AJ34="D"),"O","")</f>
        <v/>
      </c>
      <c r="AJ34" s="51" t="str">
        <f>IF(AND(goulotte!AJ34="D",goulotte!AK34="D"),"O","")</f>
        <v/>
      </c>
      <c r="AK34" s="51" t="str">
        <f>IF(AND(goulotte!AK34="D",goulotte!AL34="D"),"O","")</f>
        <v/>
      </c>
      <c r="AL34" s="51" t="str">
        <f>IF(AND(goulotte!AL34="D",goulotte!AM34="D"),"O","")</f>
        <v/>
      </c>
      <c r="AM34" s="51" t="str">
        <f>IF(AND(goulotte!AM34="D",goulotte!AN34="D"),"O","")</f>
        <v/>
      </c>
      <c r="AN34" s="51" t="str">
        <f>IF(AND(goulotte!AN34="D",goulotte!AO34="D"),"O","")</f>
        <v/>
      </c>
      <c r="AO34" s="51" t="str">
        <f>IF(AND(goulotte!AO34="D",goulotte!AP34="D"),"O","")</f>
        <v/>
      </c>
      <c r="AP34" s="51" t="str">
        <f>IF(AND(goulotte!AP34="D",goulotte!AQ34="D"),"O","")</f>
        <v/>
      </c>
      <c r="AQ34" s="51" t="str">
        <f>IF(AND(goulotte!AQ34="D",goulotte!AR34="D"),"O","")</f>
        <v/>
      </c>
      <c r="AR34" s="51" t="str">
        <f>IF(AND(goulotte!AR34="D",goulotte!AS34="D"),"O","")</f>
        <v/>
      </c>
      <c r="AS34" s="51" t="str">
        <f>IF(AND(goulotte!AS34="D",goulotte!AT34="D"),"O","")</f>
        <v/>
      </c>
      <c r="AT34" s="51" t="str">
        <f>IF(AND(goulotte!AT34="D",goulotte!AU34="D"),"O","")</f>
        <v/>
      </c>
      <c r="AU34" s="51" t="str">
        <f>IF(AND(goulotte!AU34="D",goulotte!AV34="D"),"O","")</f>
        <v/>
      </c>
      <c r="AV34" s="51" t="str">
        <f>IF(AND(goulotte!AV34="D",goulotte!AW34="D"),"O","")</f>
        <v/>
      </c>
      <c r="AW34" s="51" t="str">
        <f>IF(AND(goulotte!AW34="D",goulotte!AX34="D"),"O","")</f>
        <v/>
      </c>
      <c r="AX34" s="51" t="str">
        <f>IF(AND(goulotte!AX34="D",goulotte!AY34="D"),"O","")</f>
        <v/>
      </c>
      <c r="AY34" s="51" t="str">
        <f>IF(AND(goulotte!AY34="D",goulotte!AZ34="D"),"O","")</f>
        <v/>
      </c>
      <c r="AZ34" s="51" t="str">
        <f>IF(AND(goulotte!AZ34="D",goulotte!BA34="D"),"O","")</f>
        <v/>
      </c>
      <c r="BA34" s="51" t="str">
        <f>IF(AND(goulotte!BA34="D",goulotte!BB34="D"),"O","")</f>
        <v/>
      </c>
      <c r="BB34" s="51" t="str">
        <f>IF(AND(goulotte!BB34="D",goulotte!BC34="D"),"O","")</f>
        <v/>
      </c>
      <c r="BC34" s="51" t="str">
        <f>IF(AND(goulotte!BC34="D",goulotte!BD34="D"),"O","")</f>
        <v/>
      </c>
      <c r="BD34" s="51" t="str">
        <f>IF(AND(goulotte!BD34="D",goulotte!BE34="D"),"O","")</f>
        <v/>
      </c>
      <c r="BE34" s="51" t="str">
        <f>IF(AND(goulotte!BE34="D",goulotte!BF34="D"),"O","")</f>
        <v/>
      </c>
      <c r="BF34" s="51" t="str">
        <f>IF(AND(goulotte!BF34="D",goulotte!BG34="D"),"O","")</f>
        <v/>
      </c>
      <c r="BG34" s="51" t="str">
        <f>IF(AND(goulotte!BG34="D",goulotte!BH34="D"),"O","")</f>
        <v/>
      </c>
      <c r="BH34" s="51" t="str">
        <f>IF(AND(goulotte!BH34="D",goulotte!BI34="D"),"O","")</f>
        <v/>
      </c>
      <c r="BI34" s="51" t="str">
        <f>IF(AND(goulotte!BI34="D",goulotte!BJ34="D"),"O","")</f>
        <v/>
      </c>
      <c r="BJ34" s="51" t="str">
        <f>IF(AND(goulotte!BJ34="D",goulotte!BK34="D"),"O","")</f>
        <v/>
      </c>
      <c r="BK34" s="51" t="str">
        <f>IF(AND(goulotte!BK34="D",goulotte!BL34="D"),"O","")</f>
        <v/>
      </c>
      <c r="BL34" s="51" t="str">
        <f>IF(AND(goulotte!BL34="D",goulotte!BM34="D"),"O","")</f>
        <v/>
      </c>
      <c r="BM34" s="51" t="str">
        <f>IF(AND(goulotte!BM34="D",goulotte!BN34="D"),"O","")</f>
        <v/>
      </c>
      <c r="BN34" s="51" t="str">
        <f>IF(AND(goulotte!BN34="D",goulotte!BO34="D"),"O","")</f>
        <v/>
      </c>
      <c r="BO34" s="51" t="str">
        <f>IF(AND(goulotte!BO34="D",goulotte!BP34="D"),"O","")</f>
        <v/>
      </c>
      <c r="BP34" s="51" t="str">
        <f>IF(AND(goulotte!BP34="D",goulotte!BQ34="D"),"O","")</f>
        <v/>
      </c>
      <c r="BQ34" s="51" t="str">
        <f>IF(AND(goulotte!BQ34="D",goulotte!BR34="D"),"O","")</f>
        <v/>
      </c>
      <c r="BR34" s="51" t="str">
        <f>IF(AND(goulotte!BR34="D",goulotte!BS34="D"),"O","")</f>
        <v/>
      </c>
      <c r="BS34" s="51" t="str">
        <f>IF(AND(goulotte!BS34="D",goulotte!BT34="D"),"O","")</f>
        <v/>
      </c>
      <c r="BT34" s="51" t="str">
        <f>IF(AND(goulotte!BT34="D",goulotte!BU34="D"),"O","")</f>
        <v/>
      </c>
      <c r="BU34" s="51" t="str">
        <f>IF(AND(goulotte!BU34="D",goulotte!BV34="D"),"O","")</f>
        <v/>
      </c>
      <c r="BV34" s="51" t="str">
        <f>IF(AND(goulotte!BV34="D",goulotte!BW34="D"),"O","")</f>
        <v/>
      </c>
      <c r="BW34" s="51" t="str">
        <f>IF(AND(goulotte!BW34="D",goulotte!BX34="D"),"O","")</f>
        <v/>
      </c>
      <c r="BX34" s="51" t="str">
        <f>IF(AND(goulotte!BX34="D",goulotte!BY34="D"),"O","")</f>
        <v/>
      </c>
      <c r="BY34" s="51" t="str">
        <f>IF(AND(goulotte!BY34="D",goulotte!BZ34="D"),"O","")</f>
        <v/>
      </c>
      <c r="BZ34" s="51" t="str">
        <f>IF(AND(goulotte!BZ34="D",goulotte!CA34="D"),"O","")</f>
        <v/>
      </c>
      <c r="CA34" s="51" t="str">
        <f>IF(AND(goulotte!CA34="D",goulotte!CB34="D"),"O","")</f>
        <v/>
      </c>
      <c r="CB34" s="51" t="str">
        <f>IF(AND(goulotte!CB34="D",goulotte!CC34="D"),"O","")</f>
        <v/>
      </c>
      <c r="CC34" s="51" t="str">
        <f>IF(AND(goulotte!CC34="D",goulotte!CD34="D"),"O","")</f>
        <v/>
      </c>
      <c r="CD34" s="51" t="str">
        <f>IF(AND(goulotte!CD34="D",goulotte!CE34="D"),"O","")</f>
        <v/>
      </c>
      <c r="CE34" s="51" t="str">
        <f>IF(AND(goulotte!CE34="D",goulotte!CF34="D"),"O","")</f>
        <v/>
      </c>
      <c r="CF34" s="51" t="str">
        <f>IF(AND(goulotte!CF34="D",goulotte!CG34="D"),"O","")</f>
        <v/>
      </c>
      <c r="CG34" s="51" t="str">
        <f>IF(AND(goulotte!CG34="D",goulotte!CH34="D"),"O","")</f>
        <v/>
      </c>
      <c r="CH34" s="51" t="str">
        <f>IF(AND(goulotte!CH34="D",goulotte!CI34="D"),"O","")</f>
        <v/>
      </c>
      <c r="CI34" s="51" t="str">
        <f>IF(AND(goulotte!CI34="D",goulotte!CJ34="D"),"O","")</f>
        <v/>
      </c>
      <c r="CJ34" s="51" t="str">
        <f>IF(AND(goulotte!CJ34="D",goulotte!CK34="D"),"O","")</f>
        <v/>
      </c>
      <c r="CK34" s="51" t="str">
        <f>IF(AND(goulotte!CK34="D",goulotte!CL34="D"),"O","")</f>
        <v/>
      </c>
      <c r="CL34" s="51" t="str">
        <f>IF(AND(goulotte!CL34="D",goulotte!CM34="D"),"O","")</f>
        <v/>
      </c>
      <c r="CM34" s="51" t="str">
        <f>IF(AND(goulotte!CM34="D",goulotte!CN34="D"),"O","")</f>
        <v/>
      </c>
      <c r="CN34" s="51" t="str">
        <f>IF(AND(goulotte!CN34="D",goulotte!CO34="D"),"O","")</f>
        <v/>
      </c>
      <c r="CO34" s="51" t="str">
        <f>IF(AND(goulotte!CO34="D",goulotte!CP34="D"),"O","")</f>
        <v/>
      </c>
      <c r="CP34" s="51" t="str">
        <f>IF(AND(goulotte!CP34="D",goulotte!CQ34="D"),"O","")</f>
        <v/>
      </c>
      <c r="CQ34" s="51" t="str">
        <f>IF(AND(goulotte!CQ34="D",goulotte!CR34="D"),"O","")</f>
        <v/>
      </c>
      <c r="CR34" s="51" t="str">
        <f>IF(AND(goulotte!CR34="D",goulotte!CS34="D"),"O","")</f>
        <v/>
      </c>
      <c r="CS34" s="51" t="str">
        <f>IF(AND(goulotte!CS34="D",goulotte!CT34="D"),"O","")</f>
        <v/>
      </c>
      <c r="CT34" s="51" t="str">
        <f>IF(AND(goulotte!CT34="D",goulotte!CU34="D"),"O","")</f>
        <v/>
      </c>
      <c r="CU34" s="51" t="str">
        <f>IF(AND(goulotte!CU34="D",goulotte!CV34="D"),"O","")</f>
        <v/>
      </c>
      <c r="CV34" s="51" t="str">
        <f>IF(AND(goulotte!CV34="D",goulotte!CW34="D"),"O","")</f>
        <v/>
      </c>
      <c r="CW34" s="51" t="str">
        <f>IF(AND(goulotte!CW34="D",goulotte!CX34="D"),"O","")</f>
        <v/>
      </c>
      <c r="CX34" s="51" t="str">
        <f>IF(AND(goulotte!CX34="D",goulotte!CY34="D"),"O","")</f>
        <v/>
      </c>
      <c r="CY34" s="51" t="str">
        <f>IF(AND(goulotte!CY34="D",goulotte!CZ34="D"),"O","")</f>
        <v/>
      </c>
      <c r="CZ34" s="51" t="str">
        <f>IF(AND(goulotte!CZ34="D",goulotte!DA34="D"),"O","")</f>
        <v/>
      </c>
      <c r="DA34" s="51" t="str">
        <f>IF(AND(goulotte!DA34="D",goulotte!DB34="D"),"O","")</f>
        <v/>
      </c>
      <c r="DB34" s="51" t="str">
        <f>IF(AND(goulotte!DB34="D",goulotte!DC34="D"),"O","")</f>
        <v/>
      </c>
      <c r="DC34" s="51" t="str">
        <f>IF(AND(goulotte!DC34="D",goulotte!DD34="D"),"O","")</f>
        <v/>
      </c>
      <c r="DD34" s="52" t="str">
        <f>IF(AND(goulotte!DD34="D",goulotte!DE34="D"),"O","")</f>
        <v/>
      </c>
      <c r="DE34" s="5" t="str">
        <f>IF(AND(goulotte!DE34="D",goulotte!DF34="D"),"O","")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IF(AND(goulotte!B35="D",goulotte!C35="D"),"O","")</f>
        <v/>
      </c>
      <c r="C35" s="50" t="str">
        <f>IF(AND(goulotte!C35="D",goulotte!D35="D"),"O","")</f>
        <v/>
      </c>
      <c r="D35" s="51" t="str">
        <f>IF(AND(goulotte!D35="D",goulotte!E35="D"),"O","")</f>
        <v/>
      </c>
      <c r="E35" s="51" t="str">
        <f>IF(AND(goulotte!E35="D",goulotte!F35="D"),"O","")</f>
        <v/>
      </c>
      <c r="F35" s="51" t="str">
        <f>IF(AND(goulotte!F35="D",goulotte!G35="D"),"O","")</f>
        <v/>
      </c>
      <c r="G35" s="51" t="str">
        <f>IF(AND(goulotte!G35="D",goulotte!H35="D"),"O","")</f>
        <v/>
      </c>
      <c r="H35" s="51" t="str">
        <f>IF(AND(goulotte!H35="D",goulotte!I35="D"),"O","")</f>
        <v/>
      </c>
      <c r="I35" s="51" t="str">
        <f>IF(AND(goulotte!I35="D",goulotte!J35="D"),"O","")</f>
        <v/>
      </c>
      <c r="J35" s="51" t="str">
        <f>IF(AND(goulotte!J35="D",goulotte!K35="D"),"O","")</f>
        <v/>
      </c>
      <c r="K35" s="51" t="str">
        <f>IF(AND(goulotte!K35="D",goulotte!L35="D"),"O","")</f>
        <v/>
      </c>
      <c r="L35" s="51" t="str">
        <f>IF(AND(goulotte!L35="D",goulotte!M35="D"),"O","")</f>
        <v/>
      </c>
      <c r="M35" s="51" t="str">
        <f>IF(AND(goulotte!M35="D",goulotte!N35="D"),"O","")</f>
        <v/>
      </c>
      <c r="N35" s="51" t="str">
        <f>IF(AND(goulotte!N35="D",goulotte!O35="D"),"O","")</f>
        <v/>
      </c>
      <c r="O35" s="51" t="str">
        <f>IF(AND(goulotte!O35="D",goulotte!P35="D"),"O","")</f>
        <v/>
      </c>
      <c r="P35" s="51" t="str">
        <f>IF(AND(goulotte!P35="D",goulotte!Q35="D"),"O","")</f>
        <v/>
      </c>
      <c r="Q35" s="51" t="str">
        <f>IF(AND(goulotte!Q35="D",goulotte!R35="D"),"O","")</f>
        <v/>
      </c>
      <c r="R35" s="51" t="str">
        <f>IF(AND(goulotte!R35="D",goulotte!S35="D"),"O","")</f>
        <v/>
      </c>
      <c r="S35" s="51" t="str">
        <f>IF(AND(goulotte!S35="D",goulotte!T35="D"),"O","")</f>
        <v/>
      </c>
      <c r="T35" s="51" t="str">
        <f>IF(AND(goulotte!T35="D",goulotte!U35="D"),"O","")</f>
        <v/>
      </c>
      <c r="U35" s="51" t="str">
        <f>IF(AND(goulotte!U35="D",goulotte!V35="D"),"O","")</f>
        <v/>
      </c>
      <c r="V35" s="51" t="str">
        <f>IF(AND(goulotte!V35="D",goulotte!W35="D"),"O","")</f>
        <v/>
      </c>
      <c r="W35" s="51" t="str">
        <f>IF(AND(goulotte!W35="D",goulotte!X35="D"),"O","")</f>
        <v/>
      </c>
      <c r="X35" s="51" t="str">
        <f>IF(AND(goulotte!X35="D",goulotte!Y35="D"),"O","")</f>
        <v/>
      </c>
      <c r="Y35" s="51" t="str">
        <f>IF(AND(goulotte!Y35="D",goulotte!Z35="D"),"O","")</f>
        <v/>
      </c>
      <c r="Z35" s="51" t="str">
        <f>IF(AND(goulotte!Z35="D",goulotte!AA35="D"),"O","")</f>
        <v/>
      </c>
      <c r="AA35" s="51" t="str">
        <f>IF(AND(goulotte!AA35="D",goulotte!AB35="D"),"O","")</f>
        <v/>
      </c>
      <c r="AB35" s="51" t="str">
        <f>IF(AND(goulotte!AB35="D",goulotte!AC35="D"),"O","")</f>
        <v/>
      </c>
      <c r="AC35" s="51" t="str">
        <f>IF(AND(goulotte!AC35="D",goulotte!AD35="D"),"O","")</f>
        <v/>
      </c>
      <c r="AD35" s="51" t="str">
        <f>IF(AND(goulotte!AD35="D",goulotte!AE35="D"),"O","")</f>
        <v/>
      </c>
      <c r="AE35" s="51" t="str">
        <f>IF(AND(goulotte!AE35="D",goulotte!AF35="D"),"O","")</f>
        <v/>
      </c>
      <c r="AF35" s="51" t="str">
        <f>IF(AND(goulotte!AF35="D",goulotte!AG35="D"),"O","")</f>
        <v/>
      </c>
      <c r="AG35" s="51" t="str">
        <f>IF(AND(goulotte!AG35="D",goulotte!AH35="D"),"O","")</f>
        <v/>
      </c>
      <c r="AH35" s="51" t="str">
        <f>IF(AND(goulotte!AH35="D",goulotte!AI35="D"),"O","")</f>
        <v/>
      </c>
      <c r="AI35" s="51" t="str">
        <f>IF(AND(goulotte!AI35="D",goulotte!AJ35="D"),"O","")</f>
        <v/>
      </c>
      <c r="AJ35" s="51" t="str">
        <f>IF(AND(goulotte!AJ35="D",goulotte!AK35="D"),"O","")</f>
        <v/>
      </c>
      <c r="AK35" s="51" t="str">
        <f>IF(AND(goulotte!AK35="D",goulotte!AL35="D"),"O","")</f>
        <v/>
      </c>
      <c r="AL35" s="51" t="str">
        <f>IF(AND(goulotte!AL35="D",goulotte!AM35="D"),"O","")</f>
        <v/>
      </c>
      <c r="AM35" s="51" t="str">
        <f>IF(AND(goulotte!AM35="D",goulotte!AN35="D"),"O","")</f>
        <v/>
      </c>
      <c r="AN35" s="51" t="str">
        <f>IF(AND(goulotte!AN35="D",goulotte!AO35="D"),"O","")</f>
        <v/>
      </c>
      <c r="AO35" s="51" t="str">
        <f>IF(AND(goulotte!AO35="D",goulotte!AP35="D"),"O","")</f>
        <v/>
      </c>
      <c r="AP35" s="51" t="str">
        <f>IF(AND(goulotte!AP35="D",goulotte!AQ35="D"),"O","")</f>
        <v/>
      </c>
      <c r="AQ35" s="51" t="str">
        <f>IF(AND(goulotte!AQ35="D",goulotte!AR35="D"),"O","")</f>
        <v/>
      </c>
      <c r="AR35" s="51" t="str">
        <f>IF(AND(goulotte!AR35="D",goulotte!AS35="D"),"O","")</f>
        <v/>
      </c>
      <c r="AS35" s="51" t="str">
        <f>IF(AND(goulotte!AS35="D",goulotte!AT35="D"),"O","")</f>
        <v/>
      </c>
      <c r="AT35" s="51" t="str">
        <f>IF(AND(goulotte!AT35="D",goulotte!AU35="D"),"O","")</f>
        <v/>
      </c>
      <c r="AU35" s="51" t="str">
        <f>IF(AND(goulotte!AU35="D",goulotte!AV35="D"),"O","")</f>
        <v/>
      </c>
      <c r="AV35" s="51" t="str">
        <f>IF(AND(goulotte!AV35="D",goulotte!AW35="D"),"O","")</f>
        <v/>
      </c>
      <c r="AW35" s="51" t="str">
        <f>IF(AND(goulotte!AW35="D",goulotte!AX35="D"),"O","")</f>
        <v/>
      </c>
      <c r="AX35" s="51" t="str">
        <f>IF(AND(goulotte!AX35="D",goulotte!AY35="D"),"O","")</f>
        <v/>
      </c>
      <c r="AY35" s="51" t="str">
        <f>IF(AND(goulotte!AY35="D",goulotte!AZ35="D"),"O","")</f>
        <v/>
      </c>
      <c r="AZ35" s="51" t="str">
        <f>IF(AND(goulotte!AZ35="D",goulotte!BA35="D"),"O","")</f>
        <v/>
      </c>
      <c r="BA35" s="51" t="str">
        <f>IF(AND(goulotte!BA35="D",goulotte!BB35="D"),"O","")</f>
        <v/>
      </c>
      <c r="BB35" s="51" t="str">
        <f>IF(AND(goulotte!BB35="D",goulotte!BC35="D"),"O","")</f>
        <v/>
      </c>
      <c r="BC35" s="51" t="str">
        <f>IF(AND(goulotte!BC35="D",goulotte!BD35="D"),"O","")</f>
        <v/>
      </c>
      <c r="BD35" s="51" t="str">
        <f>IF(AND(goulotte!BD35="D",goulotte!BE35="D"),"O","")</f>
        <v/>
      </c>
      <c r="BE35" s="51" t="str">
        <f>IF(AND(goulotte!BE35="D",goulotte!BF35="D"),"O","")</f>
        <v/>
      </c>
      <c r="BF35" s="51" t="str">
        <f>IF(AND(goulotte!BF35="D",goulotte!BG35="D"),"O","")</f>
        <v/>
      </c>
      <c r="BG35" s="51" t="str">
        <f>IF(AND(goulotte!BG35="D",goulotte!BH35="D"),"O","")</f>
        <v/>
      </c>
      <c r="BH35" s="51" t="str">
        <f>IF(AND(goulotte!BH35="D",goulotte!BI35="D"),"O","")</f>
        <v/>
      </c>
      <c r="BI35" s="51" t="str">
        <f>IF(AND(goulotte!BI35="D",goulotte!BJ35="D"),"O","")</f>
        <v/>
      </c>
      <c r="BJ35" s="51" t="str">
        <f>IF(AND(goulotte!BJ35="D",goulotte!BK35="D"),"O","")</f>
        <v/>
      </c>
      <c r="BK35" s="51" t="str">
        <f>IF(AND(goulotte!BK35="D",goulotte!BL35="D"),"O","")</f>
        <v/>
      </c>
      <c r="BL35" s="51" t="str">
        <f>IF(AND(goulotte!BL35="D",goulotte!BM35="D"),"O","")</f>
        <v/>
      </c>
      <c r="BM35" s="51" t="str">
        <f>IF(AND(goulotte!BM35="D",goulotte!BN35="D"),"O","")</f>
        <v/>
      </c>
      <c r="BN35" s="51" t="str">
        <f>IF(AND(goulotte!BN35="D",goulotte!BO35="D"),"O","")</f>
        <v/>
      </c>
      <c r="BO35" s="51" t="str">
        <f>IF(AND(goulotte!BO35="D",goulotte!BP35="D"),"O","")</f>
        <v/>
      </c>
      <c r="BP35" s="51" t="str">
        <f>IF(AND(goulotte!BP35="D",goulotte!BQ35="D"),"O","")</f>
        <v/>
      </c>
      <c r="BQ35" s="51" t="str">
        <f>IF(AND(goulotte!BQ35="D",goulotte!BR35="D"),"O","")</f>
        <v/>
      </c>
      <c r="BR35" s="51" t="str">
        <f>IF(AND(goulotte!BR35="D",goulotte!BS35="D"),"O","")</f>
        <v/>
      </c>
      <c r="BS35" s="51" t="str">
        <f>IF(AND(goulotte!BS35="D",goulotte!BT35="D"),"O","")</f>
        <v/>
      </c>
      <c r="BT35" s="51" t="str">
        <f>IF(AND(goulotte!BT35="D",goulotte!BU35="D"),"O","")</f>
        <v/>
      </c>
      <c r="BU35" s="51" t="str">
        <f>IF(AND(goulotte!BU35="D",goulotte!BV35="D"),"O","")</f>
        <v/>
      </c>
      <c r="BV35" s="51" t="str">
        <f>IF(AND(goulotte!BV35="D",goulotte!BW35="D"),"O","")</f>
        <v/>
      </c>
      <c r="BW35" s="51" t="str">
        <f>IF(AND(goulotte!BW35="D",goulotte!BX35="D"),"O","")</f>
        <v/>
      </c>
      <c r="BX35" s="51" t="str">
        <f>IF(AND(goulotte!BX35="D",goulotte!BY35="D"),"O","")</f>
        <v/>
      </c>
      <c r="BY35" s="51" t="str">
        <f>IF(AND(goulotte!BY35="D",goulotte!BZ35="D"),"O","")</f>
        <v/>
      </c>
      <c r="BZ35" s="51" t="str">
        <f>IF(AND(goulotte!BZ35="D",goulotte!CA35="D"),"O","")</f>
        <v/>
      </c>
      <c r="CA35" s="51" t="str">
        <f>IF(AND(goulotte!CA35="D",goulotte!CB35="D"),"O","")</f>
        <v/>
      </c>
      <c r="CB35" s="51" t="str">
        <f>IF(AND(goulotte!CB35="D",goulotte!CC35="D"),"O","")</f>
        <v/>
      </c>
      <c r="CC35" s="51" t="str">
        <f>IF(AND(goulotte!CC35="D",goulotte!CD35="D"),"O","")</f>
        <v/>
      </c>
      <c r="CD35" s="51" t="str">
        <f>IF(AND(goulotte!CD35="D",goulotte!CE35="D"),"O","")</f>
        <v/>
      </c>
      <c r="CE35" s="51" t="str">
        <f>IF(AND(goulotte!CE35="D",goulotte!CF35="D"),"O","")</f>
        <v/>
      </c>
      <c r="CF35" s="51" t="str">
        <f>IF(AND(goulotte!CF35="D",goulotte!CG35="D"),"O","")</f>
        <v/>
      </c>
      <c r="CG35" s="51" t="str">
        <f>IF(AND(goulotte!CG35="D",goulotte!CH35="D"),"O","")</f>
        <v/>
      </c>
      <c r="CH35" s="51" t="str">
        <f>IF(AND(goulotte!CH35="D",goulotte!CI35="D"),"O","")</f>
        <v/>
      </c>
      <c r="CI35" s="51" t="str">
        <f>IF(AND(goulotte!CI35="D",goulotte!CJ35="D"),"O","")</f>
        <v/>
      </c>
      <c r="CJ35" s="51" t="str">
        <f>IF(AND(goulotte!CJ35="D",goulotte!CK35="D"),"O","")</f>
        <v/>
      </c>
      <c r="CK35" s="51" t="str">
        <f>IF(AND(goulotte!CK35="D",goulotte!CL35="D"),"O","")</f>
        <v/>
      </c>
      <c r="CL35" s="51" t="str">
        <f>IF(AND(goulotte!CL35="D",goulotte!CM35="D"),"O","")</f>
        <v/>
      </c>
      <c r="CM35" s="51" t="str">
        <f>IF(AND(goulotte!CM35="D",goulotte!CN35="D"),"O","")</f>
        <v/>
      </c>
      <c r="CN35" s="51" t="str">
        <f>IF(AND(goulotte!CN35="D",goulotte!CO35="D"),"O","")</f>
        <v/>
      </c>
      <c r="CO35" s="51" t="str">
        <f>IF(AND(goulotte!CO35="D",goulotte!CP35="D"),"O","")</f>
        <v/>
      </c>
      <c r="CP35" s="51" t="str">
        <f>IF(AND(goulotte!CP35="D",goulotte!CQ35="D"),"O","")</f>
        <v/>
      </c>
      <c r="CQ35" s="51" t="str">
        <f>IF(AND(goulotte!CQ35="D",goulotte!CR35="D"),"O","")</f>
        <v/>
      </c>
      <c r="CR35" s="51" t="str">
        <f>IF(AND(goulotte!CR35="D",goulotte!CS35="D"),"O","")</f>
        <v/>
      </c>
      <c r="CS35" s="51" t="str">
        <f>IF(AND(goulotte!CS35="D",goulotte!CT35="D"),"O","")</f>
        <v/>
      </c>
      <c r="CT35" s="51" t="str">
        <f>IF(AND(goulotte!CT35="D",goulotte!CU35="D"),"O","")</f>
        <v/>
      </c>
      <c r="CU35" s="51" t="str">
        <f>IF(AND(goulotte!CU35="D",goulotte!CV35="D"),"O","")</f>
        <v/>
      </c>
      <c r="CV35" s="51" t="str">
        <f>IF(AND(goulotte!CV35="D",goulotte!CW35="D"),"O","")</f>
        <v/>
      </c>
      <c r="CW35" s="51" t="str">
        <f>IF(AND(goulotte!CW35="D",goulotte!CX35="D"),"O","")</f>
        <v/>
      </c>
      <c r="CX35" s="51" t="str">
        <f>IF(AND(goulotte!CX35="D",goulotte!CY35="D"),"O","")</f>
        <v/>
      </c>
      <c r="CY35" s="51" t="str">
        <f>IF(AND(goulotte!CY35="D",goulotte!CZ35="D"),"O","")</f>
        <v/>
      </c>
      <c r="CZ35" s="51" t="str">
        <f>IF(AND(goulotte!CZ35="D",goulotte!DA35="D"),"O","")</f>
        <v/>
      </c>
      <c r="DA35" s="51" t="str">
        <f>IF(AND(goulotte!DA35="D",goulotte!DB35="D"),"O","")</f>
        <v/>
      </c>
      <c r="DB35" s="51" t="str">
        <f>IF(AND(goulotte!DB35="D",goulotte!DC35="D"),"O","")</f>
        <v/>
      </c>
      <c r="DC35" s="51" t="str">
        <f>IF(AND(goulotte!DC35="D",goulotte!DD35="D"),"O","")</f>
        <v/>
      </c>
      <c r="DD35" s="52" t="str">
        <f>IF(AND(goulotte!DD35="D",goulotte!DE35="D"),"O","")</f>
        <v/>
      </c>
      <c r="DE35" s="5" t="str">
        <f>IF(AND(goulotte!DE35="D",goulotte!DF35="D"),"O","")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IF(AND(goulotte!B36="D",goulotte!C36="D"),"O","")</f>
        <v/>
      </c>
      <c r="C36" s="50" t="str">
        <f>IF(AND(goulotte!C36="D",goulotte!D36="D"),"O","")</f>
        <v/>
      </c>
      <c r="D36" s="51" t="str">
        <f>IF(AND(goulotte!D36="D",goulotte!E36="D"),"O","")</f>
        <v/>
      </c>
      <c r="E36" s="51" t="str">
        <f>IF(AND(goulotte!E36="D",goulotte!F36="D"),"O","")</f>
        <v/>
      </c>
      <c r="F36" s="51" t="str">
        <f>IF(AND(goulotte!F36="D",goulotte!G36="D"),"O","")</f>
        <v/>
      </c>
      <c r="G36" s="51" t="str">
        <f>IF(AND(goulotte!G36="D",goulotte!H36="D"),"O","")</f>
        <v/>
      </c>
      <c r="H36" s="51" t="str">
        <f>IF(AND(goulotte!H36="D",goulotte!I36="D"),"O","")</f>
        <v/>
      </c>
      <c r="I36" s="51" t="str">
        <f>IF(AND(goulotte!I36="D",goulotte!J36="D"),"O","")</f>
        <v/>
      </c>
      <c r="J36" s="51" t="str">
        <f>IF(AND(goulotte!J36="D",goulotte!K36="D"),"O","")</f>
        <v/>
      </c>
      <c r="K36" s="51" t="str">
        <f>IF(AND(goulotte!K36="D",goulotte!L36="D"),"O","")</f>
        <v/>
      </c>
      <c r="L36" s="51" t="str">
        <f>IF(AND(goulotte!L36="D",goulotte!M36="D"),"O","")</f>
        <v/>
      </c>
      <c r="M36" s="51" t="str">
        <f>IF(AND(goulotte!M36="D",goulotte!N36="D"),"O","")</f>
        <v/>
      </c>
      <c r="N36" s="51" t="str">
        <f>IF(AND(goulotte!N36="D",goulotte!O36="D"),"O","")</f>
        <v/>
      </c>
      <c r="O36" s="51" t="str">
        <f>IF(AND(goulotte!O36="D",goulotte!P36="D"),"O","")</f>
        <v/>
      </c>
      <c r="P36" s="51" t="str">
        <f>IF(AND(goulotte!P36="D",goulotte!Q36="D"),"O","")</f>
        <v/>
      </c>
      <c r="Q36" s="51" t="str">
        <f>IF(AND(goulotte!Q36="D",goulotte!R36="D"),"O","")</f>
        <v/>
      </c>
      <c r="R36" s="51" t="str">
        <f>IF(AND(goulotte!R36="D",goulotte!S36="D"),"O","")</f>
        <v/>
      </c>
      <c r="S36" s="51" t="str">
        <f>IF(AND(goulotte!S36="D",goulotte!T36="D"),"O","")</f>
        <v/>
      </c>
      <c r="T36" s="51" t="str">
        <f>IF(AND(goulotte!T36="D",goulotte!U36="D"),"O","")</f>
        <v/>
      </c>
      <c r="U36" s="51" t="str">
        <f>IF(AND(goulotte!U36="D",goulotte!V36="D"),"O","")</f>
        <v/>
      </c>
      <c r="V36" s="51" t="str">
        <f>IF(AND(goulotte!V36="D",goulotte!W36="D"),"O","")</f>
        <v/>
      </c>
      <c r="W36" s="51" t="str">
        <f>IF(AND(goulotte!W36="D",goulotte!X36="D"),"O","")</f>
        <v/>
      </c>
      <c r="X36" s="51" t="str">
        <f>IF(AND(goulotte!X36="D",goulotte!Y36="D"),"O","")</f>
        <v/>
      </c>
      <c r="Y36" s="51" t="str">
        <f>IF(AND(goulotte!Y36="D",goulotte!Z36="D"),"O","")</f>
        <v/>
      </c>
      <c r="Z36" s="51" t="str">
        <f>IF(AND(goulotte!Z36="D",goulotte!AA36="D"),"O","")</f>
        <v/>
      </c>
      <c r="AA36" s="51" t="str">
        <f>IF(AND(goulotte!AA36="D",goulotte!AB36="D"),"O","")</f>
        <v/>
      </c>
      <c r="AB36" s="51" t="str">
        <f>IF(AND(goulotte!AB36="D",goulotte!AC36="D"),"O","")</f>
        <v/>
      </c>
      <c r="AC36" s="51" t="str">
        <f>IF(AND(goulotte!AC36="D",goulotte!AD36="D"),"O","")</f>
        <v/>
      </c>
      <c r="AD36" s="51" t="str">
        <f>IF(AND(goulotte!AD36="D",goulotte!AE36="D"),"O","")</f>
        <v/>
      </c>
      <c r="AE36" s="51" t="str">
        <f>IF(AND(goulotte!AE36="D",goulotte!AF36="D"),"O","")</f>
        <v/>
      </c>
      <c r="AF36" s="51" t="str">
        <f>IF(AND(goulotte!AF36="D",goulotte!AG36="D"),"O","")</f>
        <v/>
      </c>
      <c r="AG36" s="51" t="str">
        <f>IF(AND(goulotte!AG36="D",goulotte!AH36="D"),"O","")</f>
        <v/>
      </c>
      <c r="AH36" s="51" t="str">
        <f>IF(AND(goulotte!AH36="D",goulotte!AI36="D"),"O","")</f>
        <v/>
      </c>
      <c r="AI36" s="51" t="str">
        <f>IF(AND(goulotte!AI36="D",goulotte!AJ36="D"),"O","")</f>
        <v/>
      </c>
      <c r="AJ36" s="51" t="str">
        <f>IF(AND(goulotte!AJ36="D",goulotte!AK36="D"),"O","")</f>
        <v/>
      </c>
      <c r="AK36" s="51" t="str">
        <f>IF(AND(goulotte!AK36="D",goulotte!AL36="D"),"O","")</f>
        <v/>
      </c>
      <c r="AL36" s="51" t="str">
        <f>IF(AND(goulotte!AL36="D",goulotte!AM36="D"),"O","")</f>
        <v/>
      </c>
      <c r="AM36" s="51" t="str">
        <f>IF(AND(goulotte!AM36="D",goulotte!AN36="D"),"O","")</f>
        <v/>
      </c>
      <c r="AN36" s="51" t="str">
        <f>IF(AND(goulotte!AN36="D",goulotte!AO36="D"),"O","")</f>
        <v/>
      </c>
      <c r="AO36" s="51" t="str">
        <f>IF(AND(goulotte!AO36="D",goulotte!AP36="D"),"O","")</f>
        <v/>
      </c>
      <c r="AP36" s="51" t="str">
        <f>IF(AND(goulotte!AP36="D",goulotte!AQ36="D"),"O","")</f>
        <v/>
      </c>
      <c r="AQ36" s="51" t="str">
        <f>IF(AND(goulotte!AQ36="D",goulotte!AR36="D"),"O","")</f>
        <v/>
      </c>
      <c r="AR36" s="51" t="str">
        <f>IF(AND(goulotte!AR36="D",goulotte!AS36="D"),"O","")</f>
        <v/>
      </c>
      <c r="AS36" s="51" t="str">
        <f>IF(AND(goulotte!AS36="D",goulotte!AT36="D"),"O","")</f>
        <v/>
      </c>
      <c r="AT36" s="51" t="str">
        <f>IF(AND(goulotte!AT36="D",goulotte!AU36="D"),"O","")</f>
        <v/>
      </c>
      <c r="AU36" s="51" t="str">
        <f>IF(AND(goulotte!AU36="D",goulotte!AV36="D"),"O","")</f>
        <v/>
      </c>
      <c r="AV36" s="51" t="str">
        <f>IF(AND(goulotte!AV36="D",goulotte!AW36="D"),"O","")</f>
        <v/>
      </c>
      <c r="AW36" s="51" t="str">
        <f>IF(AND(goulotte!AW36="D",goulotte!AX36="D"),"O","")</f>
        <v/>
      </c>
      <c r="AX36" s="51" t="str">
        <f>IF(AND(goulotte!AX36="D",goulotte!AY36="D"),"O","")</f>
        <v/>
      </c>
      <c r="AY36" s="51" t="str">
        <f>IF(AND(goulotte!AY36="D",goulotte!AZ36="D"),"O","")</f>
        <v/>
      </c>
      <c r="AZ36" s="51" t="str">
        <f>IF(AND(goulotte!AZ36="D",goulotte!BA36="D"),"O","")</f>
        <v/>
      </c>
      <c r="BA36" s="51" t="str">
        <f>IF(AND(goulotte!BA36="D",goulotte!BB36="D"),"O","")</f>
        <v/>
      </c>
      <c r="BB36" s="51" t="str">
        <f>IF(AND(goulotte!BB36="D",goulotte!BC36="D"),"O","")</f>
        <v/>
      </c>
      <c r="BC36" s="51" t="str">
        <f>IF(AND(goulotte!BC36="D",goulotte!BD36="D"),"O","")</f>
        <v/>
      </c>
      <c r="BD36" s="51" t="str">
        <f>IF(AND(goulotte!BD36="D",goulotte!BE36="D"),"O","")</f>
        <v/>
      </c>
      <c r="BE36" s="51" t="str">
        <f>IF(AND(goulotte!BE36="D",goulotte!BF36="D"),"O","")</f>
        <v/>
      </c>
      <c r="BF36" s="51" t="str">
        <f>IF(AND(goulotte!BF36="D",goulotte!BG36="D"),"O","")</f>
        <v/>
      </c>
      <c r="BG36" s="51" t="str">
        <f>IF(AND(goulotte!BG36="D",goulotte!BH36="D"),"O","")</f>
        <v/>
      </c>
      <c r="BH36" s="51" t="str">
        <f>IF(AND(goulotte!BH36="D",goulotte!BI36="D"),"O","")</f>
        <v/>
      </c>
      <c r="BI36" s="51" t="str">
        <f>IF(AND(goulotte!BI36="D",goulotte!BJ36="D"),"O","")</f>
        <v/>
      </c>
      <c r="BJ36" s="51" t="str">
        <f>IF(AND(goulotte!BJ36="D",goulotte!BK36="D"),"O","")</f>
        <v/>
      </c>
      <c r="BK36" s="51" t="str">
        <f>IF(AND(goulotte!BK36="D",goulotte!BL36="D"),"O","")</f>
        <v/>
      </c>
      <c r="BL36" s="51" t="str">
        <f>IF(AND(goulotte!BL36="D",goulotte!BM36="D"),"O","")</f>
        <v/>
      </c>
      <c r="BM36" s="51" t="str">
        <f>IF(AND(goulotte!BM36="D",goulotte!BN36="D"),"O","")</f>
        <v/>
      </c>
      <c r="BN36" s="51" t="str">
        <f>IF(AND(goulotte!BN36="D",goulotte!BO36="D"),"O","")</f>
        <v/>
      </c>
      <c r="BO36" s="51" t="str">
        <f>IF(AND(goulotte!BO36="D",goulotte!BP36="D"),"O","")</f>
        <v/>
      </c>
      <c r="BP36" s="51" t="str">
        <f>IF(AND(goulotte!BP36="D",goulotte!BQ36="D"),"O","")</f>
        <v/>
      </c>
      <c r="BQ36" s="51" t="str">
        <f>IF(AND(goulotte!BQ36="D",goulotte!BR36="D"),"O","")</f>
        <v/>
      </c>
      <c r="BR36" s="51" t="str">
        <f>IF(AND(goulotte!BR36="D",goulotte!BS36="D"),"O","")</f>
        <v/>
      </c>
      <c r="BS36" s="51" t="str">
        <f>IF(AND(goulotte!BS36="D",goulotte!BT36="D"),"O","")</f>
        <v/>
      </c>
      <c r="BT36" s="51" t="str">
        <f>IF(AND(goulotte!BT36="D",goulotte!BU36="D"),"O","")</f>
        <v/>
      </c>
      <c r="BU36" s="51" t="str">
        <f>IF(AND(goulotte!BU36="D",goulotte!BV36="D"),"O","")</f>
        <v/>
      </c>
      <c r="BV36" s="51" t="str">
        <f>IF(AND(goulotte!BV36="D",goulotte!BW36="D"),"O","")</f>
        <v/>
      </c>
      <c r="BW36" s="51" t="str">
        <f>IF(AND(goulotte!BW36="D",goulotte!BX36="D"),"O","")</f>
        <v/>
      </c>
      <c r="BX36" s="51" t="str">
        <f>IF(AND(goulotte!BX36="D",goulotte!BY36="D"),"O","")</f>
        <v/>
      </c>
      <c r="BY36" s="51" t="str">
        <f>IF(AND(goulotte!BY36="D",goulotte!BZ36="D"),"O","")</f>
        <v/>
      </c>
      <c r="BZ36" s="51" t="str">
        <f>IF(AND(goulotte!BZ36="D",goulotte!CA36="D"),"O","")</f>
        <v/>
      </c>
      <c r="CA36" s="51" t="str">
        <f>IF(AND(goulotte!CA36="D",goulotte!CB36="D"),"O","")</f>
        <v/>
      </c>
      <c r="CB36" s="51" t="str">
        <f>IF(AND(goulotte!CB36="D",goulotte!CC36="D"),"O","")</f>
        <v/>
      </c>
      <c r="CC36" s="51" t="str">
        <f>IF(AND(goulotte!CC36="D",goulotte!CD36="D"),"O","")</f>
        <v/>
      </c>
      <c r="CD36" s="51" t="str">
        <f>IF(AND(goulotte!CD36="D",goulotte!CE36="D"),"O","")</f>
        <v/>
      </c>
      <c r="CE36" s="51" t="str">
        <f>IF(AND(goulotte!CE36="D",goulotte!CF36="D"),"O","")</f>
        <v/>
      </c>
      <c r="CF36" s="51" t="str">
        <f>IF(AND(goulotte!CF36="D",goulotte!CG36="D"),"O","")</f>
        <v/>
      </c>
      <c r="CG36" s="51" t="str">
        <f>IF(AND(goulotte!CG36="D",goulotte!CH36="D"),"O","")</f>
        <v/>
      </c>
      <c r="CH36" s="51" t="str">
        <f>IF(AND(goulotte!CH36="D",goulotte!CI36="D"),"O","")</f>
        <v/>
      </c>
      <c r="CI36" s="51" t="str">
        <f>IF(AND(goulotte!CI36="D",goulotte!CJ36="D"),"O","")</f>
        <v/>
      </c>
      <c r="CJ36" s="51" t="str">
        <f>IF(AND(goulotte!CJ36="D",goulotte!CK36="D"),"O","")</f>
        <v/>
      </c>
      <c r="CK36" s="51" t="str">
        <f>IF(AND(goulotte!CK36="D",goulotte!CL36="D"),"O","")</f>
        <v/>
      </c>
      <c r="CL36" s="51" t="str">
        <f>IF(AND(goulotte!CL36="D",goulotte!CM36="D"),"O","")</f>
        <v/>
      </c>
      <c r="CM36" s="51" t="str">
        <f>IF(AND(goulotte!CM36="D",goulotte!CN36="D"),"O","")</f>
        <v/>
      </c>
      <c r="CN36" s="51" t="str">
        <f>IF(AND(goulotte!CN36="D",goulotte!CO36="D"),"O","")</f>
        <v/>
      </c>
      <c r="CO36" s="51" t="str">
        <f>IF(AND(goulotte!CO36="D",goulotte!CP36="D"),"O","")</f>
        <v/>
      </c>
      <c r="CP36" s="51" t="str">
        <f>IF(AND(goulotte!CP36="D",goulotte!CQ36="D"),"O","")</f>
        <v/>
      </c>
      <c r="CQ36" s="51" t="str">
        <f>IF(AND(goulotte!CQ36="D",goulotte!CR36="D"),"O","")</f>
        <v/>
      </c>
      <c r="CR36" s="51" t="str">
        <f>IF(AND(goulotte!CR36="D",goulotte!CS36="D"),"O","")</f>
        <v/>
      </c>
      <c r="CS36" s="51" t="str">
        <f>IF(AND(goulotte!CS36="D",goulotte!CT36="D"),"O","")</f>
        <v/>
      </c>
      <c r="CT36" s="51" t="str">
        <f>IF(AND(goulotte!CT36="D",goulotte!CU36="D"),"O","")</f>
        <v/>
      </c>
      <c r="CU36" s="51" t="str">
        <f>IF(AND(goulotte!CU36="D",goulotte!CV36="D"),"O","")</f>
        <v/>
      </c>
      <c r="CV36" s="51" t="str">
        <f>IF(AND(goulotte!CV36="D",goulotte!CW36="D"),"O","")</f>
        <v/>
      </c>
      <c r="CW36" s="51" t="str">
        <f>IF(AND(goulotte!CW36="D",goulotte!CX36="D"),"O","")</f>
        <v/>
      </c>
      <c r="CX36" s="51" t="str">
        <f>IF(AND(goulotte!CX36="D",goulotte!CY36="D"),"O","")</f>
        <v/>
      </c>
      <c r="CY36" s="51" t="str">
        <f>IF(AND(goulotte!CY36="D",goulotte!CZ36="D"),"O","")</f>
        <v/>
      </c>
      <c r="CZ36" s="51" t="str">
        <f>IF(AND(goulotte!CZ36="D",goulotte!DA36="D"),"O","")</f>
        <v/>
      </c>
      <c r="DA36" s="51" t="str">
        <f>IF(AND(goulotte!DA36="D",goulotte!DB36="D"),"O","")</f>
        <v/>
      </c>
      <c r="DB36" s="51" t="str">
        <f>IF(AND(goulotte!DB36="D",goulotte!DC36="D"),"O","")</f>
        <v/>
      </c>
      <c r="DC36" s="51" t="str">
        <f>IF(AND(goulotte!DC36="D",goulotte!DD36="D"),"O","")</f>
        <v/>
      </c>
      <c r="DD36" s="52" t="str">
        <f>IF(AND(goulotte!DD36="D",goulotte!DE36="D"),"O","")</f>
        <v/>
      </c>
      <c r="DE36" s="5" t="str">
        <f>IF(AND(goulotte!DE36="D",goulotte!DF36="D"),"O","")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IF(AND(goulotte!B37="D",goulotte!C37="D"),"O","")</f>
        <v/>
      </c>
      <c r="C37" s="50" t="str">
        <f>IF(AND(goulotte!C37="D",goulotte!D37="D"),"O","")</f>
        <v/>
      </c>
      <c r="D37" s="51" t="str">
        <f>IF(AND(goulotte!D37="D",goulotte!E37="D"),"O","")</f>
        <v/>
      </c>
      <c r="E37" s="51" t="str">
        <f>IF(AND(goulotte!E37="D",goulotte!F37="D"),"O","")</f>
        <v/>
      </c>
      <c r="F37" s="51" t="str">
        <f>IF(AND(goulotte!F37="D",goulotte!G37="D"),"O","")</f>
        <v/>
      </c>
      <c r="G37" s="51" t="str">
        <f>IF(AND(goulotte!G37="D",goulotte!H37="D"),"O","")</f>
        <v/>
      </c>
      <c r="H37" s="51" t="str">
        <f>IF(AND(goulotte!H37="D",goulotte!I37="D"),"O","")</f>
        <v/>
      </c>
      <c r="I37" s="51" t="str">
        <f>IF(AND(goulotte!I37="D",goulotte!J37="D"),"O","")</f>
        <v/>
      </c>
      <c r="J37" s="51" t="str">
        <f>IF(AND(goulotte!J37="D",goulotte!K37="D"),"O","")</f>
        <v/>
      </c>
      <c r="K37" s="51" t="str">
        <f>IF(AND(goulotte!K37="D",goulotte!L37="D"),"O","")</f>
        <v/>
      </c>
      <c r="L37" s="51" t="str">
        <f>IF(AND(goulotte!L37="D",goulotte!M37="D"),"O","")</f>
        <v/>
      </c>
      <c r="M37" s="51" t="str">
        <f>IF(AND(goulotte!M37="D",goulotte!N37="D"),"O","")</f>
        <v/>
      </c>
      <c r="N37" s="51" t="str">
        <f>IF(AND(goulotte!N37="D",goulotte!O37="D"),"O","")</f>
        <v/>
      </c>
      <c r="O37" s="51" t="str">
        <f>IF(AND(goulotte!O37="D",goulotte!P37="D"),"O","")</f>
        <v/>
      </c>
      <c r="P37" s="51" t="str">
        <f>IF(AND(goulotte!P37="D",goulotte!Q37="D"),"O","")</f>
        <v/>
      </c>
      <c r="Q37" s="51" t="str">
        <f>IF(AND(goulotte!Q37="D",goulotte!R37="D"),"O","")</f>
        <v/>
      </c>
      <c r="R37" s="51" t="str">
        <f>IF(AND(goulotte!R37="D",goulotte!S37="D"),"O","")</f>
        <v/>
      </c>
      <c r="S37" s="51" t="str">
        <f>IF(AND(goulotte!S37="D",goulotte!T37="D"),"O","")</f>
        <v/>
      </c>
      <c r="T37" s="51" t="str">
        <f>IF(AND(goulotte!T37="D",goulotte!U37="D"),"O","")</f>
        <v/>
      </c>
      <c r="U37" s="51" t="str">
        <f>IF(AND(goulotte!U37="D",goulotte!V37="D"),"O","")</f>
        <v/>
      </c>
      <c r="V37" s="51" t="str">
        <f>IF(AND(goulotte!V37="D",goulotte!W37="D"),"O","")</f>
        <v/>
      </c>
      <c r="W37" s="51" t="str">
        <f>IF(AND(goulotte!W37="D",goulotte!X37="D"),"O","")</f>
        <v/>
      </c>
      <c r="X37" s="51" t="str">
        <f>IF(AND(goulotte!X37="D",goulotte!Y37="D"),"O","")</f>
        <v/>
      </c>
      <c r="Y37" s="51" t="str">
        <f>IF(AND(goulotte!Y37="D",goulotte!Z37="D"),"O","")</f>
        <v/>
      </c>
      <c r="Z37" s="51" t="str">
        <f>IF(AND(goulotte!Z37="D",goulotte!AA37="D"),"O","")</f>
        <v/>
      </c>
      <c r="AA37" s="51" t="str">
        <f>IF(AND(goulotte!AA37="D",goulotte!AB37="D"),"O","")</f>
        <v/>
      </c>
      <c r="AB37" s="51" t="str">
        <f>IF(AND(goulotte!AB37="D",goulotte!AC37="D"),"O","")</f>
        <v/>
      </c>
      <c r="AC37" s="51" t="str">
        <f>IF(AND(goulotte!AC37="D",goulotte!AD37="D"),"O","")</f>
        <v/>
      </c>
      <c r="AD37" s="51" t="str">
        <f>IF(AND(goulotte!AD37="D",goulotte!AE37="D"),"O","")</f>
        <v/>
      </c>
      <c r="AE37" s="51" t="str">
        <f>IF(AND(goulotte!AE37="D",goulotte!AF37="D"),"O","")</f>
        <v/>
      </c>
      <c r="AF37" s="51" t="str">
        <f>IF(AND(goulotte!AF37="D",goulotte!AG37="D"),"O","")</f>
        <v/>
      </c>
      <c r="AG37" s="51" t="str">
        <f>IF(AND(goulotte!AG37="D",goulotte!AH37="D"),"O","")</f>
        <v/>
      </c>
      <c r="AH37" s="51" t="str">
        <f>IF(AND(goulotte!AH37="D",goulotte!AI37="D"),"O","")</f>
        <v/>
      </c>
      <c r="AI37" s="51" t="str">
        <f>IF(AND(goulotte!AI37="D",goulotte!AJ37="D"),"O","")</f>
        <v/>
      </c>
      <c r="AJ37" s="51" t="str">
        <f>IF(AND(goulotte!AJ37="D",goulotte!AK37="D"),"O","")</f>
        <v/>
      </c>
      <c r="AK37" s="51" t="str">
        <f>IF(AND(goulotte!AK37="D",goulotte!AL37="D"),"O","")</f>
        <v/>
      </c>
      <c r="AL37" s="51" t="str">
        <f>IF(AND(goulotte!AL37="D",goulotte!AM37="D"),"O","")</f>
        <v/>
      </c>
      <c r="AM37" s="51" t="str">
        <f>IF(AND(goulotte!AM37="D",goulotte!AN37="D"),"O","")</f>
        <v/>
      </c>
      <c r="AN37" s="51" t="str">
        <f>IF(AND(goulotte!AN37="D",goulotte!AO37="D"),"O","")</f>
        <v/>
      </c>
      <c r="AO37" s="51" t="str">
        <f>IF(AND(goulotte!AO37="D",goulotte!AP37="D"),"O","")</f>
        <v/>
      </c>
      <c r="AP37" s="51" t="str">
        <f>IF(AND(goulotte!AP37="D",goulotte!AQ37="D"),"O","")</f>
        <v/>
      </c>
      <c r="AQ37" s="51" t="str">
        <f>IF(AND(goulotte!AQ37="D",goulotte!AR37="D"),"O","")</f>
        <v/>
      </c>
      <c r="AR37" s="51" t="str">
        <f>IF(AND(goulotte!AR37="D",goulotte!AS37="D"),"O","")</f>
        <v/>
      </c>
      <c r="AS37" s="51" t="str">
        <f>IF(AND(goulotte!AS37="D",goulotte!AT37="D"),"O","")</f>
        <v/>
      </c>
      <c r="AT37" s="51" t="str">
        <f>IF(AND(goulotte!AT37="D",goulotte!AU37="D"),"O","")</f>
        <v/>
      </c>
      <c r="AU37" s="51" t="str">
        <f>IF(AND(goulotte!AU37="D",goulotte!AV37="D"),"O","")</f>
        <v/>
      </c>
      <c r="AV37" s="51" t="str">
        <f>IF(AND(goulotte!AV37="D",goulotte!AW37="D"),"O","")</f>
        <v/>
      </c>
      <c r="AW37" s="51" t="str">
        <f>IF(AND(goulotte!AW37="D",goulotte!AX37="D"),"O","")</f>
        <v/>
      </c>
      <c r="AX37" s="51" t="str">
        <f>IF(AND(goulotte!AX37="D",goulotte!AY37="D"),"O","")</f>
        <v/>
      </c>
      <c r="AY37" s="51" t="str">
        <f>IF(AND(goulotte!AY37="D",goulotte!AZ37="D"),"O","")</f>
        <v/>
      </c>
      <c r="AZ37" s="51" t="str">
        <f>IF(AND(goulotte!AZ37="D",goulotte!BA37="D"),"O","")</f>
        <v/>
      </c>
      <c r="BA37" s="51" t="str">
        <f>IF(AND(goulotte!BA37="D",goulotte!BB37="D"),"O","")</f>
        <v/>
      </c>
      <c r="BB37" s="51" t="str">
        <f>IF(AND(goulotte!BB37="D",goulotte!BC37="D"),"O","")</f>
        <v/>
      </c>
      <c r="BC37" s="51" t="str">
        <f>IF(AND(goulotte!BC37="D",goulotte!BD37="D"),"O","")</f>
        <v/>
      </c>
      <c r="BD37" s="51" t="str">
        <f>IF(AND(goulotte!BD37="D",goulotte!BE37="D"),"O","")</f>
        <v/>
      </c>
      <c r="BE37" s="51" t="str">
        <f>IF(AND(goulotte!BE37="D",goulotte!BF37="D"),"O","")</f>
        <v/>
      </c>
      <c r="BF37" s="51" t="str">
        <f>IF(AND(goulotte!BF37="D",goulotte!BG37="D"),"O","")</f>
        <v/>
      </c>
      <c r="BG37" s="51" t="str">
        <f>IF(AND(goulotte!BG37="D",goulotte!BH37="D"),"O","")</f>
        <v/>
      </c>
      <c r="BH37" s="51" t="str">
        <f>IF(AND(goulotte!BH37="D",goulotte!BI37="D"),"O","")</f>
        <v/>
      </c>
      <c r="BI37" s="51" t="str">
        <f>IF(AND(goulotte!BI37="D",goulotte!BJ37="D"),"O","")</f>
        <v/>
      </c>
      <c r="BJ37" s="51" t="str">
        <f>IF(AND(goulotte!BJ37="D",goulotte!BK37="D"),"O","")</f>
        <v/>
      </c>
      <c r="BK37" s="51" t="str">
        <f>IF(AND(goulotte!BK37="D",goulotte!BL37="D"),"O","")</f>
        <v/>
      </c>
      <c r="BL37" s="51" t="str">
        <f>IF(AND(goulotte!BL37="D",goulotte!BM37="D"),"O","")</f>
        <v/>
      </c>
      <c r="BM37" s="51" t="str">
        <f>IF(AND(goulotte!BM37="D",goulotte!BN37="D"),"O","")</f>
        <v/>
      </c>
      <c r="BN37" s="51" t="str">
        <f>IF(AND(goulotte!BN37="D",goulotte!BO37="D"),"O","")</f>
        <v/>
      </c>
      <c r="BO37" s="51" t="str">
        <f>IF(AND(goulotte!BO37="D",goulotte!BP37="D"),"O","")</f>
        <v/>
      </c>
      <c r="BP37" s="51" t="str">
        <f>IF(AND(goulotte!BP37="D",goulotte!BQ37="D"),"O","")</f>
        <v/>
      </c>
      <c r="BQ37" s="51" t="str">
        <f>IF(AND(goulotte!BQ37="D",goulotte!BR37="D"),"O","")</f>
        <v/>
      </c>
      <c r="BR37" s="51" t="str">
        <f>IF(AND(goulotte!BR37="D",goulotte!BS37="D"),"O","")</f>
        <v/>
      </c>
      <c r="BS37" s="51" t="str">
        <f>IF(AND(goulotte!BS37="D",goulotte!BT37="D"),"O","")</f>
        <v/>
      </c>
      <c r="BT37" s="51" t="str">
        <f>IF(AND(goulotte!BT37="D",goulotte!BU37="D"),"O","")</f>
        <v/>
      </c>
      <c r="BU37" s="51" t="str">
        <f>IF(AND(goulotte!BU37="D",goulotte!BV37="D"),"O","")</f>
        <v/>
      </c>
      <c r="BV37" s="51" t="str">
        <f>IF(AND(goulotte!BV37="D",goulotte!BW37="D"),"O","")</f>
        <v/>
      </c>
      <c r="BW37" s="51" t="str">
        <f>IF(AND(goulotte!BW37="D",goulotte!BX37="D"),"O","")</f>
        <v/>
      </c>
      <c r="BX37" s="51" t="str">
        <f>IF(AND(goulotte!BX37="D",goulotte!BY37="D"),"O","")</f>
        <v/>
      </c>
      <c r="BY37" s="51" t="str">
        <f>IF(AND(goulotte!BY37="D",goulotte!BZ37="D"),"O","")</f>
        <v/>
      </c>
      <c r="BZ37" s="51" t="str">
        <f>IF(AND(goulotte!BZ37="D",goulotte!CA37="D"),"O","")</f>
        <v/>
      </c>
      <c r="CA37" s="51" t="str">
        <f>IF(AND(goulotte!CA37="D",goulotte!CB37="D"),"O","")</f>
        <v/>
      </c>
      <c r="CB37" s="51" t="str">
        <f>IF(AND(goulotte!CB37="D",goulotte!CC37="D"),"O","")</f>
        <v/>
      </c>
      <c r="CC37" s="51" t="str">
        <f>IF(AND(goulotte!CC37="D",goulotte!CD37="D"),"O","")</f>
        <v/>
      </c>
      <c r="CD37" s="51" t="str">
        <f>IF(AND(goulotte!CD37="D",goulotte!CE37="D"),"O","")</f>
        <v/>
      </c>
      <c r="CE37" s="51" t="str">
        <f>IF(AND(goulotte!CE37="D",goulotte!CF37="D"),"O","")</f>
        <v/>
      </c>
      <c r="CF37" s="51" t="str">
        <f>IF(AND(goulotte!CF37="D",goulotte!CG37="D"),"O","")</f>
        <v/>
      </c>
      <c r="CG37" s="51" t="str">
        <f>IF(AND(goulotte!CG37="D",goulotte!CH37="D"),"O","")</f>
        <v/>
      </c>
      <c r="CH37" s="51" t="str">
        <f>IF(AND(goulotte!CH37="D",goulotte!CI37="D"),"O","")</f>
        <v/>
      </c>
      <c r="CI37" s="51" t="str">
        <f>IF(AND(goulotte!CI37="D",goulotte!CJ37="D"),"O","")</f>
        <v/>
      </c>
      <c r="CJ37" s="51" t="str">
        <f>IF(AND(goulotte!CJ37="D",goulotte!CK37="D"),"O","")</f>
        <v/>
      </c>
      <c r="CK37" s="51" t="str">
        <f>IF(AND(goulotte!CK37="D",goulotte!CL37="D"),"O","")</f>
        <v/>
      </c>
      <c r="CL37" s="51" t="str">
        <f>IF(AND(goulotte!CL37="D",goulotte!CM37="D"),"O","")</f>
        <v/>
      </c>
      <c r="CM37" s="51" t="str">
        <f>IF(AND(goulotte!CM37="D",goulotte!CN37="D"),"O","")</f>
        <v/>
      </c>
      <c r="CN37" s="51" t="str">
        <f>IF(AND(goulotte!CN37="D",goulotte!CO37="D"),"O","")</f>
        <v/>
      </c>
      <c r="CO37" s="51" t="str">
        <f>IF(AND(goulotte!CO37="D",goulotte!CP37="D"),"O","")</f>
        <v/>
      </c>
      <c r="CP37" s="51" t="str">
        <f>IF(AND(goulotte!CP37="D",goulotte!CQ37="D"),"O","")</f>
        <v/>
      </c>
      <c r="CQ37" s="51" t="str">
        <f>IF(AND(goulotte!CQ37="D",goulotte!CR37="D"),"O","")</f>
        <v/>
      </c>
      <c r="CR37" s="51" t="str">
        <f>IF(AND(goulotte!CR37="D",goulotte!CS37="D"),"O","")</f>
        <v/>
      </c>
      <c r="CS37" s="51" t="str">
        <f>IF(AND(goulotte!CS37="D",goulotte!CT37="D"),"O","")</f>
        <v/>
      </c>
      <c r="CT37" s="51" t="str">
        <f>IF(AND(goulotte!CT37="D",goulotte!CU37="D"),"O","")</f>
        <v/>
      </c>
      <c r="CU37" s="51" t="str">
        <f>IF(AND(goulotte!CU37="D",goulotte!CV37="D"),"O","")</f>
        <v/>
      </c>
      <c r="CV37" s="51" t="str">
        <f>IF(AND(goulotte!CV37="D",goulotte!CW37="D"),"O","")</f>
        <v/>
      </c>
      <c r="CW37" s="51" t="str">
        <f>IF(AND(goulotte!CW37="D",goulotte!CX37="D"),"O","")</f>
        <v/>
      </c>
      <c r="CX37" s="51" t="str">
        <f>IF(AND(goulotte!CX37="D",goulotte!CY37="D"),"O","")</f>
        <v/>
      </c>
      <c r="CY37" s="51" t="str">
        <f>IF(AND(goulotte!CY37="D",goulotte!CZ37="D"),"O","")</f>
        <v/>
      </c>
      <c r="CZ37" s="51" t="str">
        <f>IF(AND(goulotte!CZ37="D",goulotte!DA37="D"),"O","")</f>
        <v/>
      </c>
      <c r="DA37" s="51" t="str">
        <f>IF(AND(goulotte!DA37="D",goulotte!DB37="D"),"O","")</f>
        <v/>
      </c>
      <c r="DB37" s="51" t="str">
        <f>IF(AND(goulotte!DB37="D",goulotte!DC37="D"),"O","")</f>
        <v/>
      </c>
      <c r="DC37" s="51" t="str">
        <f>IF(AND(goulotte!DC37="D",goulotte!DD37="D"),"O","")</f>
        <v/>
      </c>
      <c r="DD37" s="52" t="str">
        <f>IF(AND(goulotte!DD37="D",goulotte!DE37="D"),"O","")</f>
        <v/>
      </c>
      <c r="DE37" s="5" t="str">
        <f>IF(AND(goulotte!DE37="D",goulotte!DF37="D"),"O","")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IF(AND(goulotte!B38="D",goulotte!C38="D"),"O","")</f>
        <v/>
      </c>
      <c r="C38" s="50" t="str">
        <f>IF(AND(goulotte!C38="D",goulotte!D38="D"),"O","")</f>
        <v/>
      </c>
      <c r="D38" s="51" t="str">
        <f>IF(AND(goulotte!D38="D",goulotte!E38="D"),"O","")</f>
        <v/>
      </c>
      <c r="E38" s="51" t="str">
        <f>IF(AND(goulotte!E38="D",goulotte!F38="D"),"O","")</f>
        <v/>
      </c>
      <c r="F38" s="51" t="str">
        <f>IF(AND(goulotte!F38="D",goulotte!G38="D"),"O","")</f>
        <v/>
      </c>
      <c r="G38" s="51" t="str">
        <f>IF(AND(goulotte!G38="D",goulotte!H38="D"),"O","")</f>
        <v/>
      </c>
      <c r="H38" s="51" t="str">
        <f>IF(AND(goulotte!H38="D",goulotte!I38="D"),"O","")</f>
        <v/>
      </c>
      <c r="I38" s="51" t="str">
        <f>IF(AND(goulotte!I38="D",goulotte!J38="D"),"O","")</f>
        <v/>
      </c>
      <c r="J38" s="51" t="str">
        <f>IF(AND(goulotte!J38="D",goulotte!K38="D"),"O","")</f>
        <v/>
      </c>
      <c r="K38" s="51" t="str">
        <f>IF(AND(goulotte!K38="D",goulotte!L38="D"),"O","")</f>
        <v/>
      </c>
      <c r="L38" s="51" t="str">
        <f>IF(AND(goulotte!L38="D",goulotte!M38="D"),"O","")</f>
        <v/>
      </c>
      <c r="M38" s="51" t="str">
        <f>IF(AND(goulotte!M38="D",goulotte!N38="D"),"O","")</f>
        <v/>
      </c>
      <c r="N38" s="51" t="str">
        <f>IF(AND(goulotte!N38="D",goulotte!O38="D"),"O","")</f>
        <v/>
      </c>
      <c r="O38" s="51" t="str">
        <f>IF(AND(goulotte!O38="D",goulotte!P38="D"),"O","")</f>
        <v/>
      </c>
      <c r="P38" s="51" t="str">
        <f>IF(AND(goulotte!P38="D",goulotte!Q38="D"),"O","")</f>
        <v/>
      </c>
      <c r="Q38" s="51" t="str">
        <f>IF(AND(goulotte!Q38="D",goulotte!R38="D"),"O","")</f>
        <v/>
      </c>
      <c r="R38" s="51" t="str">
        <f>IF(AND(goulotte!R38="D",goulotte!S38="D"),"O","")</f>
        <v/>
      </c>
      <c r="S38" s="51" t="str">
        <f>IF(AND(goulotte!S38="D",goulotte!T38="D"),"O","")</f>
        <v/>
      </c>
      <c r="T38" s="51" t="str">
        <f>IF(AND(goulotte!T38="D",goulotte!U38="D"),"O","")</f>
        <v/>
      </c>
      <c r="U38" s="51" t="str">
        <f>IF(AND(goulotte!U38="D",goulotte!V38="D"),"O","")</f>
        <v/>
      </c>
      <c r="V38" s="51" t="str">
        <f>IF(AND(goulotte!V38="D",goulotte!W38="D"),"O","")</f>
        <v/>
      </c>
      <c r="W38" s="51" t="str">
        <f>IF(AND(goulotte!W38="D",goulotte!X38="D"),"O","")</f>
        <v/>
      </c>
      <c r="X38" s="51" t="str">
        <f>IF(AND(goulotte!X38="D",goulotte!Y38="D"),"O","")</f>
        <v/>
      </c>
      <c r="Y38" s="51" t="str">
        <f>IF(AND(goulotte!Y38="D",goulotte!Z38="D"),"O","")</f>
        <v/>
      </c>
      <c r="Z38" s="51" t="str">
        <f>IF(AND(goulotte!Z38="D",goulotte!AA38="D"),"O","")</f>
        <v/>
      </c>
      <c r="AA38" s="51" t="str">
        <f>IF(AND(goulotte!AA38="D",goulotte!AB38="D"),"O","")</f>
        <v/>
      </c>
      <c r="AB38" s="51" t="str">
        <f>IF(AND(goulotte!AB38="D",goulotte!AC38="D"),"O","")</f>
        <v/>
      </c>
      <c r="AC38" s="51" t="str">
        <f>IF(AND(goulotte!AC38="D",goulotte!AD38="D"),"O","")</f>
        <v/>
      </c>
      <c r="AD38" s="51" t="str">
        <f>IF(AND(goulotte!AD38="D",goulotte!AE38="D"),"O","")</f>
        <v/>
      </c>
      <c r="AE38" s="51" t="str">
        <f>IF(AND(goulotte!AE38="D",goulotte!AF38="D"),"O","")</f>
        <v/>
      </c>
      <c r="AF38" s="51" t="str">
        <f>IF(AND(goulotte!AF38="D",goulotte!AG38="D"),"O","")</f>
        <v/>
      </c>
      <c r="AG38" s="51" t="str">
        <f>IF(AND(goulotte!AG38="D",goulotte!AH38="D"),"O","")</f>
        <v/>
      </c>
      <c r="AH38" s="51" t="str">
        <f>IF(AND(goulotte!AH38="D",goulotte!AI38="D"),"O","")</f>
        <v/>
      </c>
      <c r="AI38" s="51" t="str">
        <f>IF(AND(goulotte!AI38="D",goulotte!AJ38="D"),"O","")</f>
        <v/>
      </c>
      <c r="AJ38" s="51" t="str">
        <f>IF(AND(goulotte!AJ38="D",goulotte!AK38="D"),"O","")</f>
        <v/>
      </c>
      <c r="AK38" s="51" t="str">
        <f>IF(AND(goulotte!AK38="D",goulotte!AL38="D"),"O","")</f>
        <v/>
      </c>
      <c r="AL38" s="51" t="str">
        <f>IF(AND(goulotte!AL38="D",goulotte!AM38="D"),"O","")</f>
        <v/>
      </c>
      <c r="AM38" s="51" t="str">
        <f>IF(AND(goulotte!AM38="D",goulotte!AN38="D"),"O","")</f>
        <v/>
      </c>
      <c r="AN38" s="51" t="str">
        <f>IF(AND(goulotte!AN38="D",goulotte!AO38="D"),"O","")</f>
        <v/>
      </c>
      <c r="AO38" s="51" t="str">
        <f>IF(AND(goulotte!AO38="D",goulotte!AP38="D"),"O","")</f>
        <v/>
      </c>
      <c r="AP38" s="51" t="str">
        <f>IF(AND(goulotte!AP38="D",goulotte!AQ38="D"),"O","")</f>
        <v/>
      </c>
      <c r="AQ38" s="51" t="str">
        <f>IF(AND(goulotte!AQ38="D",goulotte!AR38="D"),"O","")</f>
        <v/>
      </c>
      <c r="AR38" s="51" t="str">
        <f>IF(AND(goulotte!AR38="D",goulotte!AS38="D"),"O","")</f>
        <v/>
      </c>
      <c r="AS38" s="51" t="str">
        <f>IF(AND(goulotte!AS38="D",goulotte!AT38="D"),"O","")</f>
        <v/>
      </c>
      <c r="AT38" s="51" t="str">
        <f>IF(AND(goulotte!AT38="D",goulotte!AU38="D"),"O","")</f>
        <v/>
      </c>
      <c r="AU38" s="51" t="str">
        <f>IF(AND(goulotte!AU38="D",goulotte!AV38="D"),"O","")</f>
        <v/>
      </c>
      <c r="AV38" s="51" t="str">
        <f>IF(AND(goulotte!AV38="D",goulotte!AW38="D"),"O","")</f>
        <v/>
      </c>
      <c r="AW38" s="51" t="str">
        <f>IF(AND(goulotte!AW38="D",goulotte!AX38="D"),"O","")</f>
        <v/>
      </c>
      <c r="AX38" s="51" t="str">
        <f>IF(AND(goulotte!AX38="D",goulotte!AY38="D"),"O","")</f>
        <v/>
      </c>
      <c r="AY38" s="51" t="str">
        <f>IF(AND(goulotte!AY38="D",goulotte!AZ38="D"),"O","")</f>
        <v/>
      </c>
      <c r="AZ38" s="51" t="str">
        <f>IF(AND(goulotte!AZ38="D",goulotte!BA38="D"),"O","")</f>
        <v/>
      </c>
      <c r="BA38" s="51" t="str">
        <f>IF(AND(goulotte!BA38="D",goulotte!BB38="D"),"O","")</f>
        <v/>
      </c>
      <c r="BB38" s="51" t="str">
        <f>IF(AND(goulotte!BB38="D",goulotte!BC38="D"),"O","")</f>
        <v/>
      </c>
      <c r="BC38" s="51" t="str">
        <f>IF(AND(goulotte!BC38="D",goulotte!BD38="D"),"O","")</f>
        <v/>
      </c>
      <c r="BD38" s="51" t="str">
        <f>IF(AND(goulotte!BD38="D",goulotte!BE38="D"),"O","")</f>
        <v/>
      </c>
      <c r="BE38" s="51" t="str">
        <f>IF(AND(goulotte!BE38="D",goulotte!BF38="D"),"O","")</f>
        <v/>
      </c>
      <c r="BF38" s="51" t="str">
        <f>IF(AND(goulotte!BF38="D",goulotte!BG38="D"),"O","")</f>
        <v/>
      </c>
      <c r="BG38" s="51" t="str">
        <f>IF(AND(goulotte!BG38="D",goulotte!BH38="D"),"O","")</f>
        <v/>
      </c>
      <c r="BH38" s="51" t="str">
        <f>IF(AND(goulotte!BH38="D",goulotte!BI38="D"),"O","")</f>
        <v/>
      </c>
      <c r="BI38" s="51" t="str">
        <f>IF(AND(goulotte!BI38="D",goulotte!BJ38="D"),"O","")</f>
        <v/>
      </c>
      <c r="BJ38" s="51" t="str">
        <f>IF(AND(goulotte!BJ38="D",goulotte!BK38="D"),"O","")</f>
        <v/>
      </c>
      <c r="BK38" s="51" t="str">
        <f>IF(AND(goulotte!BK38="D",goulotte!BL38="D"),"O","")</f>
        <v/>
      </c>
      <c r="BL38" s="51" t="str">
        <f>IF(AND(goulotte!BL38="D",goulotte!BM38="D"),"O","")</f>
        <v/>
      </c>
      <c r="BM38" s="51" t="str">
        <f>IF(AND(goulotte!BM38="D",goulotte!BN38="D"),"O","")</f>
        <v/>
      </c>
      <c r="BN38" s="51" t="str">
        <f>IF(AND(goulotte!BN38="D",goulotte!BO38="D"),"O","")</f>
        <v/>
      </c>
      <c r="BO38" s="51" t="str">
        <f>IF(AND(goulotte!BO38="D",goulotte!BP38="D"),"O","")</f>
        <v/>
      </c>
      <c r="BP38" s="51" t="str">
        <f>IF(AND(goulotte!BP38="D",goulotte!BQ38="D"),"O","")</f>
        <v/>
      </c>
      <c r="BQ38" s="51" t="str">
        <f>IF(AND(goulotte!BQ38="D",goulotte!BR38="D"),"O","")</f>
        <v/>
      </c>
      <c r="BR38" s="51" t="str">
        <f>IF(AND(goulotte!BR38="D",goulotte!BS38="D"),"O","")</f>
        <v/>
      </c>
      <c r="BS38" s="51" t="str">
        <f>IF(AND(goulotte!BS38="D",goulotte!BT38="D"),"O","")</f>
        <v/>
      </c>
      <c r="BT38" s="51" t="str">
        <f>IF(AND(goulotte!BT38="D",goulotte!BU38="D"),"O","")</f>
        <v/>
      </c>
      <c r="BU38" s="51" t="str">
        <f>IF(AND(goulotte!BU38="D",goulotte!BV38="D"),"O","")</f>
        <v/>
      </c>
      <c r="BV38" s="51" t="str">
        <f>IF(AND(goulotte!BV38="D",goulotte!BW38="D"),"O","")</f>
        <v/>
      </c>
      <c r="BW38" s="51" t="str">
        <f>IF(AND(goulotte!BW38="D",goulotte!BX38="D"),"O","")</f>
        <v/>
      </c>
      <c r="BX38" s="51" t="str">
        <f>IF(AND(goulotte!BX38="D",goulotte!BY38="D"),"O","")</f>
        <v/>
      </c>
      <c r="BY38" s="51" t="str">
        <f>IF(AND(goulotte!BY38="D",goulotte!BZ38="D"),"O","")</f>
        <v/>
      </c>
      <c r="BZ38" s="51" t="str">
        <f>IF(AND(goulotte!BZ38="D",goulotte!CA38="D"),"O","")</f>
        <v/>
      </c>
      <c r="CA38" s="51" t="str">
        <f>IF(AND(goulotte!CA38="D",goulotte!CB38="D"),"O","")</f>
        <v/>
      </c>
      <c r="CB38" s="51" t="str">
        <f>IF(AND(goulotte!CB38="D",goulotte!CC38="D"),"O","")</f>
        <v/>
      </c>
      <c r="CC38" s="51" t="str">
        <f>IF(AND(goulotte!CC38="D",goulotte!CD38="D"),"O","")</f>
        <v/>
      </c>
      <c r="CD38" s="51" t="str">
        <f>IF(AND(goulotte!CD38="D",goulotte!CE38="D"),"O","")</f>
        <v/>
      </c>
      <c r="CE38" s="51" t="str">
        <f>IF(AND(goulotte!CE38="D",goulotte!CF38="D"),"O","")</f>
        <v/>
      </c>
      <c r="CF38" s="51" t="str">
        <f>IF(AND(goulotte!CF38="D",goulotte!CG38="D"),"O","")</f>
        <v/>
      </c>
      <c r="CG38" s="51" t="str">
        <f>IF(AND(goulotte!CG38="D",goulotte!CH38="D"),"O","")</f>
        <v/>
      </c>
      <c r="CH38" s="51" t="str">
        <f>IF(AND(goulotte!CH38="D",goulotte!CI38="D"),"O","")</f>
        <v/>
      </c>
      <c r="CI38" s="51" t="str">
        <f>IF(AND(goulotte!CI38="D",goulotte!CJ38="D"),"O","")</f>
        <v/>
      </c>
      <c r="CJ38" s="51" t="str">
        <f>IF(AND(goulotte!CJ38="D",goulotte!CK38="D"),"O","")</f>
        <v/>
      </c>
      <c r="CK38" s="51" t="str">
        <f>IF(AND(goulotte!CK38="D",goulotte!CL38="D"),"O","")</f>
        <v/>
      </c>
      <c r="CL38" s="51" t="str">
        <f>IF(AND(goulotte!CL38="D",goulotte!CM38="D"),"O","")</f>
        <v/>
      </c>
      <c r="CM38" s="51" t="str">
        <f>IF(AND(goulotte!CM38="D",goulotte!CN38="D"),"O","")</f>
        <v/>
      </c>
      <c r="CN38" s="51" t="str">
        <f>IF(AND(goulotte!CN38="D",goulotte!CO38="D"),"O","")</f>
        <v/>
      </c>
      <c r="CO38" s="51" t="str">
        <f>IF(AND(goulotte!CO38="D",goulotte!CP38="D"),"O","")</f>
        <v/>
      </c>
      <c r="CP38" s="51" t="str">
        <f>IF(AND(goulotte!CP38="D",goulotte!CQ38="D"),"O","")</f>
        <v/>
      </c>
      <c r="CQ38" s="51" t="str">
        <f>IF(AND(goulotte!CQ38="D",goulotte!CR38="D"),"O","")</f>
        <v/>
      </c>
      <c r="CR38" s="51" t="str">
        <f>IF(AND(goulotte!CR38="D",goulotte!CS38="D"),"O","")</f>
        <v/>
      </c>
      <c r="CS38" s="51" t="str">
        <f>IF(AND(goulotte!CS38="D",goulotte!CT38="D"),"O","")</f>
        <v/>
      </c>
      <c r="CT38" s="51" t="str">
        <f>IF(AND(goulotte!CT38="D",goulotte!CU38="D"),"O","")</f>
        <v/>
      </c>
      <c r="CU38" s="51" t="str">
        <f>IF(AND(goulotte!CU38="D",goulotte!CV38="D"),"O","")</f>
        <v/>
      </c>
      <c r="CV38" s="51" t="str">
        <f>IF(AND(goulotte!CV38="D",goulotte!CW38="D"),"O","")</f>
        <v/>
      </c>
      <c r="CW38" s="51" t="str">
        <f>IF(AND(goulotte!CW38="D",goulotte!CX38="D"),"O","")</f>
        <v/>
      </c>
      <c r="CX38" s="51" t="str">
        <f>IF(AND(goulotte!CX38="D",goulotte!CY38="D"),"O","")</f>
        <v/>
      </c>
      <c r="CY38" s="51" t="str">
        <f>IF(AND(goulotte!CY38="D",goulotte!CZ38="D"),"O","")</f>
        <v/>
      </c>
      <c r="CZ38" s="51" t="str">
        <f>IF(AND(goulotte!CZ38="D",goulotte!DA38="D"),"O","")</f>
        <v/>
      </c>
      <c r="DA38" s="51" t="str">
        <f>IF(AND(goulotte!DA38="D",goulotte!DB38="D"),"O","")</f>
        <v/>
      </c>
      <c r="DB38" s="51" t="str">
        <f>IF(AND(goulotte!DB38="D",goulotte!DC38="D"),"O","")</f>
        <v/>
      </c>
      <c r="DC38" s="51" t="str">
        <f>IF(AND(goulotte!DC38="D",goulotte!DD38="D"),"O","")</f>
        <v/>
      </c>
      <c r="DD38" s="52" t="str">
        <f>IF(AND(goulotte!DD38="D",goulotte!DE38="D"),"O","")</f>
        <v/>
      </c>
      <c r="DE38" s="5" t="str">
        <f>IF(AND(goulotte!DE38="D",goulotte!DF38="D"),"O","")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IF(AND(goulotte!B39="D",goulotte!C39="D"),"O","")</f>
        <v/>
      </c>
      <c r="C39" s="50" t="str">
        <f>IF(AND(goulotte!C39="D",goulotte!D39="D"),"O","")</f>
        <v/>
      </c>
      <c r="D39" s="51" t="str">
        <f>IF(AND(goulotte!D39="D",goulotte!E39="D"),"O","")</f>
        <v/>
      </c>
      <c r="E39" s="51" t="str">
        <f>IF(AND(goulotte!E39="D",goulotte!F39="D"),"O","")</f>
        <v/>
      </c>
      <c r="F39" s="51" t="str">
        <f>IF(AND(goulotte!F39="D",goulotte!G39="D"),"O","")</f>
        <v/>
      </c>
      <c r="G39" s="51" t="str">
        <f>IF(AND(goulotte!G39="D",goulotte!H39="D"),"O","")</f>
        <v/>
      </c>
      <c r="H39" s="51" t="str">
        <f>IF(AND(goulotte!H39="D",goulotte!I39="D"),"O","")</f>
        <v/>
      </c>
      <c r="I39" s="51" t="str">
        <f>IF(AND(goulotte!I39="D",goulotte!J39="D"),"O","")</f>
        <v/>
      </c>
      <c r="J39" s="51" t="str">
        <f>IF(AND(goulotte!J39="D",goulotte!K39="D"),"O","")</f>
        <v/>
      </c>
      <c r="K39" s="51" t="str">
        <f>IF(AND(goulotte!K39="D",goulotte!L39="D"),"O","")</f>
        <v/>
      </c>
      <c r="L39" s="51" t="str">
        <f>IF(AND(goulotte!L39="D",goulotte!M39="D"),"O","")</f>
        <v/>
      </c>
      <c r="M39" s="51" t="str">
        <f>IF(AND(goulotte!M39="D",goulotte!N39="D"),"O","")</f>
        <v/>
      </c>
      <c r="N39" s="51" t="str">
        <f>IF(AND(goulotte!N39="D",goulotte!O39="D"),"O","")</f>
        <v/>
      </c>
      <c r="O39" s="51" t="str">
        <f>IF(AND(goulotte!O39="D",goulotte!P39="D"),"O","")</f>
        <v/>
      </c>
      <c r="P39" s="51" t="str">
        <f>IF(AND(goulotte!P39="D",goulotte!Q39="D"),"O","")</f>
        <v/>
      </c>
      <c r="Q39" s="51" t="str">
        <f>IF(AND(goulotte!Q39="D",goulotte!R39="D"),"O","")</f>
        <v/>
      </c>
      <c r="R39" s="51" t="str">
        <f>IF(AND(goulotte!R39="D",goulotte!S39="D"),"O","")</f>
        <v/>
      </c>
      <c r="S39" s="51" t="str">
        <f>IF(AND(goulotte!S39="D",goulotte!T39="D"),"O","")</f>
        <v/>
      </c>
      <c r="T39" s="51" t="str">
        <f>IF(AND(goulotte!T39="D",goulotte!U39="D"),"O","")</f>
        <v/>
      </c>
      <c r="U39" s="51" t="str">
        <f>IF(AND(goulotte!U39="D",goulotte!V39="D"),"O","")</f>
        <v/>
      </c>
      <c r="V39" s="51" t="str">
        <f>IF(AND(goulotte!V39="D",goulotte!W39="D"),"O","")</f>
        <v/>
      </c>
      <c r="W39" s="51" t="str">
        <f>IF(AND(goulotte!W39="D",goulotte!X39="D"),"O","")</f>
        <v/>
      </c>
      <c r="X39" s="51" t="str">
        <f>IF(AND(goulotte!X39="D",goulotte!Y39="D"),"O","")</f>
        <v/>
      </c>
      <c r="Y39" s="51" t="str">
        <f>IF(AND(goulotte!Y39="D",goulotte!Z39="D"),"O","")</f>
        <v/>
      </c>
      <c r="Z39" s="51" t="str">
        <f>IF(AND(goulotte!Z39="D",goulotte!AA39="D"),"O","")</f>
        <v/>
      </c>
      <c r="AA39" s="51" t="str">
        <f>IF(AND(goulotte!AA39="D",goulotte!AB39="D"),"O","")</f>
        <v/>
      </c>
      <c r="AB39" s="51" t="str">
        <f>IF(AND(goulotte!AB39="D",goulotte!AC39="D"),"O","")</f>
        <v/>
      </c>
      <c r="AC39" s="51" t="str">
        <f>IF(AND(goulotte!AC39="D",goulotte!AD39="D"),"O","")</f>
        <v/>
      </c>
      <c r="AD39" s="51" t="str">
        <f>IF(AND(goulotte!AD39="D",goulotte!AE39="D"),"O","")</f>
        <v/>
      </c>
      <c r="AE39" s="51" t="str">
        <f>IF(AND(goulotte!AE39="D",goulotte!AF39="D"),"O","")</f>
        <v/>
      </c>
      <c r="AF39" s="51" t="str">
        <f>IF(AND(goulotte!AF39="D",goulotte!AG39="D"),"O","")</f>
        <v/>
      </c>
      <c r="AG39" s="51" t="str">
        <f>IF(AND(goulotte!AG39="D",goulotte!AH39="D"),"O","")</f>
        <v/>
      </c>
      <c r="AH39" s="51" t="str">
        <f>IF(AND(goulotte!AH39="D",goulotte!AI39="D"),"O","")</f>
        <v/>
      </c>
      <c r="AI39" s="51" t="str">
        <f>IF(AND(goulotte!AI39="D",goulotte!AJ39="D"),"O","")</f>
        <v/>
      </c>
      <c r="AJ39" s="51" t="str">
        <f>IF(AND(goulotte!AJ39="D",goulotte!AK39="D"),"O","")</f>
        <v/>
      </c>
      <c r="AK39" s="51" t="str">
        <f>IF(AND(goulotte!AK39="D",goulotte!AL39="D"),"O","")</f>
        <v/>
      </c>
      <c r="AL39" s="51" t="str">
        <f>IF(AND(goulotte!AL39="D",goulotte!AM39="D"),"O","")</f>
        <v/>
      </c>
      <c r="AM39" s="51" t="str">
        <f>IF(AND(goulotte!AM39="D",goulotte!AN39="D"),"O","")</f>
        <v/>
      </c>
      <c r="AN39" s="51" t="str">
        <f>IF(AND(goulotte!AN39="D",goulotte!AO39="D"),"O","")</f>
        <v/>
      </c>
      <c r="AO39" s="51" t="str">
        <f>IF(AND(goulotte!AO39="D",goulotte!AP39="D"),"O","")</f>
        <v/>
      </c>
      <c r="AP39" s="51" t="str">
        <f>IF(AND(goulotte!AP39="D",goulotte!AQ39="D"),"O","")</f>
        <v/>
      </c>
      <c r="AQ39" s="51" t="str">
        <f>IF(AND(goulotte!AQ39="D",goulotte!AR39="D"),"O","")</f>
        <v/>
      </c>
      <c r="AR39" s="51" t="str">
        <f>IF(AND(goulotte!AR39="D",goulotte!AS39="D"),"O","")</f>
        <v/>
      </c>
      <c r="AS39" s="51" t="str">
        <f>IF(AND(goulotte!AS39="D",goulotte!AT39="D"),"O","")</f>
        <v/>
      </c>
      <c r="AT39" s="51" t="str">
        <f>IF(AND(goulotte!AT39="D",goulotte!AU39="D"),"O","")</f>
        <v/>
      </c>
      <c r="AU39" s="51" t="str">
        <f>IF(AND(goulotte!AU39="D",goulotte!AV39="D"),"O","")</f>
        <v/>
      </c>
      <c r="AV39" s="51" t="str">
        <f>IF(AND(goulotte!AV39="D",goulotte!AW39="D"),"O","")</f>
        <v/>
      </c>
      <c r="AW39" s="51" t="str">
        <f>IF(AND(goulotte!AW39="D",goulotte!AX39="D"),"O","")</f>
        <v/>
      </c>
      <c r="AX39" s="51" t="str">
        <f>IF(AND(goulotte!AX39="D",goulotte!AY39="D"),"O","")</f>
        <v/>
      </c>
      <c r="AY39" s="51" t="str">
        <f>IF(AND(goulotte!AY39="D",goulotte!AZ39="D"),"O","")</f>
        <v/>
      </c>
      <c r="AZ39" s="51" t="str">
        <f>IF(AND(goulotte!AZ39="D",goulotte!BA39="D"),"O","")</f>
        <v/>
      </c>
      <c r="BA39" s="51" t="str">
        <f>IF(AND(goulotte!BA39="D",goulotte!BB39="D"),"O","")</f>
        <v/>
      </c>
      <c r="BB39" s="51" t="str">
        <f>IF(AND(goulotte!BB39="D",goulotte!BC39="D"),"O","")</f>
        <v/>
      </c>
      <c r="BC39" s="51" t="str">
        <f>IF(AND(goulotte!BC39="D",goulotte!BD39="D"),"O","")</f>
        <v/>
      </c>
      <c r="BD39" s="51" t="str">
        <f>IF(AND(goulotte!BD39="D",goulotte!BE39="D"),"O","")</f>
        <v/>
      </c>
      <c r="BE39" s="51" t="str">
        <f>IF(AND(goulotte!BE39="D",goulotte!BF39="D"),"O","")</f>
        <v/>
      </c>
      <c r="BF39" s="51" t="str">
        <f>IF(AND(goulotte!BF39="D",goulotte!BG39="D"),"O","")</f>
        <v/>
      </c>
      <c r="BG39" s="51" t="str">
        <f>IF(AND(goulotte!BG39="D",goulotte!BH39="D"),"O","")</f>
        <v/>
      </c>
      <c r="BH39" s="51" t="str">
        <f>IF(AND(goulotte!BH39="D",goulotte!BI39="D"),"O","")</f>
        <v/>
      </c>
      <c r="BI39" s="51" t="str">
        <f>IF(AND(goulotte!BI39="D",goulotte!BJ39="D"),"O","")</f>
        <v/>
      </c>
      <c r="BJ39" s="51" t="str">
        <f>IF(AND(goulotte!BJ39="D",goulotte!BK39="D"),"O","")</f>
        <v/>
      </c>
      <c r="BK39" s="51" t="str">
        <f>IF(AND(goulotte!BK39="D",goulotte!BL39="D"),"O","")</f>
        <v/>
      </c>
      <c r="BL39" s="51" t="str">
        <f>IF(AND(goulotte!BL39="D",goulotte!BM39="D"),"O","")</f>
        <v/>
      </c>
      <c r="BM39" s="51" t="str">
        <f>IF(AND(goulotte!BM39="D",goulotte!BN39="D"),"O","")</f>
        <v/>
      </c>
      <c r="BN39" s="51" t="str">
        <f>IF(AND(goulotte!BN39="D",goulotte!BO39="D"),"O","")</f>
        <v/>
      </c>
      <c r="BO39" s="51" t="str">
        <f>IF(AND(goulotte!BO39="D",goulotte!BP39="D"),"O","")</f>
        <v/>
      </c>
      <c r="BP39" s="51" t="str">
        <f>IF(AND(goulotte!BP39="D",goulotte!BQ39="D"),"O","")</f>
        <v/>
      </c>
      <c r="BQ39" s="51" t="str">
        <f>IF(AND(goulotte!BQ39="D",goulotte!BR39="D"),"O","")</f>
        <v/>
      </c>
      <c r="BR39" s="51" t="str">
        <f>IF(AND(goulotte!BR39="D",goulotte!BS39="D"),"O","")</f>
        <v/>
      </c>
      <c r="BS39" s="51" t="str">
        <f>IF(AND(goulotte!BS39="D",goulotte!BT39="D"),"O","")</f>
        <v/>
      </c>
      <c r="BT39" s="51" t="str">
        <f>IF(AND(goulotte!BT39="D",goulotte!BU39="D"),"O","")</f>
        <v/>
      </c>
      <c r="BU39" s="51" t="str">
        <f>IF(AND(goulotte!BU39="D",goulotte!BV39="D"),"O","")</f>
        <v/>
      </c>
      <c r="BV39" s="51" t="str">
        <f>IF(AND(goulotte!BV39="D",goulotte!BW39="D"),"O","")</f>
        <v/>
      </c>
      <c r="BW39" s="51" t="str">
        <f>IF(AND(goulotte!BW39="D",goulotte!BX39="D"),"O","")</f>
        <v/>
      </c>
      <c r="BX39" s="51" t="str">
        <f>IF(AND(goulotte!BX39="D",goulotte!BY39="D"),"O","")</f>
        <v/>
      </c>
      <c r="BY39" s="51" t="str">
        <f>IF(AND(goulotte!BY39="D",goulotte!BZ39="D"),"O","")</f>
        <v/>
      </c>
      <c r="BZ39" s="51" t="str">
        <f>IF(AND(goulotte!BZ39="D",goulotte!CA39="D"),"O","")</f>
        <v/>
      </c>
      <c r="CA39" s="51" t="str">
        <f>IF(AND(goulotte!CA39="D",goulotte!CB39="D"),"O","")</f>
        <v/>
      </c>
      <c r="CB39" s="51" t="str">
        <f>IF(AND(goulotte!CB39="D",goulotte!CC39="D"),"O","")</f>
        <v/>
      </c>
      <c r="CC39" s="51" t="str">
        <f>IF(AND(goulotte!CC39="D",goulotte!CD39="D"),"O","")</f>
        <v/>
      </c>
      <c r="CD39" s="51" t="str">
        <f>IF(AND(goulotte!CD39="D",goulotte!CE39="D"),"O","")</f>
        <v/>
      </c>
      <c r="CE39" s="51" t="str">
        <f>IF(AND(goulotte!CE39="D",goulotte!CF39="D"),"O","")</f>
        <v/>
      </c>
      <c r="CF39" s="51" t="str">
        <f>IF(AND(goulotte!CF39="D",goulotte!CG39="D"),"O","")</f>
        <v/>
      </c>
      <c r="CG39" s="51" t="str">
        <f>IF(AND(goulotte!CG39="D",goulotte!CH39="D"),"O","")</f>
        <v/>
      </c>
      <c r="CH39" s="51" t="str">
        <f>IF(AND(goulotte!CH39="D",goulotte!CI39="D"),"O","")</f>
        <v/>
      </c>
      <c r="CI39" s="51" t="str">
        <f>IF(AND(goulotte!CI39="D",goulotte!CJ39="D"),"O","")</f>
        <v/>
      </c>
      <c r="CJ39" s="51" t="str">
        <f>IF(AND(goulotte!CJ39="D",goulotte!CK39="D"),"O","")</f>
        <v/>
      </c>
      <c r="CK39" s="51" t="str">
        <f>IF(AND(goulotte!CK39="D",goulotte!CL39="D"),"O","")</f>
        <v/>
      </c>
      <c r="CL39" s="51" t="str">
        <f>IF(AND(goulotte!CL39="D",goulotte!CM39="D"),"O","")</f>
        <v/>
      </c>
      <c r="CM39" s="51" t="str">
        <f>IF(AND(goulotte!CM39="D",goulotte!CN39="D"),"O","")</f>
        <v/>
      </c>
      <c r="CN39" s="51" t="str">
        <f>IF(AND(goulotte!CN39="D",goulotte!CO39="D"),"O","")</f>
        <v/>
      </c>
      <c r="CO39" s="51" t="str">
        <f>IF(AND(goulotte!CO39="D",goulotte!CP39="D"),"O","")</f>
        <v/>
      </c>
      <c r="CP39" s="51" t="str">
        <f>IF(AND(goulotte!CP39="D",goulotte!CQ39="D"),"O","")</f>
        <v/>
      </c>
      <c r="CQ39" s="51" t="str">
        <f>IF(AND(goulotte!CQ39="D",goulotte!CR39="D"),"O","")</f>
        <v/>
      </c>
      <c r="CR39" s="51" t="str">
        <f>IF(AND(goulotte!CR39="D",goulotte!CS39="D"),"O","")</f>
        <v/>
      </c>
      <c r="CS39" s="51" t="str">
        <f>IF(AND(goulotte!CS39="D",goulotte!CT39="D"),"O","")</f>
        <v/>
      </c>
      <c r="CT39" s="51" t="str">
        <f>IF(AND(goulotte!CT39="D",goulotte!CU39="D"),"O","")</f>
        <v/>
      </c>
      <c r="CU39" s="51" t="str">
        <f>IF(AND(goulotte!CU39="D",goulotte!CV39="D"),"O","")</f>
        <v/>
      </c>
      <c r="CV39" s="51" t="str">
        <f>IF(AND(goulotte!CV39="D",goulotte!CW39="D"),"O","")</f>
        <v/>
      </c>
      <c r="CW39" s="51" t="str">
        <f>IF(AND(goulotte!CW39="D",goulotte!CX39="D"),"O","")</f>
        <v/>
      </c>
      <c r="CX39" s="51" t="str">
        <f>IF(AND(goulotte!CX39="D",goulotte!CY39="D"),"O","")</f>
        <v/>
      </c>
      <c r="CY39" s="51" t="str">
        <f>IF(AND(goulotte!CY39="D",goulotte!CZ39="D"),"O","")</f>
        <v/>
      </c>
      <c r="CZ39" s="51" t="str">
        <f>IF(AND(goulotte!CZ39="D",goulotte!DA39="D"),"O","")</f>
        <v/>
      </c>
      <c r="DA39" s="51" t="str">
        <f>IF(AND(goulotte!DA39="D",goulotte!DB39="D"),"O","")</f>
        <v/>
      </c>
      <c r="DB39" s="51" t="str">
        <f>IF(AND(goulotte!DB39="D",goulotte!DC39="D"),"O","")</f>
        <v/>
      </c>
      <c r="DC39" s="51" t="str">
        <f>IF(AND(goulotte!DC39="D",goulotte!DD39="D"),"O","")</f>
        <v/>
      </c>
      <c r="DD39" s="52" t="str">
        <f>IF(AND(goulotte!DD39="D",goulotte!DE39="D"),"O","")</f>
        <v/>
      </c>
      <c r="DE39" s="5" t="str">
        <f>IF(AND(goulotte!DE39="D",goulotte!DF39="D"),"O","")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IF(AND(goulotte!B40="D",goulotte!C40="D"),"O","")</f>
        <v/>
      </c>
      <c r="C40" s="50" t="str">
        <f>IF(AND(goulotte!C40="D",goulotte!D40="D"),"O","")</f>
        <v/>
      </c>
      <c r="D40" s="51" t="str">
        <f>IF(AND(goulotte!D40="D",goulotte!E40="D"),"O","")</f>
        <v/>
      </c>
      <c r="E40" s="51" t="str">
        <f>IF(AND(goulotte!E40="D",goulotte!F40="D"),"O","")</f>
        <v/>
      </c>
      <c r="F40" s="51" t="str">
        <f>IF(AND(goulotte!F40="D",goulotte!G40="D"),"O","")</f>
        <v/>
      </c>
      <c r="G40" s="51" t="str">
        <f>IF(AND(goulotte!G40="D",goulotte!H40="D"),"O","")</f>
        <v/>
      </c>
      <c r="H40" s="51" t="str">
        <f>IF(AND(goulotte!H40="D",goulotte!I40="D"),"O","")</f>
        <v/>
      </c>
      <c r="I40" s="51" t="str">
        <f>IF(AND(goulotte!I40="D",goulotte!J40="D"),"O","")</f>
        <v/>
      </c>
      <c r="J40" s="51" t="str">
        <f>IF(AND(goulotte!J40="D",goulotte!K40="D"),"O","")</f>
        <v/>
      </c>
      <c r="K40" s="51" t="str">
        <f>IF(AND(goulotte!K40="D",goulotte!L40="D"),"O","")</f>
        <v/>
      </c>
      <c r="L40" s="51" t="str">
        <f>IF(AND(goulotte!L40="D",goulotte!M40="D"),"O","")</f>
        <v/>
      </c>
      <c r="M40" s="51" t="str">
        <f>IF(AND(goulotte!M40="D",goulotte!N40="D"),"O","")</f>
        <v/>
      </c>
      <c r="N40" s="51" t="str">
        <f>IF(AND(goulotte!N40="D",goulotte!O40="D"),"O","")</f>
        <v/>
      </c>
      <c r="O40" s="51" t="str">
        <f>IF(AND(goulotte!O40="D",goulotte!P40="D"),"O","")</f>
        <v/>
      </c>
      <c r="P40" s="51" t="str">
        <f>IF(AND(goulotte!P40="D",goulotte!Q40="D"),"O","")</f>
        <v/>
      </c>
      <c r="Q40" s="51" t="str">
        <f>IF(AND(goulotte!Q40="D",goulotte!R40="D"),"O","")</f>
        <v/>
      </c>
      <c r="R40" s="51" t="str">
        <f>IF(AND(goulotte!R40="D",goulotte!S40="D"),"O","")</f>
        <v/>
      </c>
      <c r="S40" s="51" t="str">
        <f>IF(AND(goulotte!S40="D",goulotte!T40="D"),"O","")</f>
        <v/>
      </c>
      <c r="T40" s="51" t="str">
        <f>IF(AND(goulotte!T40="D",goulotte!U40="D"),"O","")</f>
        <v/>
      </c>
      <c r="U40" s="51" t="str">
        <f>IF(AND(goulotte!U40="D",goulotte!V40="D"),"O","")</f>
        <v/>
      </c>
      <c r="V40" s="51" t="str">
        <f>IF(AND(goulotte!V40="D",goulotte!W40="D"),"O","")</f>
        <v/>
      </c>
      <c r="W40" s="51" t="str">
        <f>IF(AND(goulotte!W40="D",goulotte!X40="D"),"O","")</f>
        <v/>
      </c>
      <c r="X40" s="51" t="str">
        <f>IF(AND(goulotte!X40="D",goulotte!Y40="D"),"O","")</f>
        <v/>
      </c>
      <c r="Y40" s="51" t="str">
        <f>IF(AND(goulotte!Y40="D",goulotte!Z40="D"),"O","")</f>
        <v/>
      </c>
      <c r="Z40" s="51" t="str">
        <f>IF(AND(goulotte!Z40="D",goulotte!AA40="D"),"O","")</f>
        <v/>
      </c>
      <c r="AA40" s="51" t="str">
        <f>IF(AND(goulotte!AA40="D",goulotte!AB40="D"),"O","")</f>
        <v/>
      </c>
      <c r="AB40" s="51" t="str">
        <f>IF(AND(goulotte!AB40="D",goulotte!AC40="D"),"O","")</f>
        <v/>
      </c>
      <c r="AC40" s="51" t="str">
        <f>IF(AND(goulotte!AC40="D",goulotte!AD40="D"),"O","")</f>
        <v/>
      </c>
      <c r="AD40" s="51" t="str">
        <f>IF(AND(goulotte!AD40="D",goulotte!AE40="D"),"O","")</f>
        <v/>
      </c>
      <c r="AE40" s="51" t="str">
        <f>IF(AND(goulotte!AE40="D",goulotte!AF40="D"),"O","")</f>
        <v/>
      </c>
      <c r="AF40" s="51" t="str">
        <f>IF(AND(goulotte!AF40="D",goulotte!AG40="D"),"O","")</f>
        <v/>
      </c>
      <c r="AG40" s="51" t="str">
        <f>IF(AND(goulotte!AG40="D",goulotte!AH40="D"),"O","")</f>
        <v/>
      </c>
      <c r="AH40" s="51" t="str">
        <f>IF(AND(goulotte!AH40="D",goulotte!AI40="D"),"O","")</f>
        <v/>
      </c>
      <c r="AI40" s="51" t="str">
        <f>IF(AND(goulotte!AI40="D",goulotte!AJ40="D"),"O","")</f>
        <v/>
      </c>
      <c r="AJ40" s="51" t="str">
        <f>IF(AND(goulotte!AJ40="D",goulotte!AK40="D"),"O","")</f>
        <v/>
      </c>
      <c r="AK40" s="51" t="str">
        <f>IF(AND(goulotte!AK40="D",goulotte!AL40="D"),"O","")</f>
        <v/>
      </c>
      <c r="AL40" s="51" t="str">
        <f>IF(AND(goulotte!AL40="D",goulotte!AM40="D"),"O","")</f>
        <v/>
      </c>
      <c r="AM40" s="51" t="str">
        <f>IF(AND(goulotte!AM40="D",goulotte!AN40="D"),"O","")</f>
        <v/>
      </c>
      <c r="AN40" s="51" t="str">
        <f>IF(AND(goulotte!AN40="D",goulotte!AO40="D"),"O","")</f>
        <v/>
      </c>
      <c r="AO40" s="51" t="str">
        <f>IF(AND(goulotte!AO40="D",goulotte!AP40="D"),"O","")</f>
        <v/>
      </c>
      <c r="AP40" s="51" t="str">
        <f>IF(AND(goulotte!AP40="D",goulotte!AQ40="D"),"O","")</f>
        <v/>
      </c>
      <c r="AQ40" s="51" t="str">
        <f>IF(AND(goulotte!AQ40="D",goulotte!AR40="D"),"O","")</f>
        <v/>
      </c>
      <c r="AR40" s="51" t="str">
        <f>IF(AND(goulotte!AR40="D",goulotte!AS40="D"),"O","")</f>
        <v/>
      </c>
      <c r="AS40" s="51" t="str">
        <f>IF(AND(goulotte!AS40="D",goulotte!AT40="D"),"O","")</f>
        <v/>
      </c>
      <c r="AT40" s="51" t="str">
        <f>IF(AND(goulotte!AT40="D",goulotte!AU40="D"),"O","")</f>
        <v/>
      </c>
      <c r="AU40" s="51" t="str">
        <f>IF(AND(goulotte!AU40="D",goulotte!AV40="D"),"O","")</f>
        <v/>
      </c>
      <c r="AV40" s="51" t="str">
        <f>IF(AND(goulotte!AV40="D",goulotte!AW40="D"),"O","")</f>
        <v/>
      </c>
      <c r="AW40" s="51" t="str">
        <f>IF(AND(goulotte!AW40="D",goulotte!AX40="D"),"O","")</f>
        <v/>
      </c>
      <c r="AX40" s="51" t="str">
        <f>IF(AND(goulotte!AX40="D",goulotte!AY40="D"),"O","")</f>
        <v/>
      </c>
      <c r="AY40" s="51" t="str">
        <f>IF(AND(goulotte!AY40="D",goulotte!AZ40="D"),"O","")</f>
        <v/>
      </c>
      <c r="AZ40" s="51" t="str">
        <f>IF(AND(goulotte!AZ40="D",goulotte!BA40="D"),"O","")</f>
        <v/>
      </c>
      <c r="BA40" s="51" t="str">
        <f>IF(AND(goulotte!BA40="D",goulotte!BB40="D"),"O","")</f>
        <v/>
      </c>
      <c r="BB40" s="51" t="str">
        <f>IF(AND(goulotte!BB40="D",goulotte!BC40="D"),"O","")</f>
        <v/>
      </c>
      <c r="BC40" s="51" t="str">
        <f>IF(AND(goulotte!BC40="D",goulotte!BD40="D"),"O","")</f>
        <v/>
      </c>
      <c r="BD40" s="51" t="str">
        <f>IF(AND(goulotte!BD40="D",goulotte!BE40="D"),"O","")</f>
        <v/>
      </c>
      <c r="BE40" s="51" t="str">
        <f>IF(AND(goulotte!BE40="D",goulotte!BF40="D"),"O","")</f>
        <v/>
      </c>
      <c r="BF40" s="51" t="str">
        <f>IF(AND(goulotte!BF40="D",goulotte!BG40="D"),"O","")</f>
        <v/>
      </c>
      <c r="BG40" s="51" t="str">
        <f>IF(AND(goulotte!BG40="D",goulotte!BH40="D"),"O","")</f>
        <v/>
      </c>
      <c r="BH40" s="51" t="str">
        <f>IF(AND(goulotte!BH40="D",goulotte!BI40="D"),"O","")</f>
        <v/>
      </c>
      <c r="BI40" s="51" t="str">
        <f>IF(AND(goulotte!BI40="D",goulotte!BJ40="D"),"O","")</f>
        <v/>
      </c>
      <c r="BJ40" s="51" t="str">
        <f>IF(AND(goulotte!BJ40="D",goulotte!BK40="D"),"O","")</f>
        <v/>
      </c>
      <c r="BK40" s="51" t="str">
        <f>IF(AND(goulotte!BK40="D",goulotte!BL40="D"),"O","")</f>
        <v/>
      </c>
      <c r="BL40" s="51" t="str">
        <f>IF(AND(goulotte!BL40="D",goulotte!BM40="D"),"O","")</f>
        <v/>
      </c>
      <c r="BM40" s="51" t="str">
        <f>IF(AND(goulotte!BM40="D",goulotte!BN40="D"),"O","")</f>
        <v/>
      </c>
      <c r="BN40" s="51" t="str">
        <f>IF(AND(goulotte!BN40="D",goulotte!BO40="D"),"O","")</f>
        <v/>
      </c>
      <c r="BO40" s="51" t="str">
        <f>IF(AND(goulotte!BO40="D",goulotte!BP40="D"),"O","")</f>
        <v/>
      </c>
      <c r="BP40" s="51" t="str">
        <f>IF(AND(goulotte!BP40="D",goulotte!BQ40="D"),"O","")</f>
        <v/>
      </c>
      <c r="BQ40" s="51" t="str">
        <f>IF(AND(goulotte!BQ40="D",goulotte!BR40="D"),"O","")</f>
        <v/>
      </c>
      <c r="BR40" s="51" t="str">
        <f>IF(AND(goulotte!BR40="D",goulotte!BS40="D"),"O","")</f>
        <v/>
      </c>
      <c r="BS40" s="51" t="str">
        <f>IF(AND(goulotte!BS40="D",goulotte!BT40="D"),"O","")</f>
        <v/>
      </c>
      <c r="BT40" s="51" t="str">
        <f>IF(AND(goulotte!BT40="D",goulotte!BU40="D"),"O","")</f>
        <v/>
      </c>
      <c r="BU40" s="51" t="str">
        <f>IF(AND(goulotte!BU40="D",goulotte!BV40="D"),"O","")</f>
        <v/>
      </c>
      <c r="BV40" s="51" t="str">
        <f>IF(AND(goulotte!BV40="D",goulotte!BW40="D"),"O","")</f>
        <v/>
      </c>
      <c r="BW40" s="51" t="str">
        <f>IF(AND(goulotte!BW40="D",goulotte!BX40="D"),"O","")</f>
        <v/>
      </c>
      <c r="BX40" s="51" t="str">
        <f>IF(AND(goulotte!BX40="D",goulotte!BY40="D"),"O","")</f>
        <v/>
      </c>
      <c r="BY40" s="51" t="str">
        <f>IF(AND(goulotte!BY40="D",goulotte!BZ40="D"),"O","")</f>
        <v/>
      </c>
      <c r="BZ40" s="51" t="str">
        <f>IF(AND(goulotte!BZ40="D",goulotte!CA40="D"),"O","")</f>
        <v/>
      </c>
      <c r="CA40" s="51" t="str">
        <f>IF(AND(goulotte!CA40="D",goulotte!CB40="D"),"O","")</f>
        <v/>
      </c>
      <c r="CB40" s="51" t="str">
        <f>IF(AND(goulotte!CB40="D",goulotte!CC40="D"),"O","")</f>
        <v/>
      </c>
      <c r="CC40" s="51" t="str">
        <f>IF(AND(goulotte!CC40="D",goulotte!CD40="D"),"O","")</f>
        <v/>
      </c>
      <c r="CD40" s="51" t="str">
        <f>IF(AND(goulotte!CD40="D",goulotte!CE40="D"),"O","")</f>
        <v/>
      </c>
      <c r="CE40" s="51" t="str">
        <f>IF(AND(goulotte!CE40="D",goulotte!CF40="D"),"O","")</f>
        <v/>
      </c>
      <c r="CF40" s="51" t="str">
        <f>IF(AND(goulotte!CF40="D",goulotte!CG40="D"),"O","")</f>
        <v/>
      </c>
      <c r="CG40" s="51" t="str">
        <f>IF(AND(goulotte!CG40="D",goulotte!CH40="D"),"O","")</f>
        <v/>
      </c>
      <c r="CH40" s="51" t="str">
        <f>IF(AND(goulotte!CH40="D",goulotte!CI40="D"),"O","")</f>
        <v/>
      </c>
      <c r="CI40" s="51" t="str">
        <f>IF(AND(goulotte!CI40="D",goulotte!CJ40="D"),"O","")</f>
        <v/>
      </c>
      <c r="CJ40" s="51" t="str">
        <f>IF(AND(goulotte!CJ40="D",goulotte!CK40="D"),"O","")</f>
        <v/>
      </c>
      <c r="CK40" s="51" t="str">
        <f>IF(AND(goulotte!CK40="D",goulotte!CL40="D"),"O","")</f>
        <v/>
      </c>
      <c r="CL40" s="51" t="str">
        <f>IF(AND(goulotte!CL40="D",goulotte!CM40="D"),"O","")</f>
        <v/>
      </c>
      <c r="CM40" s="51" t="str">
        <f>IF(AND(goulotte!CM40="D",goulotte!CN40="D"),"O","")</f>
        <v/>
      </c>
      <c r="CN40" s="51" t="str">
        <f>IF(AND(goulotte!CN40="D",goulotte!CO40="D"),"O","")</f>
        <v/>
      </c>
      <c r="CO40" s="51" t="str">
        <f>IF(AND(goulotte!CO40="D",goulotte!CP40="D"),"O","")</f>
        <v/>
      </c>
      <c r="CP40" s="51" t="str">
        <f>IF(AND(goulotte!CP40="D",goulotte!CQ40="D"),"O","")</f>
        <v/>
      </c>
      <c r="CQ40" s="51" t="str">
        <f>IF(AND(goulotte!CQ40="D",goulotte!CR40="D"),"O","")</f>
        <v/>
      </c>
      <c r="CR40" s="51" t="str">
        <f>IF(AND(goulotte!CR40="D",goulotte!CS40="D"),"O","")</f>
        <v/>
      </c>
      <c r="CS40" s="51" t="str">
        <f>IF(AND(goulotte!CS40="D",goulotte!CT40="D"),"O","")</f>
        <v/>
      </c>
      <c r="CT40" s="51" t="str">
        <f>IF(AND(goulotte!CT40="D",goulotte!CU40="D"),"O","")</f>
        <v/>
      </c>
      <c r="CU40" s="51" t="str">
        <f>IF(AND(goulotte!CU40="D",goulotte!CV40="D"),"O","")</f>
        <v/>
      </c>
      <c r="CV40" s="51" t="str">
        <f>IF(AND(goulotte!CV40="D",goulotte!CW40="D"),"O","")</f>
        <v/>
      </c>
      <c r="CW40" s="51" t="str">
        <f>IF(AND(goulotte!CW40="D",goulotte!CX40="D"),"O","")</f>
        <v/>
      </c>
      <c r="CX40" s="51" t="str">
        <f>IF(AND(goulotte!CX40="D",goulotte!CY40="D"),"O","")</f>
        <v/>
      </c>
      <c r="CY40" s="51" t="str">
        <f>IF(AND(goulotte!CY40="D",goulotte!CZ40="D"),"O","")</f>
        <v/>
      </c>
      <c r="CZ40" s="51" t="str">
        <f>IF(AND(goulotte!CZ40="D",goulotte!DA40="D"),"O","")</f>
        <v/>
      </c>
      <c r="DA40" s="51" t="str">
        <f>IF(AND(goulotte!DA40="D",goulotte!DB40="D"),"O","")</f>
        <v/>
      </c>
      <c r="DB40" s="51" t="str">
        <f>IF(AND(goulotte!DB40="D",goulotte!DC40="D"),"O","")</f>
        <v/>
      </c>
      <c r="DC40" s="51" t="str">
        <f>IF(AND(goulotte!DC40="D",goulotte!DD40="D"),"O","")</f>
        <v/>
      </c>
      <c r="DD40" s="52" t="str">
        <f>IF(AND(goulotte!DD40="D",goulotte!DE40="D"),"O","")</f>
        <v/>
      </c>
      <c r="DE40" s="5" t="str">
        <f>IF(AND(goulotte!DE40="D",goulotte!DF40="D"),"O","")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IF(AND(goulotte!B41="D",goulotte!C41="D"),"O","")</f>
        <v/>
      </c>
      <c r="C41" s="50" t="str">
        <f>IF(AND(goulotte!C41="D",goulotte!D41="D"),"O","")</f>
        <v/>
      </c>
      <c r="D41" s="51" t="str">
        <f>IF(AND(goulotte!D41="D",goulotte!E41="D"),"O","")</f>
        <v/>
      </c>
      <c r="E41" s="51" t="str">
        <f>IF(AND(goulotte!E41="D",goulotte!F41="D"),"O","")</f>
        <v/>
      </c>
      <c r="F41" s="51" t="str">
        <f>IF(AND(goulotte!F41="D",goulotte!G41="D"),"O","")</f>
        <v/>
      </c>
      <c r="G41" s="51" t="str">
        <f>IF(AND(goulotte!G41="D",goulotte!H41="D"),"O","")</f>
        <v/>
      </c>
      <c r="H41" s="51" t="str">
        <f>IF(AND(goulotte!H41="D",goulotte!I41="D"),"O","")</f>
        <v/>
      </c>
      <c r="I41" s="51" t="str">
        <f>IF(AND(goulotte!I41="D",goulotte!J41="D"),"O","")</f>
        <v/>
      </c>
      <c r="J41" s="51" t="str">
        <f>IF(AND(goulotte!J41="D",goulotte!K41="D"),"O","")</f>
        <v/>
      </c>
      <c r="K41" s="51" t="str">
        <f>IF(AND(goulotte!K41="D",goulotte!L41="D"),"O","")</f>
        <v/>
      </c>
      <c r="L41" s="51" t="str">
        <f>IF(AND(goulotte!L41="D",goulotte!M41="D"),"O","")</f>
        <v/>
      </c>
      <c r="M41" s="51" t="str">
        <f>IF(AND(goulotte!M41="D",goulotte!N41="D"),"O","")</f>
        <v/>
      </c>
      <c r="N41" s="51" t="str">
        <f>IF(AND(goulotte!N41="D",goulotte!O41="D"),"O","")</f>
        <v/>
      </c>
      <c r="O41" s="51" t="str">
        <f>IF(AND(goulotte!O41="D",goulotte!P41="D"),"O","")</f>
        <v/>
      </c>
      <c r="P41" s="51" t="str">
        <f>IF(AND(goulotte!P41="D",goulotte!Q41="D"),"O","")</f>
        <v/>
      </c>
      <c r="Q41" s="51" t="str">
        <f>IF(AND(goulotte!Q41="D",goulotte!R41="D"),"O","")</f>
        <v/>
      </c>
      <c r="R41" s="51" t="str">
        <f>IF(AND(goulotte!R41="D",goulotte!S41="D"),"O","")</f>
        <v/>
      </c>
      <c r="S41" s="51" t="str">
        <f>IF(AND(goulotte!S41="D",goulotte!T41="D"),"O","")</f>
        <v/>
      </c>
      <c r="T41" s="51" t="str">
        <f>IF(AND(goulotte!T41="D",goulotte!U41="D"),"O","")</f>
        <v/>
      </c>
      <c r="U41" s="51" t="str">
        <f>IF(AND(goulotte!U41="D",goulotte!V41="D"),"O","")</f>
        <v/>
      </c>
      <c r="V41" s="51" t="str">
        <f>IF(AND(goulotte!V41="D",goulotte!W41="D"),"O","")</f>
        <v/>
      </c>
      <c r="W41" s="51" t="str">
        <f>IF(AND(goulotte!W41="D",goulotte!X41="D"),"O","")</f>
        <v/>
      </c>
      <c r="X41" s="51" t="str">
        <f>IF(AND(goulotte!X41="D",goulotte!Y41="D"),"O","")</f>
        <v/>
      </c>
      <c r="Y41" s="51" t="str">
        <f>IF(AND(goulotte!Y41="D",goulotte!Z41="D"),"O","")</f>
        <v/>
      </c>
      <c r="Z41" s="51" t="str">
        <f>IF(AND(goulotte!Z41="D",goulotte!AA41="D"),"O","")</f>
        <v/>
      </c>
      <c r="AA41" s="51" t="str">
        <f>IF(AND(goulotte!AA41="D",goulotte!AB41="D"),"O","")</f>
        <v/>
      </c>
      <c r="AB41" s="51" t="str">
        <f>IF(AND(goulotte!AB41="D",goulotte!AC41="D"),"O","")</f>
        <v/>
      </c>
      <c r="AC41" s="51" t="str">
        <f>IF(AND(goulotte!AC41="D",goulotte!AD41="D"),"O","")</f>
        <v/>
      </c>
      <c r="AD41" s="51" t="str">
        <f>IF(AND(goulotte!AD41="D",goulotte!AE41="D"),"O","")</f>
        <v/>
      </c>
      <c r="AE41" s="51" t="str">
        <f>IF(AND(goulotte!AE41="D",goulotte!AF41="D"),"O","")</f>
        <v/>
      </c>
      <c r="AF41" s="51" t="str">
        <f>IF(AND(goulotte!AF41="D",goulotte!AG41="D"),"O","")</f>
        <v/>
      </c>
      <c r="AG41" s="51" t="str">
        <f>IF(AND(goulotte!AG41="D",goulotte!AH41="D"),"O","")</f>
        <v/>
      </c>
      <c r="AH41" s="51" t="str">
        <f>IF(AND(goulotte!AH41="D",goulotte!AI41="D"),"O","")</f>
        <v/>
      </c>
      <c r="AI41" s="51" t="str">
        <f>IF(AND(goulotte!AI41="D",goulotte!AJ41="D"),"O","")</f>
        <v/>
      </c>
      <c r="AJ41" s="51" t="str">
        <f>IF(AND(goulotte!AJ41="D",goulotte!AK41="D"),"O","")</f>
        <v/>
      </c>
      <c r="AK41" s="51" t="str">
        <f>IF(AND(goulotte!AK41="D",goulotte!AL41="D"),"O","")</f>
        <v/>
      </c>
      <c r="AL41" s="51" t="str">
        <f>IF(AND(goulotte!AL41="D",goulotte!AM41="D"),"O","")</f>
        <v/>
      </c>
      <c r="AM41" s="51" t="str">
        <f>IF(AND(goulotte!AM41="D",goulotte!AN41="D"),"O","")</f>
        <v/>
      </c>
      <c r="AN41" s="51" t="str">
        <f>IF(AND(goulotte!AN41="D",goulotte!AO41="D"),"O","")</f>
        <v/>
      </c>
      <c r="AO41" s="51" t="str">
        <f>IF(AND(goulotte!AO41="D",goulotte!AP41="D"),"O","")</f>
        <v/>
      </c>
      <c r="AP41" s="51" t="str">
        <f>IF(AND(goulotte!AP41="D",goulotte!AQ41="D"),"O","")</f>
        <v/>
      </c>
      <c r="AQ41" s="51" t="str">
        <f>IF(AND(goulotte!AQ41="D",goulotte!AR41="D"),"O","")</f>
        <v/>
      </c>
      <c r="AR41" s="51" t="str">
        <f>IF(AND(goulotte!AR41="D",goulotte!AS41="D"),"O","")</f>
        <v/>
      </c>
      <c r="AS41" s="51" t="str">
        <f>IF(AND(goulotte!AS41="D",goulotte!AT41="D"),"O","")</f>
        <v/>
      </c>
      <c r="AT41" s="51" t="str">
        <f>IF(AND(goulotte!AT41="D",goulotte!AU41="D"),"O","")</f>
        <v/>
      </c>
      <c r="AU41" s="51" t="str">
        <f>IF(AND(goulotte!AU41="D",goulotte!AV41="D"),"O","")</f>
        <v/>
      </c>
      <c r="AV41" s="51" t="str">
        <f>IF(AND(goulotte!AV41="D",goulotte!AW41="D"),"O","")</f>
        <v/>
      </c>
      <c r="AW41" s="51" t="str">
        <f>IF(AND(goulotte!AW41="D",goulotte!AX41="D"),"O","")</f>
        <v/>
      </c>
      <c r="AX41" s="51" t="str">
        <f>IF(AND(goulotte!AX41="D",goulotte!AY41="D"),"O","")</f>
        <v/>
      </c>
      <c r="AY41" s="51" t="str">
        <f>IF(AND(goulotte!AY41="D",goulotte!AZ41="D"),"O","")</f>
        <v/>
      </c>
      <c r="AZ41" s="51" t="str">
        <f>IF(AND(goulotte!AZ41="D",goulotte!BA41="D"),"O","")</f>
        <v/>
      </c>
      <c r="BA41" s="51" t="str">
        <f>IF(AND(goulotte!BA41="D",goulotte!BB41="D"),"O","")</f>
        <v/>
      </c>
      <c r="BB41" s="51" t="str">
        <f>IF(AND(goulotte!BB41="D",goulotte!BC41="D"),"O","")</f>
        <v/>
      </c>
      <c r="BC41" s="51" t="str">
        <f>IF(AND(goulotte!BC41="D",goulotte!BD41="D"),"O","")</f>
        <v/>
      </c>
      <c r="BD41" s="51" t="str">
        <f>IF(AND(goulotte!BD41="D",goulotte!BE41="D"),"O","")</f>
        <v/>
      </c>
      <c r="BE41" s="51" t="str">
        <f>IF(AND(goulotte!BE41="D",goulotte!BF41="D"),"O","")</f>
        <v/>
      </c>
      <c r="BF41" s="51" t="str">
        <f>IF(AND(goulotte!BF41="D",goulotte!BG41="D"),"O","")</f>
        <v/>
      </c>
      <c r="BG41" s="51" t="str">
        <f>IF(AND(goulotte!BG41="D",goulotte!BH41="D"),"O","")</f>
        <v/>
      </c>
      <c r="BH41" s="51" t="str">
        <f>IF(AND(goulotte!BH41="D",goulotte!BI41="D"),"O","")</f>
        <v/>
      </c>
      <c r="BI41" s="51" t="str">
        <f>IF(AND(goulotte!BI41="D",goulotte!BJ41="D"),"O","")</f>
        <v/>
      </c>
      <c r="BJ41" s="51" t="str">
        <f>IF(AND(goulotte!BJ41="D",goulotte!BK41="D"),"O","")</f>
        <v/>
      </c>
      <c r="BK41" s="51" t="str">
        <f>IF(AND(goulotte!BK41="D",goulotte!BL41="D"),"O","")</f>
        <v/>
      </c>
      <c r="BL41" s="51" t="str">
        <f>IF(AND(goulotte!BL41="D",goulotte!BM41="D"),"O","")</f>
        <v/>
      </c>
      <c r="BM41" s="51" t="str">
        <f>IF(AND(goulotte!BM41="D",goulotte!BN41="D"),"O","")</f>
        <v/>
      </c>
      <c r="BN41" s="51" t="str">
        <f>IF(AND(goulotte!BN41="D",goulotte!BO41="D"),"O","")</f>
        <v/>
      </c>
      <c r="BO41" s="51" t="str">
        <f>IF(AND(goulotte!BO41="D",goulotte!BP41="D"),"O","")</f>
        <v/>
      </c>
      <c r="BP41" s="51" t="str">
        <f>IF(AND(goulotte!BP41="D",goulotte!BQ41="D"),"O","")</f>
        <v/>
      </c>
      <c r="BQ41" s="51" t="str">
        <f>IF(AND(goulotte!BQ41="D",goulotte!BR41="D"),"O","")</f>
        <v/>
      </c>
      <c r="BR41" s="51" t="str">
        <f>IF(AND(goulotte!BR41="D",goulotte!BS41="D"),"O","")</f>
        <v/>
      </c>
      <c r="BS41" s="51" t="str">
        <f>IF(AND(goulotte!BS41="D",goulotte!BT41="D"),"O","")</f>
        <v/>
      </c>
      <c r="BT41" s="51" t="str">
        <f>IF(AND(goulotte!BT41="D",goulotte!BU41="D"),"O","")</f>
        <v/>
      </c>
      <c r="BU41" s="51" t="str">
        <f>IF(AND(goulotte!BU41="D",goulotte!BV41="D"),"O","")</f>
        <v/>
      </c>
      <c r="BV41" s="51" t="str">
        <f>IF(AND(goulotte!BV41="D",goulotte!BW41="D"),"O","")</f>
        <v/>
      </c>
      <c r="BW41" s="51" t="str">
        <f>IF(AND(goulotte!BW41="D",goulotte!BX41="D"),"O","")</f>
        <v/>
      </c>
      <c r="BX41" s="51" t="str">
        <f>IF(AND(goulotte!BX41="D",goulotte!BY41="D"),"O","")</f>
        <v/>
      </c>
      <c r="BY41" s="51" t="str">
        <f>IF(AND(goulotte!BY41="D",goulotte!BZ41="D"),"O","")</f>
        <v/>
      </c>
      <c r="BZ41" s="51" t="str">
        <f>IF(AND(goulotte!BZ41="D",goulotte!CA41="D"),"O","")</f>
        <v/>
      </c>
      <c r="CA41" s="51" t="str">
        <f>IF(AND(goulotte!CA41="D",goulotte!CB41="D"),"O","")</f>
        <v/>
      </c>
      <c r="CB41" s="51" t="str">
        <f>IF(AND(goulotte!CB41="D",goulotte!CC41="D"),"O","")</f>
        <v/>
      </c>
      <c r="CC41" s="51" t="str">
        <f>IF(AND(goulotte!CC41="D",goulotte!CD41="D"),"O","")</f>
        <v/>
      </c>
      <c r="CD41" s="51" t="str">
        <f>IF(AND(goulotte!CD41="D",goulotte!CE41="D"),"O","")</f>
        <v/>
      </c>
      <c r="CE41" s="51" t="str">
        <f>IF(AND(goulotte!CE41="D",goulotte!CF41="D"),"O","")</f>
        <v/>
      </c>
      <c r="CF41" s="51" t="str">
        <f>IF(AND(goulotte!CF41="D",goulotte!CG41="D"),"O","")</f>
        <v/>
      </c>
      <c r="CG41" s="51" t="str">
        <f>IF(AND(goulotte!CG41="D",goulotte!CH41="D"),"O","")</f>
        <v/>
      </c>
      <c r="CH41" s="51" t="str">
        <f>IF(AND(goulotte!CH41="D",goulotte!CI41="D"),"O","")</f>
        <v/>
      </c>
      <c r="CI41" s="51" t="str">
        <f>IF(AND(goulotte!CI41="D",goulotte!CJ41="D"),"O","")</f>
        <v/>
      </c>
      <c r="CJ41" s="51" t="str">
        <f>IF(AND(goulotte!CJ41="D",goulotte!CK41="D"),"O","")</f>
        <v/>
      </c>
      <c r="CK41" s="51" t="str">
        <f>IF(AND(goulotte!CK41="D",goulotte!CL41="D"),"O","")</f>
        <v/>
      </c>
      <c r="CL41" s="51" t="str">
        <f>IF(AND(goulotte!CL41="D",goulotte!CM41="D"),"O","")</f>
        <v/>
      </c>
      <c r="CM41" s="51" t="str">
        <f>IF(AND(goulotte!CM41="D",goulotte!CN41="D"),"O","")</f>
        <v/>
      </c>
      <c r="CN41" s="51" t="str">
        <f>IF(AND(goulotte!CN41="D",goulotte!CO41="D"),"O","")</f>
        <v/>
      </c>
      <c r="CO41" s="51" t="str">
        <f>IF(AND(goulotte!CO41="D",goulotte!CP41="D"),"O","")</f>
        <v/>
      </c>
      <c r="CP41" s="51" t="str">
        <f>IF(AND(goulotte!CP41="D",goulotte!CQ41="D"),"O","")</f>
        <v/>
      </c>
      <c r="CQ41" s="51" t="str">
        <f>IF(AND(goulotte!CQ41="D",goulotte!CR41="D"),"O","")</f>
        <v/>
      </c>
      <c r="CR41" s="51" t="str">
        <f>IF(AND(goulotte!CR41="D",goulotte!CS41="D"),"O","")</f>
        <v/>
      </c>
      <c r="CS41" s="51" t="str">
        <f>IF(AND(goulotte!CS41="D",goulotte!CT41="D"),"O","")</f>
        <v/>
      </c>
      <c r="CT41" s="51" t="str">
        <f>IF(AND(goulotte!CT41="D",goulotte!CU41="D"),"O","")</f>
        <v/>
      </c>
      <c r="CU41" s="51" t="str">
        <f>IF(AND(goulotte!CU41="D",goulotte!CV41="D"),"O","")</f>
        <v/>
      </c>
      <c r="CV41" s="51" t="str">
        <f>IF(AND(goulotte!CV41="D",goulotte!CW41="D"),"O","")</f>
        <v/>
      </c>
      <c r="CW41" s="51" t="str">
        <f>IF(AND(goulotte!CW41="D",goulotte!CX41="D"),"O","")</f>
        <v/>
      </c>
      <c r="CX41" s="51" t="str">
        <f>IF(AND(goulotte!CX41="D",goulotte!CY41="D"),"O","")</f>
        <v/>
      </c>
      <c r="CY41" s="51" t="str">
        <f>IF(AND(goulotte!CY41="D",goulotte!CZ41="D"),"O","")</f>
        <v/>
      </c>
      <c r="CZ41" s="51" t="str">
        <f>IF(AND(goulotte!CZ41="D",goulotte!DA41="D"),"O","")</f>
        <v/>
      </c>
      <c r="DA41" s="51" t="str">
        <f>IF(AND(goulotte!DA41="D",goulotte!DB41="D"),"O","")</f>
        <v/>
      </c>
      <c r="DB41" s="51" t="str">
        <f>IF(AND(goulotte!DB41="D",goulotte!DC41="D"),"O","")</f>
        <v/>
      </c>
      <c r="DC41" s="51" t="str">
        <f>IF(AND(goulotte!DC41="D",goulotte!DD41="D"),"O","")</f>
        <v/>
      </c>
      <c r="DD41" s="52" t="str">
        <f>IF(AND(goulotte!DD41="D",goulotte!DE41="D"),"O","")</f>
        <v/>
      </c>
      <c r="DE41" s="5" t="str">
        <f>IF(AND(goulotte!DE41="D",goulotte!DF41="D"),"O","")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IF(AND(goulotte!B42="D",goulotte!C42="D"),"O","")</f>
        <v/>
      </c>
      <c r="C42" s="50" t="str">
        <f>IF(AND(goulotte!C42="D",goulotte!D42="D"),"O","")</f>
        <v/>
      </c>
      <c r="D42" s="51" t="str">
        <f>IF(AND(goulotte!D42="D",goulotte!E42="D"),"O","")</f>
        <v/>
      </c>
      <c r="E42" s="51" t="str">
        <f>IF(AND(goulotte!E42="D",goulotte!F42="D"),"O","")</f>
        <v/>
      </c>
      <c r="F42" s="51" t="str">
        <f>IF(AND(goulotte!F42="D",goulotte!G42="D"),"O","")</f>
        <v/>
      </c>
      <c r="G42" s="51" t="str">
        <f>IF(AND(goulotte!G42="D",goulotte!H42="D"),"O","")</f>
        <v/>
      </c>
      <c r="H42" s="51" t="str">
        <f>IF(AND(goulotte!H42="D",goulotte!I42="D"),"O","")</f>
        <v/>
      </c>
      <c r="I42" s="51" t="str">
        <f>IF(AND(goulotte!I42="D",goulotte!J42="D"),"O","")</f>
        <v/>
      </c>
      <c r="J42" s="51" t="str">
        <f>IF(AND(goulotte!J42="D",goulotte!K42="D"),"O","")</f>
        <v/>
      </c>
      <c r="K42" s="51" t="str">
        <f>IF(AND(goulotte!K42="D",goulotte!L42="D"),"O","")</f>
        <v/>
      </c>
      <c r="L42" s="51" t="str">
        <f>IF(AND(goulotte!L42="D",goulotte!M42="D"),"O","")</f>
        <v/>
      </c>
      <c r="M42" s="51" t="str">
        <f>IF(AND(goulotte!M42="D",goulotte!N42="D"),"O","")</f>
        <v/>
      </c>
      <c r="N42" s="51" t="str">
        <f>IF(AND(goulotte!N42="D",goulotte!O42="D"),"O","")</f>
        <v/>
      </c>
      <c r="O42" s="51" t="str">
        <f>IF(AND(goulotte!O42="D",goulotte!P42="D"),"O","")</f>
        <v/>
      </c>
      <c r="P42" s="51" t="str">
        <f>IF(AND(goulotte!P42="D",goulotte!Q42="D"),"O","")</f>
        <v/>
      </c>
      <c r="Q42" s="51" t="str">
        <f>IF(AND(goulotte!Q42="D",goulotte!R42="D"),"O","")</f>
        <v/>
      </c>
      <c r="R42" s="51" t="str">
        <f>IF(AND(goulotte!R42="D",goulotte!S42="D"),"O","")</f>
        <v/>
      </c>
      <c r="S42" s="51" t="str">
        <f>IF(AND(goulotte!S42="D",goulotte!T42="D"),"O","")</f>
        <v/>
      </c>
      <c r="T42" s="51" t="str">
        <f>IF(AND(goulotte!T42="D",goulotte!U42="D"),"O","")</f>
        <v/>
      </c>
      <c r="U42" s="51" t="str">
        <f>IF(AND(goulotte!U42="D",goulotte!V42="D"),"O","")</f>
        <v/>
      </c>
      <c r="V42" s="51" t="str">
        <f>IF(AND(goulotte!V42="D",goulotte!W42="D"),"O","")</f>
        <v/>
      </c>
      <c r="W42" s="51" t="str">
        <f>IF(AND(goulotte!W42="D",goulotte!X42="D"),"O","")</f>
        <v/>
      </c>
      <c r="X42" s="51" t="str">
        <f>IF(AND(goulotte!X42="D",goulotte!Y42="D"),"O","")</f>
        <v/>
      </c>
      <c r="Y42" s="51" t="str">
        <f>IF(AND(goulotte!Y42="D",goulotte!Z42="D"),"O","")</f>
        <v/>
      </c>
      <c r="Z42" s="51" t="str">
        <f>IF(AND(goulotte!Z42="D",goulotte!AA42="D"),"O","")</f>
        <v/>
      </c>
      <c r="AA42" s="51" t="str">
        <f>IF(AND(goulotte!AA42="D",goulotte!AB42="D"),"O","")</f>
        <v/>
      </c>
      <c r="AB42" s="51" t="str">
        <f>IF(AND(goulotte!AB42="D",goulotte!AC42="D"),"O","")</f>
        <v/>
      </c>
      <c r="AC42" s="51" t="str">
        <f>IF(AND(goulotte!AC42="D",goulotte!AD42="D"),"O","")</f>
        <v/>
      </c>
      <c r="AD42" s="51" t="str">
        <f>IF(AND(goulotte!AD42="D",goulotte!AE42="D"),"O","")</f>
        <v/>
      </c>
      <c r="AE42" s="51" t="str">
        <f>IF(AND(goulotte!AE42="D",goulotte!AF42="D"),"O","")</f>
        <v/>
      </c>
      <c r="AF42" s="51" t="str">
        <f>IF(AND(goulotte!AF42="D",goulotte!AG42="D"),"O","")</f>
        <v/>
      </c>
      <c r="AG42" s="51" t="str">
        <f>IF(AND(goulotte!AG42="D",goulotte!AH42="D"),"O","")</f>
        <v/>
      </c>
      <c r="AH42" s="51" t="str">
        <f>IF(AND(goulotte!AH42="D",goulotte!AI42="D"),"O","")</f>
        <v/>
      </c>
      <c r="AI42" s="51" t="str">
        <f>IF(AND(goulotte!AI42="D",goulotte!AJ42="D"),"O","")</f>
        <v/>
      </c>
      <c r="AJ42" s="51" t="str">
        <f>IF(AND(goulotte!AJ42="D",goulotte!AK42="D"),"O","")</f>
        <v/>
      </c>
      <c r="AK42" s="51" t="str">
        <f>IF(AND(goulotte!AK42="D",goulotte!AL42="D"),"O","")</f>
        <v/>
      </c>
      <c r="AL42" s="51" t="str">
        <f>IF(AND(goulotte!AL42="D",goulotte!AM42="D"),"O","")</f>
        <v/>
      </c>
      <c r="AM42" s="51" t="str">
        <f>IF(AND(goulotte!AM42="D",goulotte!AN42="D"),"O","")</f>
        <v/>
      </c>
      <c r="AN42" s="51" t="str">
        <f>IF(AND(goulotte!AN42="D",goulotte!AO42="D"),"O","")</f>
        <v/>
      </c>
      <c r="AO42" s="51" t="str">
        <f>IF(AND(goulotte!AO42="D",goulotte!AP42="D"),"O","")</f>
        <v/>
      </c>
      <c r="AP42" s="51" t="str">
        <f>IF(AND(goulotte!AP42="D",goulotte!AQ42="D"),"O","")</f>
        <v/>
      </c>
      <c r="AQ42" s="51" t="str">
        <f>IF(AND(goulotte!AQ42="D",goulotte!AR42="D"),"O","")</f>
        <v/>
      </c>
      <c r="AR42" s="51" t="str">
        <f>IF(AND(goulotte!AR42="D",goulotte!AS42="D"),"O","")</f>
        <v/>
      </c>
      <c r="AS42" s="51" t="str">
        <f>IF(AND(goulotte!AS42="D",goulotte!AT42="D"),"O","")</f>
        <v/>
      </c>
      <c r="AT42" s="51" t="str">
        <f>IF(AND(goulotte!AT42="D",goulotte!AU42="D"),"O","")</f>
        <v/>
      </c>
      <c r="AU42" s="51" t="str">
        <f>IF(AND(goulotte!AU42="D",goulotte!AV42="D"),"O","")</f>
        <v/>
      </c>
      <c r="AV42" s="51" t="str">
        <f>IF(AND(goulotte!AV42="D",goulotte!AW42="D"),"O","")</f>
        <v/>
      </c>
      <c r="AW42" s="51" t="str">
        <f>IF(AND(goulotte!AW42="D",goulotte!AX42="D"),"O","")</f>
        <v/>
      </c>
      <c r="AX42" s="51" t="str">
        <f>IF(AND(goulotte!AX42="D",goulotte!AY42="D"),"O","")</f>
        <v/>
      </c>
      <c r="AY42" s="51" t="str">
        <f>IF(AND(goulotte!AY42="D",goulotte!AZ42="D"),"O","")</f>
        <v/>
      </c>
      <c r="AZ42" s="51" t="str">
        <f>IF(AND(goulotte!AZ42="D",goulotte!BA42="D"),"O","")</f>
        <v/>
      </c>
      <c r="BA42" s="51" t="str">
        <f>IF(AND(goulotte!BA42="D",goulotte!BB42="D"),"O","")</f>
        <v/>
      </c>
      <c r="BB42" s="51" t="str">
        <f>IF(AND(goulotte!BB42="D",goulotte!BC42="D"),"O","")</f>
        <v/>
      </c>
      <c r="BC42" s="51" t="str">
        <f>IF(AND(goulotte!BC42="D",goulotte!BD42="D"),"O","")</f>
        <v/>
      </c>
      <c r="BD42" s="51" t="str">
        <f>IF(AND(goulotte!BD42="D",goulotte!BE42="D"),"O","")</f>
        <v/>
      </c>
      <c r="BE42" s="51" t="str">
        <f>IF(AND(goulotte!BE42="D",goulotte!BF42="D"),"O","")</f>
        <v/>
      </c>
      <c r="BF42" s="51" t="str">
        <f>IF(AND(goulotte!BF42="D",goulotte!BG42="D"),"O","")</f>
        <v/>
      </c>
      <c r="BG42" s="51" t="str">
        <f>IF(AND(goulotte!BG42="D",goulotte!BH42="D"),"O","")</f>
        <v/>
      </c>
      <c r="BH42" s="51" t="str">
        <f>IF(AND(goulotte!BH42="D",goulotte!BI42="D"),"O","")</f>
        <v/>
      </c>
      <c r="BI42" s="51" t="str">
        <f>IF(AND(goulotte!BI42="D",goulotte!BJ42="D"),"O","")</f>
        <v/>
      </c>
      <c r="BJ42" s="51" t="str">
        <f>IF(AND(goulotte!BJ42="D",goulotte!BK42="D"),"O","")</f>
        <v/>
      </c>
      <c r="BK42" s="51" t="str">
        <f>IF(AND(goulotte!BK42="D",goulotte!BL42="D"),"O","")</f>
        <v/>
      </c>
      <c r="BL42" s="51" t="str">
        <f>IF(AND(goulotte!BL42="D",goulotte!BM42="D"),"O","")</f>
        <v/>
      </c>
      <c r="BM42" s="51" t="str">
        <f>IF(AND(goulotte!BM42="D",goulotte!BN42="D"),"O","")</f>
        <v/>
      </c>
      <c r="BN42" s="51" t="str">
        <f>IF(AND(goulotte!BN42="D",goulotte!BO42="D"),"O","")</f>
        <v/>
      </c>
      <c r="BO42" s="51" t="str">
        <f>IF(AND(goulotte!BO42="D",goulotte!BP42="D"),"O","")</f>
        <v/>
      </c>
      <c r="BP42" s="51" t="str">
        <f>IF(AND(goulotte!BP42="D",goulotte!BQ42="D"),"O","")</f>
        <v/>
      </c>
      <c r="BQ42" s="51" t="str">
        <f>IF(AND(goulotte!BQ42="D",goulotte!BR42="D"),"O","")</f>
        <v/>
      </c>
      <c r="BR42" s="51" t="str">
        <f>IF(AND(goulotte!BR42="D",goulotte!BS42="D"),"O","")</f>
        <v/>
      </c>
      <c r="BS42" s="51" t="str">
        <f>IF(AND(goulotte!BS42="D",goulotte!BT42="D"),"O","")</f>
        <v/>
      </c>
      <c r="BT42" s="51" t="str">
        <f>IF(AND(goulotte!BT42="D",goulotte!BU42="D"),"O","")</f>
        <v/>
      </c>
      <c r="BU42" s="51" t="str">
        <f>IF(AND(goulotte!BU42="D",goulotte!BV42="D"),"O","")</f>
        <v/>
      </c>
      <c r="BV42" s="51" t="str">
        <f>IF(AND(goulotte!BV42="D",goulotte!BW42="D"),"O","")</f>
        <v/>
      </c>
      <c r="BW42" s="51" t="str">
        <f>IF(AND(goulotte!BW42="D",goulotte!BX42="D"),"O","")</f>
        <v/>
      </c>
      <c r="BX42" s="51" t="str">
        <f>IF(AND(goulotte!BX42="D",goulotte!BY42="D"),"O","")</f>
        <v/>
      </c>
      <c r="BY42" s="51" t="str">
        <f>IF(AND(goulotte!BY42="D",goulotte!BZ42="D"),"O","")</f>
        <v/>
      </c>
      <c r="BZ42" s="51" t="str">
        <f>IF(AND(goulotte!BZ42="D",goulotte!CA42="D"),"O","")</f>
        <v/>
      </c>
      <c r="CA42" s="51" t="str">
        <f>IF(AND(goulotte!CA42="D",goulotte!CB42="D"),"O","")</f>
        <v/>
      </c>
      <c r="CB42" s="51" t="str">
        <f>IF(AND(goulotte!CB42="D",goulotte!CC42="D"),"O","")</f>
        <v/>
      </c>
      <c r="CC42" s="51" t="str">
        <f>IF(AND(goulotte!CC42="D",goulotte!CD42="D"),"O","")</f>
        <v/>
      </c>
      <c r="CD42" s="51" t="str">
        <f>IF(AND(goulotte!CD42="D",goulotte!CE42="D"),"O","")</f>
        <v/>
      </c>
      <c r="CE42" s="51" t="str">
        <f>IF(AND(goulotte!CE42="D",goulotte!CF42="D"),"O","")</f>
        <v/>
      </c>
      <c r="CF42" s="51" t="str">
        <f>IF(AND(goulotte!CF42="D",goulotte!CG42="D"),"O","")</f>
        <v/>
      </c>
      <c r="CG42" s="51" t="str">
        <f>IF(AND(goulotte!CG42="D",goulotte!CH42="D"),"O","")</f>
        <v/>
      </c>
      <c r="CH42" s="51" t="str">
        <f>IF(AND(goulotte!CH42="D",goulotte!CI42="D"),"O","")</f>
        <v/>
      </c>
      <c r="CI42" s="51" t="str">
        <f>IF(AND(goulotte!CI42="D",goulotte!CJ42="D"),"O","")</f>
        <v/>
      </c>
      <c r="CJ42" s="51" t="str">
        <f>IF(AND(goulotte!CJ42="D",goulotte!CK42="D"),"O","")</f>
        <v/>
      </c>
      <c r="CK42" s="51" t="str">
        <f>IF(AND(goulotte!CK42="D",goulotte!CL42="D"),"O","")</f>
        <v/>
      </c>
      <c r="CL42" s="51" t="str">
        <f>IF(AND(goulotte!CL42="D",goulotte!CM42="D"),"O","")</f>
        <v/>
      </c>
      <c r="CM42" s="51" t="str">
        <f>IF(AND(goulotte!CM42="D",goulotte!CN42="D"),"O","")</f>
        <v/>
      </c>
      <c r="CN42" s="51" t="str">
        <f>IF(AND(goulotte!CN42="D",goulotte!CO42="D"),"O","")</f>
        <v/>
      </c>
      <c r="CO42" s="51" t="str">
        <f>IF(AND(goulotte!CO42="D",goulotte!CP42="D"),"O","")</f>
        <v/>
      </c>
      <c r="CP42" s="51" t="str">
        <f>IF(AND(goulotte!CP42="D",goulotte!CQ42="D"),"O","")</f>
        <v/>
      </c>
      <c r="CQ42" s="51" t="str">
        <f>IF(AND(goulotte!CQ42="D",goulotte!CR42="D"),"O","")</f>
        <v/>
      </c>
      <c r="CR42" s="51" t="str">
        <f>IF(AND(goulotte!CR42="D",goulotte!CS42="D"),"O","")</f>
        <v/>
      </c>
      <c r="CS42" s="51" t="str">
        <f>IF(AND(goulotte!CS42="D",goulotte!CT42="D"),"O","")</f>
        <v/>
      </c>
      <c r="CT42" s="51" t="str">
        <f>IF(AND(goulotte!CT42="D",goulotte!CU42="D"),"O","")</f>
        <v/>
      </c>
      <c r="CU42" s="51" t="str">
        <f>IF(AND(goulotte!CU42="D",goulotte!CV42="D"),"O","")</f>
        <v/>
      </c>
      <c r="CV42" s="51" t="str">
        <f>IF(AND(goulotte!CV42="D",goulotte!CW42="D"),"O","")</f>
        <v/>
      </c>
      <c r="CW42" s="51" t="str">
        <f>IF(AND(goulotte!CW42="D",goulotte!CX42="D"),"O","")</f>
        <v/>
      </c>
      <c r="CX42" s="51" t="str">
        <f>IF(AND(goulotte!CX42="D",goulotte!CY42="D"),"O","")</f>
        <v/>
      </c>
      <c r="CY42" s="51" t="str">
        <f>IF(AND(goulotte!CY42="D",goulotte!CZ42="D"),"O","")</f>
        <v/>
      </c>
      <c r="CZ42" s="51" t="str">
        <f>IF(AND(goulotte!CZ42="D",goulotte!DA42="D"),"O","")</f>
        <v/>
      </c>
      <c r="DA42" s="51" t="str">
        <f>IF(AND(goulotte!DA42="D",goulotte!DB42="D"),"O","")</f>
        <v/>
      </c>
      <c r="DB42" s="51" t="str">
        <f>IF(AND(goulotte!DB42="D",goulotte!DC42="D"),"O","")</f>
        <v/>
      </c>
      <c r="DC42" s="51" t="str">
        <f>IF(AND(goulotte!DC42="D",goulotte!DD42="D"),"O","")</f>
        <v/>
      </c>
      <c r="DD42" s="52" t="str">
        <f>IF(AND(goulotte!DD42="D",goulotte!DE42="D"),"O","")</f>
        <v/>
      </c>
      <c r="DE42" s="5" t="str">
        <f>IF(AND(goulotte!DE42="D",goulotte!DF42="D"),"O","")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IF(AND(goulotte!B43="D",goulotte!C43="D"),"O","")</f>
        <v/>
      </c>
      <c r="C43" s="50" t="str">
        <f>IF(AND(goulotte!C43="D",goulotte!D43="D"),"O","")</f>
        <v/>
      </c>
      <c r="D43" s="51" t="str">
        <f>IF(AND(goulotte!D43="D",goulotte!E43="D"),"O","")</f>
        <v/>
      </c>
      <c r="E43" s="51" t="str">
        <f>IF(AND(goulotte!E43="D",goulotte!F43="D"),"O","")</f>
        <v/>
      </c>
      <c r="F43" s="51" t="str">
        <f>IF(AND(goulotte!F43="D",goulotte!G43="D"),"O","")</f>
        <v/>
      </c>
      <c r="G43" s="51" t="str">
        <f>IF(AND(goulotte!G43="D",goulotte!H43="D"),"O","")</f>
        <v/>
      </c>
      <c r="H43" s="51" t="str">
        <f>IF(AND(goulotte!H43="D",goulotte!I43="D"),"O","")</f>
        <v/>
      </c>
      <c r="I43" s="51" t="str">
        <f>IF(AND(goulotte!I43="D",goulotte!J43="D"),"O","")</f>
        <v/>
      </c>
      <c r="J43" s="51" t="str">
        <f>IF(AND(goulotte!J43="D",goulotte!K43="D"),"O","")</f>
        <v/>
      </c>
      <c r="K43" s="51" t="str">
        <f>IF(AND(goulotte!K43="D",goulotte!L43="D"),"O","")</f>
        <v/>
      </c>
      <c r="L43" s="51" t="str">
        <f>IF(AND(goulotte!L43="D",goulotte!M43="D"),"O","")</f>
        <v/>
      </c>
      <c r="M43" s="51" t="str">
        <f>IF(AND(goulotte!M43="D",goulotte!N43="D"),"O","")</f>
        <v/>
      </c>
      <c r="N43" s="51" t="str">
        <f>IF(AND(goulotte!N43="D",goulotte!O43="D"),"O","")</f>
        <v/>
      </c>
      <c r="O43" s="51" t="str">
        <f>IF(AND(goulotte!O43="D",goulotte!P43="D"),"O","")</f>
        <v/>
      </c>
      <c r="P43" s="51" t="str">
        <f>IF(AND(goulotte!P43="D",goulotte!Q43="D"),"O","")</f>
        <v/>
      </c>
      <c r="Q43" s="51" t="str">
        <f>IF(AND(goulotte!Q43="D",goulotte!R43="D"),"O","")</f>
        <v/>
      </c>
      <c r="R43" s="51" t="str">
        <f>IF(AND(goulotte!R43="D",goulotte!S43="D"),"O","")</f>
        <v/>
      </c>
      <c r="S43" s="51" t="str">
        <f>IF(AND(goulotte!S43="D",goulotte!T43="D"),"O","")</f>
        <v/>
      </c>
      <c r="T43" s="51" t="str">
        <f>IF(AND(goulotte!T43="D",goulotte!U43="D"),"O","")</f>
        <v/>
      </c>
      <c r="U43" s="51" t="str">
        <f>IF(AND(goulotte!U43="D",goulotte!V43="D"),"O","")</f>
        <v/>
      </c>
      <c r="V43" s="51" t="str">
        <f>IF(AND(goulotte!V43="D",goulotte!W43="D"),"O","")</f>
        <v/>
      </c>
      <c r="W43" s="51" t="str">
        <f>IF(AND(goulotte!W43="D",goulotte!X43="D"),"O","")</f>
        <v/>
      </c>
      <c r="X43" s="51" t="str">
        <f>IF(AND(goulotte!X43="D",goulotte!Y43="D"),"O","")</f>
        <v/>
      </c>
      <c r="Y43" s="51" t="str">
        <f>IF(AND(goulotte!Y43="D",goulotte!Z43="D"),"O","")</f>
        <v/>
      </c>
      <c r="Z43" s="51" t="str">
        <f>IF(AND(goulotte!Z43="D",goulotte!AA43="D"),"O","")</f>
        <v/>
      </c>
      <c r="AA43" s="51" t="str">
        <f>IF(AND(goulotte!AA43="D",goulotte!AB43="D"),"O","")</f>
        <v/>
      </c>
      <c r="AB43" s="51" t="str">
        <f>IF(AND(goulotte!AB43="D",goulotte!AC43="D"),"O","")</f>
        <v/>
      </c>
      <c r="AC43" s="51" t="str">
        <f>IF(AND(goulotte!AC43="D",goulotte!AD43="D"),"O","")</f>
        <v/>
      </c>
      <c r="AD43" s="51" t="str">
        <f>IF(AND(goulotte!AD43="D",goulotte!AE43="D"),"O","")</f>
        <v/>
      </c>
      <c r="AE43" s="51" t="str">
        <f>IF(AND(goulotte!AE43="D",goulotte!AF43="D"),"O","")</f>
        <v/>
      </c>
      <c r="AF43" s="51" t="str">
        <f>IF(AND(goulotte!AF43="D",goulotte!AG43="D"),"O","")</f>
        <v/>
      </c>
      <c r="AG43" s="51" t="str">
        <f>IF(AND(goulotte!AG43="D",goulotte!AH43="D"),"O","")</f>
        <v/>
      </c>
      <c r="AH43" s="51" t="str">
        <f>IF(AND(goulotte!AH43="D",goulotte!AI43="D"),"O","")</f>
        <v/>
      </c>
      <c r="AI43" s="51" t="str">
        <f>IF(AND(goulotte!AI43="D",goulotte!AJ43="D"),"O","")</f>
        <v/>
      </c>
      <c r="AJ43" s="51" t="str">
        <f>IF(AND(goulotte!AJ43="D",goulotte!AK43="D"),"O","")</f>
        <v/>
      </c>
      <c r="AK43" s="51" t="str">
        <f>IF(AND(goulotte!AK43="D",goulotte!AL43="D"),"O","")</f>
        <v/>
      </c>
      <c r="AL43" s="51" t="str">
        <f>IF(AND(goulotte!AL43="D",goulotte!AM43="D"),"O","")</f>
        <v/>
      </c>
      <c r="AM43" s="51" t="str">
        <f>IF(AND(goulotte!AM43="D",goulotte!AN43="D"),"O","")</f>
        <v/>
      </c>
      <c r="AN43" s="51" t="str">
        <f>IF(AND(goulotte!AN43="D",goulotte!AO43="D"),"O","")</f>
        <v/>
      </c>
      <c r="AO43" s="51" t="str">
        <f>IF(AND(goulotte!AO43="D",goulotte!AP43="D"),"O","")</f>
        <v/>
      </c>
      <c r="AP43" s="51" t="str">
        <f>IF(AND(goulotte!AP43="D",goulotte!AQ43="D"),"O","")</f>
        <v/>
      </c>
      <c r="AQ43" s="51" t="str">
        <f>IF(AND(goulotte!AQ43="D",goulotte!AR43="D"),"O","")</f>
        <v/>
      </c>
      <c r="AR43" s="51" t="str">
        <f>IF(AND(goulotte!AR43="D",goulotte!AS43="D"),"O","")</f>
        <v/>
      </c>
      <c r="AS43" s="51" t="str">
        <f>IF(AND(goulotte!AS43="D",goulotte!AT43="D"),"O","")</f>
        <v/>
      </c>
      <c r="AT43" s="51" t="str">
        <f>IF(AND(goulotte!AT43="D",goulotte!AU43="D"),"O","")</f>
        <v/>
      </c>
      <c r="AU43" s="51" t="str">
        <f>IF(AND(goulotte!AU43="D",goulotte!AV43="D"),"O","")</f>
        <v/>
      </c>
      <c r="AV43" s="51" t="str">
        <f>IF(AND(goulotte!AV43="D",goulotte!AW43="D"),"O","")</f>
        <v/>
      </c>
      <c r="AW43" s="51" t="str">
        <f>IF(AND(goulotte!AW43="D",goulotte!AX43="D"),"O","")</f>
        <v/>
      </c>
      <c r="AX43" s="51" t="str">
        <f>IF(AND(goulotte!AX43="D",goulotte!AY43="D"),"O","")</f>
        <v/>
      </c>
      <c r="AY43" s="51" t="str">
        <f>IF(AND(goulotte!AY43="D",goulotte!AZ43="D"),"O","")</f>
        <v/>
      </c>
      <c r="AZ43" s="51" t="str">
        <f>IF(AND(goulotte!AZ43="D",goulotte!BA43="D"),"O","")</f>
        <v/>
      </c>
      <c r="BA43" s="51" t="str">
        <f>IF(AND(goulotte!BA43="D",goulotte!BB43="D"),"O","")</f>
        <v/>
      </c>
      <c r="BB43" s="51" t="str">
        <f>IF(AND(goulotte!BB43="D",goulotte!BC43="D"),"O","")</f>
        <v/>
      </c>
      <c r="BC43" s="51" t="str">
        <f>IF(AND(goulotte!BC43="D",goulotte!BD43="D"),"O","")</f>
        <v/>
      </c>
      <c r="BD43" s="51" t="str">
        <f>IF(AND(goulotte!BD43="D",goulotte!BE43="D"),"O","")</f>
        <v/>
      </c>
      <c r="BE43" s="51" t="str">
        <f>IF(AND(goulotte!BE43="D",goulotte!BF43="D"),"O","")</f>
        <v/>
      </c>
      <c r="BF43" s="51" t="str">
        <f>IF(AND(goulotte!BF43="D",goulotte!BG43="D"),"O","")</f>
        <v/>
      </c>
      <c r="BG43" s="51" t="str">
        <f>IF(AND(goulotte!BG43="D",goulotte!BH43="D"),"O","")</f>
        <v/>
      </c>
      <c r="BH43" s="51" t="str">
        <f>IF(AND(goulotte!BH43="D",goulotte!BI43="D"),"O","")</f>
        <v/>
      </c>
      <c r="BI43" s="51" t="str">
        <f>IF(AND(goulotte!BI43="D",goulotte!BJ43="D"),"O","")</f>
        <v/>
      </c>
      <c r="BJ43" s="51" t="str">
        <f>IF(AND(goulotte!BJ43="D",goulotte!BK43="D"),"O","")</f>
        <v/>
      </c>
      <c r="BK43" s="51" t="str">
        <f>IF(AND(goulotte!BK43="D",goulotte!BL43="D"),"O","")</f>
        <v/>
      </c>
      <c r="BL43" s="51" t="str">
        <f>IF(AND(goulotte!BL43="D",goulotte!BM43="D"),"O","")</f>
        <v/>
      </c>
      <c r="BM43" s="51" t="str">
        <f>IF(AND(goulotte!BM43="D",goulotte!BN43="D"),"O","")</f>
        <v/>
      </c>
      <c r="BN43" s="51" t="str">
        <f>IF(AND(goulotte!BN43="D",goulotte!BO43="D"),"O","")</f>
        <v/>
      </c>
      <c r="BO43" s="51" t="str">
        <f>IF(AND(goulotte!BO43="D",goulotte!BP43="D"),"O","")</f>
        <v/>
      </c>
      <c r="BP43" s="51" t="str">
        <f>IF(AND(goulotte!BP43="D",goulotte!BQ43="D"),"O","")</f>
        <v/>
      </c>
      <c r="BQ43" s="51" t="str">
        <f>IF(AND(goulotte!BQ43="D",goulotte!BR43="D"),"O","")</f>
        <v/>
      </c>
      <c r="BR43" s="51" t="str">
        <f>IF(AND(goulotte!BR43="D",goulotte!BS43="D"),"O","")</f>
        <v/>
      </c>
      <c r="BS43" s="51" t="str">
        <f>IF(AND(goulotte!BS43="D",goulotte!BT43="D"),"O","")</f>
        <v/>
      </c>
      <c r="BT43" s="51" t="str">
        <f>IF(AND(goulotte!BT43="D",goulotte!BU43="D"),"O","")</f>
        <v/>
      </c>
      <c r="BU43" s="51" t="str">
        <f>IF(AND(goulotte!BU43="D",goulotte!BV43="D"),"O","")</f>
        <v/>
      </c>
      <c r="BV43" s="51" t="str">
        <f>IF(AND(goulotte!BV43="D",goulotte!BW43="D"),"O","")</f>
        <v/>
      </c>
      <c r="BW43" s="51" t="str">
        <f>IF(AND(goulotte!BW43="D",goulotte!BX43="D"),"O","")</f>
        <v/>
      </c>
      <c r="BX43" s="51" t="str">
        <f>IF(AND(goulotte!BX43="D",goulotte!BY43="D"),"O","")</f>
        <v/>
      </c>
      <c r="BY43" s="51" t="str">
        <f>IF(AND(goulotte!BY43="D",goulotte!BZ43="D"),"O","")</f>
        <v/>
      </c>
      <c r="BZ43" s="51" t="str">
        <f>IF(AND(goulotte!BZ43="D",goulotte!CA43="D"),"O","")</f>
        <v/>
      </c>
      <c r="CA43" s="51" t="str">
        <f>IF(AND(goulotte!CA43="D",goulotte!CB43="D"),"O","")</f>
        <v/>
      </c>
      <c r="CB43" s="51" t="str">
        <f>IF(AND(goulotte!CB43="D",goulotte!CC43="D"),"O","")</f>
        <v/>
      </c>
      <c r="CC43" s="51" t="str">
        <f>IF(AND(goulotte!CC43="D",goulotte!CD43="D"),"O","")</f>
        <v/>
      </c>
      <c r="CD43" s="51" t="str">
        <f>IF(AND(goulotte!CD43="D",goulotte!CE43="D"),"O","")</f>
        <v/>
      </c>
      <c r="CE43" s="51" t="str">
        <f>IF(AND(goulotte!CE43="D",goulotte!CF43="D"),"O","")</f>
        <v/>
      </c>
      <c r="CF43" s="51" t="str">
        <f>IF(AND(goulotte!CF43="D",goulotte!CG43="D"),"O","")</f>
        <v/>
      </c>
      <c r="CG43" s="51" t="str">
        <f>IF(AND(goulotte!CG43="D",goulotte!CH43="D"),"O","")</f>
        <v/>
      </c>
      <c r="CH43" s="51" t="str">
        <f>IF(AND(goulotte!CH43="D",goulotte!CI43="D"),"O","")</f>
        <v/>
      </c>
      <c r="CI43" s="51" t="str">
        <f>IF(AND(goulotte!CI43="D",goulotte!CJ43="D"),"O","")</f>
        <v/>
      </c>
      <c r="CJ43" s="51" t="str">
        <f>IF(AND(goulotte!CJ43="D",goulotte!CK43="D"),"O","")</f>
        <v/>
      </c>
      <c r="CK43" s="51" t="str">
        <f>IF(AND(goulotte!CK43="D",goulotte!CL43="D"),"O","")</f>
        <v/>
      </c>
      <c r="CL43" s="51" t="str">
        <f>IF(AND(goulotte!CL43="D",goulotte!CM43="D"),"O","")</f>
        <v/>
      </c>
      <c r="CM43" s="51" t="str">
        <f>IF(AND(goulotte!CM43="D",goulotte!CN43="D"),"O","")</f>
        <v/>
      </c>
      <c r="CN43" s="51" t="str">
        <f>IF(AND(goulotte!CN43="D",goulotte!CO43="D"),"O","")</f>
        <v/>
      </c>
      <c r="CO43" s="51" t="str">
        <f>IF(AND(goulotte!CO43="D",goulotte!CP43="D"),"O","")</f>
        <v/>
      </c>
      <c r="CP43" s="51" t="str">
        <f>IF(AND(goulotte!CP43="D",goulotte!CQ43="D"),"O","")</f>
        <v/>
      </c>
      <c r="CQ43" s="51" t="str">
        <f>IF(AND(goulotte!CQ43="D",goulotte!CR43="D"),"O","")</f>
        <v/>
      </c>
      <c r="CR43" s="51" t="str">
        <f>IF(AND(goulotte!CR43="D",goulotte!CS43="D"),"O","")</f>
        <v/>
      </c>
      <c r="CS43" s="51" t="str">
        <f>IF(AND(goulotte!CS43="D",goulotte!CT43="D"),"O","")</f>
        <v/>
      </c>
      <c r="CT43" s="51" t="str">
        <f>IF(AND(goulotte!CT43="D",goulotte!CU43="D"),"O","")</f>
        <v/>
      </c>
      <c r="CU43" s="51" t="str">
        <f>IF(AND(goulotte!CU43="D",goulotte!CV43="D"),"O","")</f>
        <v/>
      </c>
      <c r="CV43" s="51" t="str">
        <f>IF(AND(goulotte!CV43="D",goulotte!CW43="D"),"O","")</f>
        <v/>
      </c>
      <c r="CW43" s="51" t="str">
        <f>IF(AND(goulotte!CW43="D",goulotte!CX43="D"),"O","")</f>
        <v/>
      </c>
      <c r="CX43" s="51" t="str">
        <f>IF(AND(goulotte!CX43="D",goulotte!CY43="D"),"O","")</f>
        <v/>
      </c>
      <c r="CY43" s="51" t="str">
        <f>IF(AND(goulotte!CY43="D",goulotte!CZ43="D"),"O","")</f>
        <v/>
      </c>
      <c r="CZ43" s="51" t="str">
        <f>IF(AND(goulotte!CZ43="D",goulotte!DA43="D"),"O","")</f>
        <v/>
      </c>
      <c r="DA43" s="51" t="str">
        <f>IF(AND(goulotte!DA43="D",goulotte!DB43="D"),"O","")</f>
        <v/>
      </c>
      <c r="DB43" s="51" t="str">
        <f>IF(AND(goulotte!DB43="D",goulotte!DC43="D"),"O","")</f>
        <v/>
      </c>
      <c r="DC43" s="51" t="str">
        <f>IF(AND(goulotte!DC43="D",goulotte!DD43="D"),"O","")</f>
        <v/>
      </c>
      <c r="DD43" s="52" t="str">
        <f>IF(AND(goulotte!DD43="D",goulotte!DE43="D"),"O","")</f>
        <v/>
      </c>
      <c r="DE43" s="5" t="str">
        <f>IF(AND(goulotte!DE43="D",goulotte!DF43="D"),"O","")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IF(AND(goulotte!B44="D",goulotte!C44="D"),"O","")</f>
        <v/>
      </c>
      <c r="C44" s="50" t="str">
        <f>IF(AND(goulotte!C44="D",goulotte!D44="D"),"O","")</f>
        <v/>
      </c>
      <c r="D44" s="51" t="str">
        <f>IF(AND(goulotte!D44="D",goulotte!E44="D"),"O","")</f>
        <v/>
      </c>
      <c r="E44" s="51" t="str">
        <f>IF(AND(goulotte!E44="D",goulotte!F44="D"),"O","")</f>
        <v/>
      </c>
      <c r="F44" s="51" t="str">
        <f>IF(AND(goulotte!F44="D",goulotte!G44="D"),"O","")</f>
        <v/>
      </c>
      <c r="G44" s="51" t="str">
        <f>IF(AND(goulotte!G44="D",goulotte!H44="D"),"O","")</f>
        <v/>
      </c>
      <c r="H44" s="51" t="str">
        <f>IF(AND(goulotte!H44="D",goulotte!I44="D"),"O","")</f>
        <v/>
      </c>
      <c r="I44" s="51" t="str">
        <f>IF(AND(goulotte!I44="D",goulotte!J44="D"),"O","")</f>
        <v/>
      </c>
      <c r="J44" s="51" t="str">
        <f>IF(AND(goulotte!J44="D",goulotte!K44="D"),"O","")</f>
        <v/>
      </c>
      <c r="K44" s="51" t="str">
        <f>IF(AND(goulotte!K44="D",goulotte!L44="D"),"O","")</f>
        <v/>
      </c>
      <c r="L44" s="51" t="str">
        <f>IF(AND(goulotte!L44="D",goulotte!M44="D"),"O","")</f>
        <v/>
      </c>
      <c r="M44" s="51" t="str">
        <f>IF(AND(goulotte!M44="D",goulotte!N44="D"),"O","")</f>
        <v/>
      </c>
      <c r="N44" s="51" t="str">
        <f>IF(AND(goulotte!N44="D",goulotte!O44="D"),"O","")</f>
        <v/>
      </c>
      <c r="O44" s="51" t="str">
        <f>IF(AND(goulotte!O44="D",goulotte!P44="D"),"O","")</f>
        <v/>
      </c>
      <c r="P44" s="51" t="str">
        <f>IF(AND(goulotte!P44="D",goulotte!Q44="D"),"O","")</f>
        <v/>
      </c>
      <c r="Q44" s="51" t="str">
        <f>IF(AND(goulotte!Q44="D",goulotte!R44="D"),"O","")</f>
        <v/>
      </c>
      <c r="R44" s="51" t="str">
        <f>IF(AND(goulotte!R44="D",goulotte!S44="D"),"O","")</f>
        <v/>
      </c>
      <c r="S44" s="51" t="str">
        <f>IF(AND(goulotte!S44="D",goulotte!T44="D"),"O","")</f>
        <v/>
      </c>
      <c r="T44" s="51" t="str">
        <f>IF(AND(goulotte!T44="D",goulotte!U44="D"),"O","")</f>
        <v/>
      </c>
      <c r="U44" s="51" t="str">
        <f>IF(AND(goulotte!U44="D",goulotte!V44="D"),"O","")</f>
        <v/>
      </c>
      <c r="V44" s="51" t="str">
        <f>IF(AND(goulotte!V44="D",goulotte!W44="D"),"O","")</f>
        <v/>
      </c>
      <c r="W44" s="51" t="str">
        <f>IF(AND(goulotte!W44="D",goulotte!X44="D"),"O","")</f>
        <v/>
      </c>
      <c r="X44" s="51" t="str">
        <f>IF(AND(goulotte!X44="D",goulotte!Y44="D"),"O","")</f>
        <v/>
      </c>
      <c r="Y44" s="51" t="str">
        <f>IF(AND(goulotte!Y44="D",goulotte!Z44="D"),"O","")</f>
        <v/>
      </c>
      <c r="Z44" s="51" t="str">
        <f>IF(AND(goulotte!Z44="D",goulotte!AA44="D"),"O","")</f>
        <v/>
      </c>
      <c r="AA44" s="51" t="str">
        <f>IF(AND(goulotte!AA44="D",goulotte!AB44="D"),"O","")</f>
        <v/>
      </c>
      <c r="AB44" s="51" t="str">
        <f>IF(AND(goulotte!AB44="D",goulotte!AC44="D"),"O","")</f>
        <v/>
      </c>
      <c r="AC44" s="51" t="str">
        <f>IF(AND(goulotte!AC44="D",goulotte!AD44="D"),"O","")</f>
        <v/>
      </c>
      <c r="AD44" s="51" t="str">
        <f>IF(AND(goulotte!AD44="D",goulotte!AE44="D"),"O","")</f>
        <v/>
      </c>
      <c r="AE44" s="51" t="str">
        <f>IF(AND(goulotte!AE44="D",goulotte!AF44="D"),"O","")</f>
        <v/>
      </c>
      <c r="AF44" s="51" t="str">
        <f>IF(AND(goulotte!AF44="D",goulotte!AG44="D"),"O","")</f>
        <v/>
      </c>
      <c r="AG44" s="51" t="str">
        <f>IF(AND(goulotte!AG44="D",goulotte!AH44="D"),"O","")</f>
        <v/>
      </c>
      <c r="AH44" s="51" t="str">
        <f>IF(AND(goulotte!AH44="D",goulotte!AI44="D"),"O","")</f>
        <v/>
      </c>
      <c r="AI44" s="51" t="str">
        <f>IF(AND(goulotte!AI44="D",goulotte!AJ44="D"),"O","")</f>
        <v/>
      </c>
      <c r="AJ44" s="51" t="str">
        <f>IF(AND(goulotte!AJ44="D",goulotte!AK44="D"),"O","")</f>
        <v/>
      </c>
      <c r="AK44" s="51" t="str">
        <f>IF(AND(goulotte!AK44="D",goulotte!AL44="D"),"O","")</f>
        <v/>
      </c>
      <c r="AL44" s="51" t="str">
        <f>IF(AND(goulotte!AL44="D",goulotte!AM44="D"),"O","")</f>
        <v/>
      </c>
      <c r="AM44" s="51" t="str">
        <f>IF(AND(goulotte!AM44="D",goulotte!AN44="D"),"O","")</f>
        <v/>
      </c>
      <c r="AN44" s="51" t="str">
        <f>IF(AND(goulotte!AN44="D",goulotte!AO44="D"),"O","")</f>
        <v/>
      </c>
      <c r="AO44" s="51" t="str">
        <f>IF(AND(goulotte!AO44="D",goulotte!AP44="D"),"O","")</f>
        <v/>
      </c>
      <c r="AP44" s="51" t="str">
        <f>IF(AND(goulotte!AP44="D",goulotte!AQ44="D"),"O","")</f>
        <v/>
      </c>
      <c r="AQ44" s="51" t="str">
        <f>IF(AND(goulotte!AQ44="D",goulotte!AR44="D"),"O","")</f>
        <v/>
      </c>
      <c r="AR44" s="51" t="str">
        <f>IF(AND(goulotte!AR44="D",goulotte!AS44="D"),"O","")</f>
        <v/>
      </c>
      <c r="AS44" s="51" t="str">
        <f>IF(AND(goulotte!AS44="D",goulotte!AT44="D"),"O","")</f>
        <v/>
      </c>
      <c r="AT44" s="51" t="str">
        <f>IF(AND(goulotte!AT44="D",goulotte!AU44="D"),"O","")</f>
        <v/>
      </c>
      <c r="AU44" s="51" t="str">
        <f>IF(AND(goulotte!AU44="D",goulotte!AV44="D"),"O","")</f>
        <v/>
      </c>
      <c r="AV44" s="51" t="str">
        <f>IF(AND(goulotte!AV44="D",goulotte!AW44="D"),"O","")</f>
        <v/>
      </c>
      <c r="AW44" s="51" t="str">
        <f>IF(AND(goulotte!AW44="D",goulotte!AX44="D"),"O","")</f>
        <v/>
      </c>
      <c r="AX44" s="51" t="str">
        <f>IF(AND(goulotte!AX44="D",goulotte!AY44="D"),"O","")</f>
        <v/>
      </c>
      <c r="AY44" s="51" t="str">
        <f>IF(AND(goulotte!AY44="D",goulotte!AZ44="D"),"O","")</f>
        <v/>
      </c>
      <c r="AZ44" s="51" t="str">
        <f>IF(AND(goulotte!AZ44="D",goulotte!BA44="D"),"O","")</f>
        <v/>
      </c>
      <c r="BA44" s="51" t="str">
        <f>IF(AND(goulotte!BA44="D",goulotte!BB44="D"),"O","")</f>
        <v/>
      </c>
      <c r="BB44" s="51" t="str">
        <f>IF(AND(goulotte!BB44="D",goulotte!BC44="D"),"O","")</f>
        <v/>
      </c>
      <c r="BC44" s="51" t="str">
        <f>IF(AND(goulotte!BC44="D",goulotte!BD44="D"),"O","")</f>
        <v/>
      </c>
      <c r="BD44" s="51" t="str">
        <f>IF(AND(goulotte!BD44="D",goulotte!BE44="D"),"O","")</f>
        <v/>
      </c>
      <c r="BE44" s="51" t="str">
        <f>IF(AND(goulotte!BE44="D",goulotte!BF44="D"),"O","")</f>
        <v/>
      </c>
      <c r="BF44" s="51" t="str">
        <f>IF(AND(goulotte!BF44="D",goulotte!BG44="D"),"O","")</f>
        <v/>
      </c>
      <c r="BG44" s="51" t="str">
        <f>IF(AND(goulotte!BG44="D",goulotte!BH44="D"),"O","")</f>
        <v/>
      </c>
      <c r="BH44" s="51" t="str">
        <f>IF(AND(goulotte!BH44="D",goulotte!BI44="D"),"O","")</f>
        <v/>
      </c>
      <c r="BI44" s="51" t="str">
        <f>IF(AND(goulotte!BI44="D",goulotte!BJ44="D"),"O","")</f>
        <v/>
      </c>
      <c r="BJ44" s="51" t="str">
        <f>IF(AND(goulotte!BJ44="D",goulotte!BK44="D"),"O","")</f>
        <v/>
      </c>
      <c r="BK44" s="51" t="str">
        <f>IF(AND(goulotte!BK44="D",goulotte!BL44="D"),"O","")</f>
        <v/>
      </c>
      <c r="BL44" s="51" t="str">
        <f>IF(AND(goulotte!BL44="D",goulotte!BM44="D"),"O","")</f>
        <v/>
      </c>
      <c r="BM44" s="51" t="str">
        <f>IF(AND(goulotte!BM44="D",goulotte!BN44="D"),"O","")</f>
        <v/>
      </c>
      <c r="BN44" s="51" t="str">
        <f>IF(AND(goulotte!BN44="D",goulotte!BO44="D"),"O","")</f>
        <v/>
      </c>
      <c r="BO44" s="51" t="str">
        <f>IF(AND(goulotte!BO44="D",goulotte!BP44="D"),"O","")</f>
        <v/>
      </c>
      <c r="BP44" s="51" t="str">
        <f>IF(AND(goulotte!BP44="D",goulotte!BQ44="D"),"O","")</f>
        <v/>
      </c>
      <c r="BQ44" s="51" t="str">
        <f>IF(AND(goulotte!BQ44="D",goulotte!BR44="D"),"O","")</f>
        <v/>
      </c>
      <c r="BR44" s="51" t="str">
        <f>IF(AND(goulotte!BR44="D",goulotte!BS44="D"),"O","")</f>
        <v/>
      </c>
      <c r="BS44" s="51" t="str">
        <f>IF(AND(goulotte!BS44="D",goulotte!BT44="D"),"O","")</f>
        <v/>
      </c>
      <c r="BT44" s="51" t="str">
        <f>IF(AND(goulotte!BT44="D",goulotte!BU44="D"),"O","")</f>
        <v/>
      </c>
      <c r="BU44" s="51" t="str">
        <f>IF(AND(goulotte!BU44="D",goulotte!BV44="D"),"O","")</f>
        <v/>
      </c>
      <c r="BV44" s="51" t="str">
        <f>IF(AND(goulotte!BV44="D",goulotte!BW44="D"),"O","")</f>
        <v/>
      </c>
      <c r="BW44" s="51" t="str">
        <f>IF(AND(goulotte!BW44="D",goulotte!BX44="D"),"O","")</f>
        <v/>
      </c>
      <c r="BX44" s="51" t="str">
        <f>IF(AND(goulotte!BX44="D",goulotte!BY44="D"),"O","")</f>
        <v/>
      </c>
      <c r="BY44" s="51" t="str">
        <f>IF(AND(goulotte!BY44="D",goulotte!BZ44="D"),"O","")</f>
        <v/>
      </c>
      <c r="BZ44" s="51" t="str">
        <f>IF(AND(goulotte!BZ44="D",goulotte!CA44="D"),"O","")</f>
        <v/>
      </c>
      <c r="CA44" s="51" t="str">
        <f>IF(AND(goulotte!CA44="D",goulotte!CB44="D"),"O","")</f>
        <v/>
      </c>
      <c r="CB44" s="51" t="str">
        <f>IF(AND(goulotte!CB44="D",goulotte!CC44="D"),"O","")</f>
        <v/>
      </c>
      <c r="CC44" s="51" t="str">
        <f>IF(AND(goulotte!CC44="D",goulotte!CD44="D"),"O","")</f>
        <v/>
      </c>
      <c r="CD44" s="51" t="str">
        <f>IF(AND(goulotte!CD44="D",goulotte!CE44="D"),"O","")</f>
        <v/>
      </c>
      <c r="CE44" s="51" t="str">
        <f>IF(AND(goulotte!CE44="D",goulotte!CF44="D"),"O","")</f>
        <v/>
      </c>
      <c r="CF44" s="51" t="str">
        <f>IF(AND(goulotte!CF44="D",goulotte!CG44="D"),"O","")</f>
        <v/>
      </c>
      <c r="CG44" s="51" t="str">
        <f>IF(AND(goulotte!CG44="D",goulotte!CH44="D"),"O","")</f>
        <v/>
      </c>
      <c r="CH44" s="51" t="str">
        <f>IF(AND(goulotte!CH44="D",goulotte!CI44="D"),"O","")</f>
        <v/>
      </c>
      <c r="CI44" s="51" t="str">
        <f>IF(AND(goulotte!CI44="D",goulotte!CJ44="D"),"O","")</f>
        <v/>
      </c>
      <c r="CJ44" s="51" t="str">
        <f>IF(AND(goulotte!CJ44="D",goulotte!CK44="D"),"O","")</f>
        <v/>
      </c>
      <c r="CK44" s="51" t="str">
        <f>IF(AND(goulotte!CK44="D",goulotte!CL44="D"),"O","")</f>
        <v/>
      </c>
      <c r="CL44" s="51" t="str">
        <f>IF(AND(goulotte!CL44="D",goulotte!CM44="D"),"O","")</f>
        <v/>
      </c>
      <c r="CM44" s="51" t="str">
        <f>IF(AND(goulotte!CM44="D",goulotte!CN44="D"),"O","")</f>
        <v/>
      </c>
      <c r="CN44" s="51" t="str">
        <f>IF(AND(goulotte!CN44="D",goulotte!CO44="D"),"O","")</f>
        <v/>
      </c>
      <c r="CO44" s="51" t="str">
        <f>IF(AND(goulotte!CO44="D",goulotte!CP44="D"),"O","")</f>
        <v/>
      </c>
      <c r="CP44" s="51" t="str">
        <f>IF(AND(goulotte!CP44="D",goulotte!CQ44="D"),"O","")</f>
        <v/>
      </c>
      <c r="CQ44" s="51" t="str">
        <f>IF(AND(goulotte!CQ44="D",goulotte!CR44="D"),"O","")</f>
        <v/>
      </c>
      <c r="CR44" s="51" t="str">
        <f>IF(AND(goulotte!CR44="D",goulotte!CS44="D"),"O","")</f>
        <v/>
      </c>
      <c r="CS44" s="51" t="str">
        <f>IF(AND(goulotte!CS44="D",goulotte!CT44="D"),"O","")</f>
        <v/>
      </c>
      <c r="CT44" s="51" t="str">
        <f>IF(AND(goulotte!CT44="D",goulotte!CU44="D"),"O","")</f>
        <v/>
      </c>
      <c r="CU44" s="51" t="str">
        <f>IF(AND(goulotte!CU44="D",goulotte!CV44="D"),"O","")</f>
        <v/>
      </c>
      <c r="CV44" s="51" t="str">
        <f>IF(AND(goulotte!CV44="D",goulotte!CW44="D"),"O","")</f>
        <v/>
      </c>
      <c r="CW44" s="51" t="str">
        <f>IF(AND(goulotte!CW44="D",goulotte!CX44="D"),"O","")</f>
        <v/>
      </c>
      <c r="CX44" s="51" t="str">
        <f>IF(AND(goulotte!CX44="D",goulotte!CY44="D"),"O","")</f>
        <v/>
      </c>
      <c r="CY44" s="51" t="str">
        <f>IF(AND(goulotte!CY44="D",goulotte!CZ44="D"),"O","")</f>
        <v/>
      </c>
      <c r="CZ44" s="51" t="str">
        <f>IF(AND(goulotte!CZ44="D",goulotte!DA44="D"),"O","")</f>
        <v/>
      </c>
      <c r="DA44" s="51" t="str">
        <f>IF(AND(goulotte!DA44="D",goulotte!DB44="D"),"O","")</f>
        <v/>
      </c>
      <c r="DB44" s="51" t="str">
        <f>IF(AND(goulotte!DB44="D",goulotte!DC44="D"),"O","")</f>
        <v/>
      </c>
      <c r="DC44" s="51" t="str">
        <f>IF(AND(goulotte!DC44="D",goulotte!DD44="D"),"O","")</f>
        <v/>
      </c>
      <c r="DD44" s="52" t="str">
        <f>IF(AND(goulotte!DD44="D",goulotte!DE44="D"),"O","")</f>
        <v/>
      </c>
      <c r="DE44" s="5" t="str">
        <f>IF(AND(goulotte!DE44="D",goulotte!DF44="D"),"O","")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IF(AND(goulotte!B45="D",goulotte!C45="D"),"O","")</f>
        <v/>
      </c>
      <c r="C45" s="50" t="str">
        <f>IF(AND(goulotte!C45="D",goulotte!D45="D"),"O","")</f>
        <v/>
      </c>
      <c r="D45" s="51" t="str">
        <f>IF(AND(goulotte!D45="D",goulotte!E45="D"),"O","")</f>
        <v/>
      </c>
      <c r="E45" s="51" t="str">
        <f>IF(AND(goulotte!E45="D",goulotte!F45="D"),"O","")</f>
        <v/>
      </c>
      <c r="F45" s="51" t="str">
        <f>IF(AND(goulotte!F45="D",goulotte!G45="D"),"O","")</f>
        <v/>
      </c>
      <c r="G45" s="51" t="str">
        <f>IF(AND(goulotte!G45="D",goulotte!H45="D"),"O","")</f>
        <v/>
      </c>
      <c r="H45" s="51" t="str">
        <f>IF(AND(goulotte!H45="D",goulotte!I45="D"),"O","")</f>
        <v/>
      </c>
      <c r="I45" s="51" t="str">
        <f>IF(AND(goulotte!I45="D",goulotte!J45="D"),"O","")</f>
        <v/>
      </c>
      <c r="J45" s="51" t="str">
        <f>IF(AND(goulotte!J45="D",goulotte!K45="D"),"O","")</f>
        <v/>
      </c>
      <c r="K45" s="51" t="str">
        <f>IF(AND(goulotte!K45="D",goulotte!L45="D"),"O","")</f>
        <v/>
      </c>
      <c r="L45" s="51" t="str">
        <f>IF(AND(goulotte!L45="D",goulotte!M45="D"),"O","")</f>
        <v/>
      </c>
      <c r="M45" s="51" t="str">
        <f>IF(AND(goulotte!M45="D",goulotte!N45="D"),"O","")</f>
        <v/>
      </c>
      <c r="N45" s="51" t="str">
        <f>IF(AND(goulotte!N45="D",goulotte!O45="D"),"O","")</f>
        <v/>
      </c>
      <c r="O45" s="51" t="str">
        <f>IF(AND(goulotte!O45="D",goulotte!P45="D"),"O","")</f>
        <v/>
      </c>
      <c r="P45" s="51" t="str">
        <f>IF(AND(goulotte!P45="D",goulotte!Q45="D"),"O","")</f>
        <v/>
      </c>
      <c r="Q45" s="51" t="str">
        <f>IF(AND(goulotte!Q45="D",goulotte!R45="D"),"O","")</f>
        <v/>
      </c>
      <c r="R45" s="51" t="str">
        <f>IF(AND(goulotte!R45="D",goulotte!S45="D"),"O","")</f>
        <v/>
      </c>
      <c r="S45" s="51" t="str">
        <f>IF(AND(goulotte!S45="D",goulotte!T45="D"),"O","")</f>
        <v/>
      </c>
      <c r="T45" s="51" t="str">
        <f>IF(AND(goulotte!T45="D",goulotte!U45="D"),"O","")</f>
        <v/>
      </c>
      <c r="U45" s="51" t="str">
        <f>IF(AND(goulotte!U45="D",goulotte!V45="D"),"O","")</f>
        <v/>
      </c>
      <c r="V45" s="51" t="str">
        <f>IF(AND(goulotte!V45="D",goulotte!W45="D"),"O","")</f>
        <v/>
      </c>
      <c r="W45" s="51" t="str">
        <f>IF(AND(goulotte!W45="D",goulotte!X45="D"),"O","")</f>
        <v/>
      </c>
      <c r="X45" s="51" t="str">
        <f>IF(AND(goulotte!X45="D",goulotte!Y45="D"),"O","")</f>
        <v/>
      </c>
      <c r="Y45" s="51" t="str">
        <f>IF(AND(goulotte!Y45="D",goulotte!Z45="D"),"O","")</f>
        <v/>
      </c>
      <c r="Z45" s="51" t="str">
        <f>IF(AND(goulotte!Z45="D",goulotte!AA45="D"),"O","")</f>
        <v/>
      </c>
      <c r="AA45" s="51" t="str">
        <f>IF(AND(goulotte!AA45="D",goulotte!AB45="D"),"O","")</f>
        <v/>
      </c>
      <c r="AB45" s="51" t="str">
        <f>IF(AND(goulotte!AB45="D",goulotte!AC45="D"),"O","")</f>
        <v/>
      </c>
      <c r="AC45" s="51" t="str">
        <f>IF(AND(goulotte!AC45="D",goulotte!AD45="D"),"O","")</f>
        <v/>
      </c>
      <c r="AD45" s="51" t="str">
        <f>IF(AND(goulotte!AD45="D",goulotte!AE45="D"),"O","")</f>
        <v/>
      </c>
      <c r="AE45" s="51" t="str">
        <f>IF(AND(goulotte!AE45="D",goulotte!AF45="D"),"O","")</f>
        <v/>
      </c>
      <c r="AF45" s="51" t="str">
        <f>IF(AND(goulotte!AF45="D",goulotte!AG45="D"),"O","")</f>
        <v/>
      </c>
      <c r="AG45" s="51" t="str">
        <f>IF(AND(goulotte!AG45="D",goulotte!AH45="D"),"O","")</f>
        <v/>
      </c>
      <c r="AH45" s="51" t="str">
        <f>IF(AND(goulotte!AH45="D",goulotte!AI45="D"),"O","")</f>
        <v/>
      </c>
      <c r="AI45" s="51" t="str">
        <f>IF(AND(goulotte!AI45="D",goulotte!AJ45="D"),"O","")</f>
        <v/>
      </c>
      <c r="AJ45" s="51" t="str">
        <f>IF(AND(goulotte!AJ45="D",goulotte!AK45="D"),"O","")</f>
        <v/>
      </c>
      <c r="AK45" s="51" t="str">
        <f>IF(AND(goulotte!AK45="D",goulotte!AL45="D"),"O","")</f>
        <v/>
      </c>
      <c r="AL45" s="51" t="str">
        <f>IF(AND(goulotte!AL45="D",goulotte!AM45="D"),"O","")</f>
        <v/>
      </c>
      <c r="AM45" s="51" t="str">
        <f>IF(AND(goulotte!AM45="D",goulotte!AN45="D"),"O","")</f>
        <v/>
      </c>
      <c r="AN45" s="51" t="str">
        <f>IF(AND(goulotte!AN45="D",goulotte!AO45="D"),"O","")</f>
        <v/>
      </c>
      <c r="AO45" s="51" t="str">
        <f>IF(AND(goulotte!AO45="D",goulotte!AP45="D"),"O","")</f>
        <v/>
      </c>
      <c r="AP45" s="51" t="str">
        <f>IF(AND(goulotte!AP45="D",goulotte!AQ45="D"),"O","")</f>
        <v/>
      </c>
      <c r="AQ45" s="51" t="str">
        <f>IF(AND(goulotte!AQ45="D",goulotte!AR45="D"),"O","")</f>
        <v/>
      </c>
      <c r="AR45" s="51" t="str">
        <f>IF(AND(goulotte!AR45="D",goulotte!AS45="D"),"O","")</f>
        <v/>
      </c>
      <c r="AS45" s="51" t="str">
        <f>IF(AND(goulotte!AS45="D",goulotte!AT45="D"),"O","")</f>
        <v/>
      </c>
      <c r="AT45" s="51" t="str">
        <f>IF(AND(goulotte!AT45="D",goulotte!AU45="D"),"O","")</f>
        <v/>
      </c>
      <c r="AU45" s="51" t="str">
        <f>IF(AND(goulotte!AU45="D",goulotte!AV45="D"),"O","")</f>
        <v/>
      </c>
      <c r="AV45" s="51" t="str">
        <f>IF(AND(goulotte!AV45="D",goulotte!AW45="D"),"O","")</f>
        <v/>
      </c>
      <c r="AW45" s="51" t="str">
        <f>IF(AND(goulotte!AW45="D",goulotte!AX45="D"),"O","")</f>
        <v/>
      </c>
      <c r="AX45" s="51" t="str">
        <f>IF(AND(goulotte!AX45="D",goulotte!AY45="D"),"O","")</f>
        <v/>
      </c>
      <c r="AY45" s="51" t="str">
        <f>IF(AND(goulotte!AY45="D",goulotte!AZ45="D"),"O","")</f>
        <v/>
      </c>
      <c r="AZ45" s="51" t="str">
        <f>IF(AND(goulotte!AZ45="D",goulotte!BA45="D"),"O","")</f>
        <v/>
      </c>
      <c r="BA45" s="51" t="str">
        <f>IF(AND(goulotte!BA45="D",goulotte!BB45="D"),"O","")</f>
        <v/>
      </c>
      <c r="BB45" s="51" t="str">
        <f>IF(AND(goulotte!BB45="D",goulotte!BC45="D"),"O","")</f>
        <v/>
      </c>
      <c r="BC45" s="51" t="str">
        <f>IF(AND(goulotte!BC45="D",goulotte!BD45="D"),"O","")</f>
        <v/>
      </c>
      <c r="BD45" s="51" t="str">
        <f>IF(AND(goulotte!BD45="D",goulotte!BE45="D"),"O","")</f>
        <v/>
      </c>
      <c r="BE45" s="51" t="str">
        <f>IF(AND(goulotte!BE45="D",goulotte!BF45="D"),"O","")</f>
        <v/>
      </c>
      <c r="BF45" s="51" t="str">
        <f>IF(AND(goulotte!BF45="D",goulotte!BG45="D"),"O","")</f>
        <v/>
      </c>
      <c r="BG45" s="51" t="str">
        <f>IF(AND(goulotte!BG45="D",goulotte!BH45="D"),"O","")</f>
        <v/>
      </c>
      <c r="BH45" s="51" t="str">
        <f>IF(AND(goulotte!BH45="D",goulotte!BI45="D"),"O","")</f>
        <v/>
      </c>
      <c r="BI45" s="51" t="str">
        <f>IF(AND(goulotte!BI45="D",goulotte!BJ45="D"),"O","")</f>
        <v/>
      </c>
      <c r="BJ45" s="51" t="str">
        <f>IF(AND(goulotte!BJ45="D",goulotte!BK45="D"),"O","")</f>
        <v/>
      </c>
      <c r="BK45" s="51" t="str">
        <f>IF(AND(goulotte!BK45="D",goulotte!BL45="D"),"O","")</f>
        <v/>
      </c>
      <c r="BL45" s="51" t="str">
        <f>IF(AND(goulotte!BL45="D",goulotte!BM45="D"),"O","")</f>
        <v/>
      </c>
      <c r="BM45" s="51" t="str">
        <f>IF(AND(goulotte!BM45="D",goulotte!BN45="D"),"O","")</f>
        <v/>
      </c>
      <c r="BN45" s="51" t="str">
        <f>IF(AND(goulotte!BN45="D",goulotte!BO45="D"),"O","")</f>
        <v/>
      </c>
      <c r="BO45" s="51" t="str">
        <f>IF(AND(goulotte!BO45="D",goulotte!BP45="D"),"O","")</f>
        <v/>
      </c>
      <c r="BP45" s="51" t="str">
        <f>IF(AND(goulotte!BP45="D",goulotte!BQ45="D"),"O","")</f>
        <v/>
      </c>
      <c r="BQ45" s="51" t="str">
        <f>IF(AND(goulotte!BQ45="D",goulotte!BR45="D"),"O","")</f>
        <v/>
      </c>
      <c r="BR45" s="51" t="str">
        <f>IF(AND(goulotte!BR45="D",goulotte!BS45="D"),"O","")</f>
        <v/>
      </c>
      <c r="BS45" s="51" t="str">
        <f>IF(AND(goulotte!BS45="D",goulotte!BT45="D"),"O","")</f>
        <v/>
      </c>
      <c r="BT45" s="51" t="str">
        <f>IF(AND(goulotte!BT45="D",goulotte!BU45="D"),"O","")</f>
        <v/>
      </c>
      <c r="BU45" s="51" t="str">
        <f>IF(AND(goulotte!BU45="D",goulotte!BV45="D"),"O","")</f>
        <v/>
      </c>
      <c r="BV45" s="51" t="str">
        <f>IF(AND(goulotte!BV45="D",goulotte!BW45="D"),"O","")</f>
        <v/>
      </c>
      <c r="BW45" s="51" t="str">
        <f>IF(AND(goulotte!BW45="D",goulotte!BX45="D"),"O","")</f>
        <v/>
      </c>
      <c r="BX45" s="51" t="str">
        <f>IF(AND(goulotte!BX45="D",goulotte!BY45="D"),"O","")</f>
        <v/>
      </c>
      <c r="BY45" s="51" t="str">
        <f>IF(AND(goulotte!BY45="D",goulotte!BZ45="D"),"O","")</f>
        <v/>
      </c>
      <c r="BZ45" s="51" t="str">
        <f>IF(AND(goulotte!BZ45="D",goulotte!CA45="D"),"O","")</f>
        <v/>
      </c>
      <c r="CA45" s="51" t="str">
        <f>IF(AND(goulotte!CA45="D",goulotte!CB45="D"),"O","")</f>
        <v/>
      </c>
      <c r="CB45" s="51" t="str">
        <f>IF(AND(goulotte!CB45="D",goulotte!CC45="D"),"O","")</f>
        <v/>
      </c>
      <c r="CC45" s="51" t="str">
        <f>IF(AND(goulotte!CC45="D",goulotte!CD45="D"),"O","")</f>
        <v/>
      </c>
      <c r="CD45" s="51" t="str">
        <f>IF(AND(goulotte!CD45="D",goulotte!CE45="D"),"O","")</f>
        <v/>
      </c>
      <c r="CE45" s="51" t="str">
        <f>IF(AND(goulotte!CE45="D",goulotte!CF45="D"),"O","")</f>
        <v/>
      </c>
      <c r="CF45" s="51" t="str">
        <f>IF(AND(goulotte!CF45="D",goulotte!CG45="D"),"O","")</f>
        <v/>
      </c>
      <c r="CG45" s="51" t="str">
        <f>IF(AND(goulotte!CG45="D",goulotte!CH45="D"),"O","")</f>
        <v/>
      </c>
      <c r="CH45" s="51" t="str">
        <f>IF(AND(goulotte!CH45="D",goulotte!CI45="D"),"O","")</f>
        <v/>
      </c>
      <c r="CI45" s="51" t="str">
        <f>IF(AND(goulotte!CI45="D",goulotte!CJ45="D"),"O","")</f>
        <v/>
      </c>
      <c r="CJ45" s="51" t="str">
        <f>IF(AND(goulotte!CJ45="D",goulotte!CK45="D"),"O","")</f>
        <v/>
      </c>
      <c r="CK45" s="51" t="str">
        <f>IF(AND(goulotte!CK45="D",goulotte!CL45="D"),"O","")</f>
        <v/>
      </c>
      <c r="CL45" s="51" t="str">
        <f>IF(AND(goulotte!CL45="D",goulotte!CM45="D"),"O","")</f>
        <v/>
      </c>
      <c r="CM45" s="51" t="str">
        <f>IF(AND(goulotte!CM45="D",goulotte!CN45="D"),"O","")</f>
        <v/>
      </c>
      <c r="CN45" s="51" t="str">
        <f>IF(AND(goulotte!CN45="D",goulotte!CO45="D"),"O","")</f>
        <v/>
      </c>
      <c r="CO45" s="51" t="str">
        <f>IF(AND(goulotte!CO45="D",goulotte!CP45="D"),"O","")</f>
        <v/>
      </c>
      <c r="CP45" s="51" t="str">
        <f>IF(AND(goulotte!CP45="D",goulotte!CQ45="D"),"O","")</f>
        <v/>
      </c>
      <c r="CQ45" s="51" t="str">
        <f>IF(AND(goulotte!CQ45="D",goulotte!CR45="D"),"O","")</f>
        <v/>
      </c>
      <c r="CR45" s="51" t="str">
        <f>IF(AND(goulotte!CR45="D",goulotte!CS45="D"),"O","")</f>
        <v/>
      </c>
      <c r="CS45" s="51" t="str">
        <f>IF(AND(goulotte!CS45="D",goulotte!CT45="D"),"O","")</f>
        <v/>
      </c>
      <c r="CT45" s="51" t="str">
        <f>IF(AND(goulotte!CT45="D",goulotte!CU45="D"),"O","")</f>
        <v/>
      </c>
      <c r="CU45" s="51" t="str">
        <f>IF(AND(goulotte!CU45="D",goulotte!CV45="D"),"O","")</f>
        <v/>
      </c>
      <c r="CV45" s="51" t="str">
        <f>IF(AND(goulotte!CV45="D",goulotte!CW45="D"),"O","")</f>
        <v/>
      </c>
      <c r="CW45" s="51" t="str">
        <f>IF(AND(goulotte!CW45="D",goulotte!CX45="D"),"O","")</f>
        <v/>
      </c>
      <c r="CX45" s="51" t="str">
        <f>IF(AND(goulotte!CX45="D",goulotte!CY45="D"),"O","")</f>
        <v/>
      </c>
      <c r="CY45" s="51" t="str">
        <f>IF(AND(goulotte!CY45="D",goulotte!CZ45="D"),"O","")</f>
        <v/>
      </c>
      <c r="CZ45" s="51" t="str">
        <f>IF(AND(goulotte!CZ45="D",goulotte!DA45="D"),"O","")</f>
        <v/>
      </c>
      <c r="DA45" s="51" t="str">
        <f>IF(AND(goulotte!DA45="D",goulotte!DB45="D"),"O","")</f>
        <v/>
      </c>
      <c r="DB45" s="51" t="str">
        <f>IF(AND(goulotte!DB45="D",goulotte!DC45="D"),"O","")</f>
        <v/>
      </c>
      <c r="DC45" s="51" t="str">
        <f>IF(AND(goulotte!DC45="D",goulotte!DD45="D"),"O","")</f>
        <v/>
      </c>
      <c r="DD45" s="52" t="str">
        <f>IF(AND(goulotte!DD45="D",goulotte!DE45="D"),"O","")</f>
        <v/>
      </c>
      <c r="DE45" s="5" t="str">
        <f>IF(AND(goulotte!DE45="D",goulotte!DF45="D"),"O","")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IF(AND(goulotte!B46="D",goulotte!C46="D"),"O","")</f>
        <v/>
      </c>
      <c r="C46" s="50" t="str">
        <f>IF(AND(goulotte!C46="D",goulotte!D46="D"),"O","")</f>
        <v/>
      </c>
      <c r="D46" s="51" t="str">
        <f>IF(AND(goulotte!D46="D",goulotte!E46="D"),"O","")</f>
        <v/>
      </c>
      <c r="E46" s="51" t="str">
        <f>IF(AND(goulotte!E46="D",goulotte!F46="D"),"O","")</f>
        <v/>
      </c>
      <c r="F46" s="51" t="str">
        <f>IF(AND(goulotte!F46="D",goulotte!G46="D"),"O","")</f>
        <v/>
      </c>
      <c r="G46" s="51" t="str">
        <f>IF(AND(goulotte!G46="D",goulotte!H46="D"),"O","")</f>
        <v/>
      </c>
      <c r="H46" s="51" t="str">
        <f>IF(AND(goulotte!H46="D",goulotte!I46="D"),"O","")</f>
        <v/>
      </c>
      <c r="I46" s="51" t="str">
        <f>IF(AND(goulotte!I46="D",goulotte!J46="D"),"O","")</f>
        <v/>
      </c>
      <c r="J46" s="51" t="str">
        <f>IF(AND(goulotte!J46="D",goulotte!K46="D"),"O","")</f>
        <v/>
      </c>
      <c r="K46" s="51" t="str">
        <f>IF(AND(goulotte!K46="D",goulotte!L46="D"),"O","")</f>
        <v/>
      </c>
      <c r="L46" s="51" t="str">
        <f>IF(AND(goulotte!L46="D",goulotte!M46="D"),"O","")</f>
        <v/>
      </c>
      <c r="M46" s="51" t="str">
        <f>IF(AND(goulotte!M46="D",goulotte!N46="D"),"O","")</f>
        <v/>
      </c>
      <c r="N46" s="51" t="str">
        <f>IF(AND(goulotte!N46="D",goulotte!O46="D"),"O","")</f>
        <v/>
      </c>
      <c r="O46" s="51" t="str">
        <f>IF(AND(goulotte!O46="D",goulotte!P46="D"),"O","")</f>
        <v/>
      </c>
      <c r="P46" s="51" t="str">
        <f>IF(AND(goulotte!P46="D",goulotte!Q46="D"),"O","")</f>
        <v/>
      </c>
      <c r="Q46" s="51" t="str">
        <f>IF(AND(goulotte!Q46="D",goulotte!R46="D"),"O","")</f>
        <v/>
      </c>
      <c r="R46" s="51" t="str">
        <f>IF(AND(goulotte!R46="D",goulotte!S46="D"),"O","")</f>
        <v/>
      </c>
      <c r="S46" s="51" t="str">
        <f>IF(AND(goulotte!S46="D",goulotte!T46="D"),"O","")</f>
        <v/>
      </c>
      <c r="T46" s="51" t="str">
        <f>IF(AND(goulotte!T46="D",goulotte!U46="D"),"O","")</f>
        <v/>
      </c>
      <c r="U46" s="51" t="str">
        <f>IF(AND(goulotte!U46="D",goulotte!V46="D"),"O","")</f>
        <v/>
      </c>
      <c r="V46" s="51" t="str">
        <f>IF(AND(goulotte!V46="D",goulotte!W46="D"),"O","")</f>
        <v/>
      </c>
      <c r="W46" s="51" t="str">
        <f>IF(AND(goulotte!W46="D",goulotte!X46="D"),"O","")</f>
        <v/>
      </c>
      <c r="X46" s="51" t="str">
        <f>IF(AND(goulotte!X46="D",goulotte!Y46="D"),"O","")</f>
        <v/>
      </c>
      <c r="Y46" s="51" t="str">
        <f>IF(AND(goulotte!Y46="D",goulotte!Z46="D"),"O","")</f>
        <v/>
      </c>
      <c r="Z46" s="51" t="str">
        <f>IF(AND(goulotte!Z46="D",goulotte!AA46="D"),"O","")</f>
        <v/>
      </c>
      <c r="AA46" s="51" t="str">
        <f>IF(AND(goulotte!AA46="D",goulotte!AB46="D"),"O","")</f>
        <v/>
      </c>
      <c r="AB46" s="51" t="str">
        <f>IF(AND(goulotte!AB46="D",goulotte!AC46="D"),"O","")</f>
        <v/>
      </c>
      <c r="AC46" s="51" t="str">
        <f>IF(AND(goulotte!AC46="D",goulotte!AD46="D"),"O","")</f>
        <v/>
      </c>
      <c r="AD46" s="51" t="str">
        <f>IF(AND(goulotte!AD46="D",goulotte!AE46="D"),"O","")</f>
        <v/>
      </c>
      <c r="AE46" s="51" t="str">
        <f>IF(AND(goulotte!AE46="D",goulotte!AF46="D"),"O","")</f>
        <v/>
      </c>
      <c r="AF46" s="51" t="str">
        <f>IF(AND(goulotte!AF46="D",goulotte!AG46="D"),"O","")</f>
        <v/>
      </c>
      <c r="AG46" s="51" t="str">
        <f>IF(AND(goulotte!AG46="D",goulotte!AH46="D"),"O","")</f>
        <v/>
      </c>
      <c r="AH46" s="51" t="str">
        <f>IF(AND(goulotte!AH46="D",goulotte!AI46="D"),"O","")</f>
        <v/>
      </c>
      <c r="AI46" s="51" t="str">
        <f>IF(AND(goulotte!AI46="D",goulotte!AJ46="D"),"O","")</f>
        <v/>
      </c>
      <c r="AJ46" s="51" t="str">
        <f>IF(AND(goulotte!AJ46="D",goulotte!AK46="D"),"O","")</f>
        <v/>
      </c>
      <c r="AK46" s="51" t="str">
        <f>IF(AND(goulotte!AK46="D",goulotte!AL46="D"),"O","")</f>
        <v/>
      </c>
      <c r="AL46" s="51" t="str">
        <f>IF(AND(goulotte!AL46="D",goulotte!AM46="D"),"O","")</f>
        <v/>
      </c>
      <c r="AM46" s="51" t="str">
        <f>IF(AND(goulotte!AM46="D",goulotte!AN46="D"),"O","")</f>
        <v/>
      </c>
      <c r="AN46" s="51" t="str">
        <f>IF(AND(goulotte!AN46="D",goulotte!AO46="D"),"O","")</f>
        <v/>
      </c>
      <c r="AO46" s="51" t="str">
        <f>IF(AND(goulotte!AO46="D",goulotte!AP46="D"),"O","")</f>
        <v/>
      </c>
      <c r="AP46" s="51" t="str">
        <f>IF(AND(goulotte!AP46="D",goulotte!AQ46="D"),"O","")</f>
        <v/>
      </c>
      <c r="AQ46" s="51" t="str">
        <f>IF(AND(goulotte!AQ46="D",goulotte!AR46="D"),"O","")</f>
        <v/>
      </c>
      <c r="AR46" s="51" t="str">
        <f>IF(AND(goulotte!AR46="D",goulotte!AS46="D"),"O","")</f>
        <v/>
      </c>
      <c r="AS46" s="51" t="str">
        <f>IF(AND(goulotte!AS46="D",goulotte!AT46="D"),"O","")</f>
        <v/>
      </c>
      <c r="AT46" s="51" t="str">
        <f>IF(AND(goulotte!AT46="D",goulotte!AU46="D"),"O","")</f>
        <v/>
      </c>
      <c r="AU46" s="51" t="str">
        <f>IF(AND(goulotte!AU46="D",goulotte!AV46="D"),"O","")</f>
        <v/>
      </c>
      <c r="AV46" s="51" t="str">
        <f>IF(AND(goulotte!AV46="D",goulotte!AW46="D"),"O","")</f>
        <v/>
      </c>
      <c r="AW46" s="51" t="str">
        <f>IF(AND(goulotte!AW46="D",goulotte!AX46="D"),"O","")</f>
        <v/>
      </c>
      <c r="AX46" s="51" t="str">
        <f>IF(AND(goulotte!AX46="D",goulotte!AY46="D"),"O","")</f>
        <v/>
      </c>
      <c r="AY46" s="51" t="str">
        <f>IF(AND(goulotte!AY46="D",goulotte!AZ46="D"),"O","")</f>
        <v/>
      </c>
      <c r="AZ46" s="51" t="str">
        <f>IF(AND(goulotte!AZ46="D",goulotte!BA46="D"),"O","")</f>
        <v/>
      </c>
      <c r="BA46" s="51" t="str">
        <f>IF(AND(goulotte!BA46="D",goulotte!BB46="D"),"O","")</f>
        <v/>
      </c>
      <c r="BB46" s="51" t="str">
        <f>IF(AND(goulotte!BB46="D",goulotte!BC46="D"),"O","")</f>
        <v/>
      </c>
      <c r="BC46" s="51" t="str">
        <f>IF(AND(goulotte!BC46="D",goulotte!BD46="D"),"O","")</f>
        <v/>
      </c>
      <c r="BD46" s="51" t="str">
        <f>IF(AND(goulotte!BD46="D",goulotte!BE46="D"),"O","")</f>
        <v/>
      </c>
      <c r="BE46" s="51" t="str">
        <f>IF(AND(goulotte!BE46="D",goulotte!BF46="D"),"O","")</f>
        <v/>
      </c>
      <c r="BF46" s="51" t="str">
        <f>IF(AND(goulotte!BF46="D",goulotte!BG46="D"),"O","")</f>
        <v/>
      </c>
      <c r="BG46" s="51" t="str">
        <f>IF(AND(goulotte!BG46="D",goulotte!BH46="D"),"O","")</f>
        <v/>
      </c>
      <c r="BH46" s="51" t="str">
        <f>IF(AND(goulotte!BH46="D",goulotte!BI46="D"),"O","")</f>
        <v/>
      </c>
      <c r="BI46" s="51" t="str">
        <f>IF(AND(goulotte!BI46="D",goulotte!BJ46="D"),"O","")</f>
        <v/>
      </c>
      <c r="BJ46" s="51" t="str">
        <f>IF(AND(goulotte!BJ46="D",goulotte!BK46="D"),"O","")</f>
        <v/>
      </c>
      <c r="BK46" s="51" t="str">
        <f>IF(AND(goulotte!BK46="D",goulotte!BL46="D"),"O","")</f>
        <v/>
      </c>
      <c r="BL46" s="51" t="str">
        <f>IF(AND(goulotte!BL46="D",goulotte!BM46="D"),"O","")</f>
        <v/>
      </c>
      <c r="BM46" s="51" t="str">
        <f>IF(AND(goulotte!BM46="D",goulotte!BN46="D"),"O","")</f>
        <v/>
      </c>
      <c r="BN46" s="51" t="str">
        <f>IF(AND(goulotte!BN46="D",goulotte!BO46="D"),"O","")</f>
        <v/>
      </c>
      <c r="BO46" s="51" t="str">
        <f>IF(AND(goulotte!BO46="D",goulotte!BP46="D"),"O","")</f>
        <v/>
      </c>
      <c r="BP46" s="51" t="str">
        <f>IF(AND(goulotte!BP46="D",goulotte!BQ46="D"),"O","")</f>
        <v/>
      </c>
      <c r="BQ46" s="51" t="str">
        <f>IF(AND(goulotte!BQ46="D",goulotte!BR46="D"),"O","")</f>
        <v/>
      </c>
      <c r="BR46" s="51" t="str">
        <f>IF(AND(goulotte!BR46="D",goulotte!BS46="D"),"O","")</f>
        <v/>
      </c>
      <c r="BS46" s="51" t="str">
        <f>IF(AND(goulotte!BS46="D",goulotte!BT46="D"),"O","")</f>
        <v/>
      </c>
      <c r="BT46" s="51" t="str">
        <f>IF(AND(goulotte!BT46="D",goulotte!BU46="D"),"O","")</f>
        <v/>
      </c>
      <c r="BU46" s="51" t="str">
        <f>IF(AND(goulotte!BU46="D",goulotte!BV46="D"),"O","")</f>
        <v/>
      </c>
      <c r="BV46" s="51" t="str">
        <f>IF(AND(goulotte!BV46="D",goulotte!BW46="D"),"O","")</f>
        <v/>
      </c>
      <c r="BW46" s="51" t="str">
        <f>IF(AND(goulotte!BW46="D",goulotte!BX46="D"),"O","")</f>
        <v/>
      </c>
      <c r="BX46" s="51" t="str">
        <f>IF(AND(goulotte!BX46="D",goulotte!BY46="D"),"O","")</f>
        <v/>
      </c>
      <c r="BY46" s="51" t="str">
        <f>IF(AND(goulotte!BY46="D",goulotte!BZ46="D"),"O","")</f>
        <v/>
      </c>
      <c r="BZ46" s="51" t="str">
        <f>IF(AND(goulotte!BZ46="D",goulotte!CA46="D"),"O","")</f>
        <v/>
      </c>
      <c r="CA46" s="51" t="str">
        <f>IF(AND(goulotte!CA46="D",goulotte!CB46="D"),"O","")</f>
        <v/>
      </c>
      <c r="CB46" s="51" t="str">
        <f>IF(AND(goulotte!CB46="D",goulotte!CC46="D"),"O","")</f>
        <v/>
      </c>
      <c r="CC46" s="51" t="str">
        <f>IF(AND(goulotte!CC46="D",goulotte!CD46="D"),"O","")</f>
        <v/>
      </c>
      <c r="CD46" s="51" t="str">
        <f>IF(AND(goulotte!CD46="D",goulotte!CE46="D"),"O","")</f>
        <v/>
      </c>
      <c r="CE46" s="51" t="str">
        <f>IF(AND(goulotte!CE46="D",goulotte!CF46="D"),"O","")</f>
        <v/>
      </c>
      <c r="CF46" s="51" t="str">
        <f>IF(AND(goulotte!CF46="D",goulotte!CG46="D"),"O","")</f>
        <v/>
      </c>
      <c r="CG46" s="51" t="str">
        <f>IF(AND(goulotte!CG46="D",goulotte!CH46="D"),"O","")</f>
        <v/>
      </c>
      <c r="CH46" s="51" t="str">
        <f>IF(AND(goulotte!CH46="D",goulotte!CI46="D"),"O","")</f>
        <v/>
      </c>
      <c r="CI46" s="51" t="str">
        <f>IF(AND(goulotte!CI46="D",goulotte!CJ46="D"),"O","")</f>
        <v/>
      </c>
      <c r="CJ46" s="51" t="str">
        <f>IF(AND(goulotte!CJ46="D",goulotte!CK46="D"),"O","")</f>
        <v/>
      </c>
      <c r="CK46" s="51" t="str">
        <f>IF(AND(goulotte!CK46="D",goulotte!CL46="D"),"O","")</f>
        <v/>
      </c>
      <c r="CL46" s="51" t="str">
        <f>IF(AND(goulotte!CL46="D",goulotte!CM46="D"),"O","")</f>
        <v/>
      </c>
      <c r="CM46" s="51" t="str">
        <f>IF(AND(goulotte!CM46="D",goulotte!CN46="D"),"O","")</f>
        <v/>
      </c>
      <c r="CN46" s="51" t="str">
        <f>IF(AND(goulotte!CN46="D",goulotte!CO46="D"),"O","")</f>
        <v/>
      </c>
      <c r="CO46" s="51" t="str">
        <f>IF(AND(goulotte!CO46="D",goulotte!CP46="D"),"O","")</f>
        <v/>
      </c>
      <c r="CP46" s="51" t="str">
        <f>IF(AND(goulotte!CP46="D",goulotte!CQ46="D"),"O","")</f>
        <v/>
      </c>
      <c r="CQ46" s="51" t="str">
        <f>IF(AND(goulotte!CQ46="D",goulotte!CR46="D"),"O","")</f>
        <v/>
      </c>
      <c r="CR46" s="51" t="str">
        <f>IF(AND(goulotte!CR46="D",goulotte!CS46="D"),"O","")</f>
        <v/>
      </c>
      <c r="CS46" s="51" t="str">
        <f>IF(AND(goulotte!CS46="D",goulotte!CT46="D"),"O","")</f>
        <v/>
      </c>
      <c r="CT46" s="51" t="str">
        <f>IF(AND(goulotte!CT46="D",goulotte!CU46="D"),"O","")</f>
        <v/>
      </c>
      <c r="CU46" s="51" t="str">
        <f>IF(AND(goulotte!CU46="D",goulotte!CV46="D"),"O","")</f>
        <v/>
      </c>
      <c r="CV46" s="51" t="str">
        <f>IF(AND(goulotte!CV46="D",goulotte!CW46="D"),"O","")</f>
        <v/>
      </c>
      <c r="CW46" s="51" t="str">
        <f>IF(AND(goulotte!CW46="D",goulotte!CX46="D"),"O","")</f>
        <v/>
      </c>
      <c r="CX46" s="51" t="str">
        <f>IF(AND(goulotte!CX46="D",goulotte!CY46="D"),"O","")</f>
        <v/>
      </c>
      <c r="CY46" s="51" t="str">
        <f>IF(AND(goulotte!CY46="D",goulotte!CZ46="D"),"O","")</f>
        <v/>
      </c>
      <c r="CZ46" s="51" t="str">
        <f>IF(AND(goulotte!CZ46="D",goulotte!DA46="D"),"O","")</f>
        <v/>
      </c>
      <c r="DA46" s="51" t="str">
        <f>IF(AND(goulotte!DA46="D",goulotte!DB46="D"),"O","")</f>
        <v/>
      </c>
      <c r="DB46" s="51" t="str">
        <f>IF(AND(goulotte!DB46="D",goulotte!DC46="D"),"O","")</f>
        <v/>
      </c>
      <c r="DC46" s="51" t="str">
        <f>IF(AND(goulotte!DC46="D",goulotte!DD46="D"),"O","")</f>
        <v/>
      </c>
      <c r="DD46" s="52" t="str">
        <f>IF(AND(goulotte!DD46="D",goulotte!DE46="D"),"O","")</f>
        <v/>
      </c>
      <c r="DE46" s="5" t="str">
        <f>IF(AND(goulotte!DE46="D",goulotte!DF46="D"),"O","")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IF(AND(goulotte!B47="D",goulotte!C47="D"),"O","")</f>
        <v/>
      </c>
      <c r="C47" s="50" t="str">
        <f>IF(AND(goulotte!C47="D",goulotte!D47="D"),"O","")</f>
        <v/>
      </c>
      <c r="D47" s="51" t="str">
        <f>IF(AND(goulotte!D47="D",goulotte!E47="D"),"O","")</f>
        <v/>
      </c>
      <c r="E47" s="51" t="str">
        <f>IF(AND(goulotte!E47="D",goulotte!F47="D"),"O","")</f>
        <v/>
      </c>
      <c r="F47" s="51" t="str">
        <f>IF(AND(goulotte!F47="D",goulotte!G47="D"),"O","")</f>
        <v/>
      </c>
      <c r="G47" s="51" t="str">
        <f>IF(AND(goulotte!G47="D",goulotte!H47="D"),"O","")</f>
        <v/>
      </c>
      <c r="H47" s="51" t="str">
        <f>IF(AND(goulotte!H47="D",goulotte!I47="D"),"O","")</f>
        <v/>
      </c>
      <c r="I47" s="51" t="str">
        <f>IF(AND(goulotte!I47="D",goulotte!J47="D"),"O","")</f>
        <v/>
      </c>
      <c r="J47" s="51" t="str">
        <f>IF(AND(goulotte!J47="D",goulotte!K47="D"),"O","")</f>
        <v/>
      </c>
      <c r="K47" s="51" t="str">
        <f>IF(AND(goulotte!K47="D",goulotte!L47="D"),"O","")</f>
        <v/>
      </c>
      <c r="L47" s="51" t="str">
        <f>IF(AND(goulotte!L47="D",goulotte!M47="D"),"O","")</f>
        <v/>
      </c>
      <c r="M47" s="51" t="str">
        <f>IF(AND(goulotte!M47="D",goulotte!N47="D"),"O","")</f>
        <v/>
      </c>
      <c r="N47" s="51" t="str">
        <f>IF(AND(goulotte!N47="D",goulotte!O47="D"),"O","")</f>
        <v/>
      </c>
      <c r="O47" s="51" t="str">
        <f>IF(AND(goulotte!O47="D",goulotte!P47="D"),"O","")</f>
        <v/>
      </c>
      <c r="P47" s="51" t="str">
        <f>IF(AND(goulotte!P47="D",goulotte!Q47="D"),"O","")</f>
        <v/>
      </c>
      <c r="Q47" s="51" t="str">
        <f>IF(AND(goulotte!Q47="D",goulotte!R47="D"),"O","")</f>
        <v/>
      </c>
      <c r="R47" s="51" t="str">
        <f>IF(AND(goulotte!R47="D",goulotte!S47="D"),"O","")</f>
        <v/>
      </c>
      <c r="S47" s="51" t="str">
        <f>IF(AND(goulotte!S47="D",goulotte!T47="D"),"O","")</f>
        <v/>
      </c>
      <c r="T47" s="51" t="str">
        <f>IF(AND(goulotte!T47="D",goulotte!U47="D"),"O","")</f>
        <v/>
      </c>
      <c r="U47" s="51" t="str">
        <f>IF(AND(goulotte!U47="D",goulotte!V47="D"),"O","")</f>
        <v/>
      </c>
      <c r="V47" s="51" t="str">
        <f>IF(AND(goulotte!V47="D",goulotte!W47="D"),"O","")</f>
        <v/>
      </c>
      <c r="W47" s="51" t="str">
        <f>IF(AND(goulotte!W47="D",goulotte!X47="D"),"O","")</f>
        <v/>
      </c>
      <c r="X47" s="51" t="str">
        <f>IF(AND(goulotte!X47="D",goulotte!Y47="D"),"O","")</f>
        <v/>
      </c>
      <c r="Y47" s="51" t="str">
        <f>IF(AND(goulotte!Y47="D",goulotte!Z47="D"),"O","")</f>
        <v/>
      </c>
      <c r="Z47" s="51" t="str">
        <f>IF(AND(goulotte!Z47="D",goulotte!AA47="D"),"O","")</f>
        <v/>
      </c>
      <c r="AA47" s="51" t="str">
        <f>IF(AND(goulotte!AA47="D",goulotte!AB47="D"),"O","")</f>
        <v/>
      </c>
      <c r="AB47" s="51" t="str">
        <f>IF(AND(goulotte!AB47="D",goulotte!AC47="D"),"O","")</f>
        <v/>
      </c>
      <c r="AC47" s="51" t="str">
        <f>IF(AND(goulotte!AC47="D",goulotte!AD47="D"),"O","")</f>
        <v/>
      </c>
      <c r="AD47" s="51" t="str">
        <f>IF(AND(goulotte!AD47="D",goulotte!AE47="D"),"O","")</f>
        <v/>
      </c>
      <c r="AE47" s="51" t="str">
        <f>IF(AND(goulotte!AE47="D",goulotte!AF47="D"),"O","")</f>
        <v/>
      </c>
      <c r="AF47" s="51" t="str">
        <f>IF(AND(goulotte!AF47="D",goulotte!AG47="D"),"O","")</f>
        <v/>
      </c>
      <c r="AG47" s="51" t="str">
        <f>IF(AND(goulotte!AG47="D",goulotte!AH47="D"),"O","")</f>
        <v/>
      </c>
      <c r="AH47" s="51" t="str">
        <f>IF(AND(goulotte!AH47="D",goulotte!AI47="D"),"O","")</f>
        <v/>
      </c>
      <c r="AI47" s="51" t="str">
        <f>IF(AND(goulotte!AI47="D",goulotte!AJ47="D"),"O","")</f>
        <v/>
      </c>
      <c r="AJ47" s="51" t="str">
        <f>IF(AND(goulotte!AJ47="D",goulotte!AK47="D"),"O","")</f>
        <v/>
      </c>
      <c r="AK47" s="51" t="str">
        <f>IF(AND(goulotte!AK47="D",goulotte!AL47="D"),"O","")</f>
        <v/>
      </c>
      <c r="AL47" s="51" t="str">
        <f>IF(AND(goulotte!AL47="D",goulotte!AM47="D"),"O","")</f>
        <v/>
      </c>
      <c r="AM47" s="51" t="str">
        <f>IF(AND(goulotte!AM47="D",goulotte!AN47="D"),"O","")</f>
        <v/>
      </c>
      <c r="AN47" s="51" t="str">
        <f>IF(AND(goulotte!AN47="D",goulotte!AO47="D"),"O","")</f>
        <v/>
      </c>
      <c r="AO47" s="51" t="str">
        <f>IF(AND(goulotte!AO47="D",goulotte!AP47="D"),"O","")</f>
        <v/>
      </c>
      <c r="AP47" s="51" t="str">
        <f>IF(AND(goulotte!AP47="D",goulotte!AQ47="D"),"O","")</f>
        <v/>
      </c>
      <c r="AQ47" s="51" t="str">
        <f>IF(AND(goulotte!AQ47="D",goulotte!AR47="D"),"O","")</f>
        <v/>
      </c>
      <c r="AR47" s="51" t="str">
        <f>IF(AND(goulotte!AR47="D",goulotte!AS47="D"),"O","")</f>
        <v/>
      </c>
      <c r="AS47" s="51" t="str">
        <f>IF(AND(goulotte!AS47="D",goulotte!AT47="D"),"O","")</f>
        <v/>
      </c>
      <c r="AT47" s="51" t="str">
        <f>IF(AND(goulotte!AT47="D",goulotte!AU47="D"),"O","")</f>
        <v/>
      </c>
      <c r="AU47" s="51" t="str">
        <f>IF(AND(goulotte!AU47="D",goulotte!AV47="D"),"O","")</f>
        <v/>
      </c>
      <c r="AV47" s="51" t="str">
        <f>IF(AND(goulotte!AV47="D",goulotte!AW47="D"),"O","")</f>
        <v/>
      </c>
      <c r="AW47" s="51" t="str">
        <f>IF(AND(goulotte!AW47="D",goulotte!AX47="D"),"O","")</f>
        <v/>
      </c>
      <c r="AX47" s="51" t="str">
        <f>IF(AND(goulotte!AX47="D",goulotte!AY47="D"),"O","")</f>
        <v/>
      </c>
      <c r="AY47" s="51" t="str">
        <f>IF(AND(goulotte!AY47="D",goulotte!AZ47="D"),"O","")</f>
        <v/>
      </c>
      <c r="AZ47" s="51" t="str">
        <f>IF(AND(goulotte!AZ47="D",goulotte!BA47="D"),"O","")</f>
        <v/>
      </c>
      <c r="BA47" s="51" t="str">
        <f>IF(AND(goulotte!BA47="D",goulotte!BB47="D"),"O","")</f>
        <v/>
      </c>
      <c r="BB47" s="51" t="str">
        <f>IF(AND(goulotte!BB47="D",goulotte!BC47="D"),"O","")</f>
        <v/>
      </c>
      <c r="BC47" s="51" t="str">
        <f>IF(AND(goulotte!BC47="D",goulotte!BD47="D"),"O","")</f>
        <v/>
      </c>
      <c r="BD47" s="51" t="str">
        <f>IF(AND(goulotte!BD47="D",goulotte!BE47="D"),"O","")</f>
        <v/>
      </c>
      <c r="BE47" s="51" t="str">
        <f>IF(AND(goulotte!BE47="D",goulotte!BF47="D"),"O","")</f>
        <v/>
      </c>
      <c r="BF47" s="51" t="str">
        <f>IF(AND(goulotte!BF47="D",goulotte!BG47="D"),"O","")</f>
        <v/>
      </c>
      <c r="BG47" s="51" t="str">
        <f>IF(AND(goulotte!BG47="D",goulotte!BH47="D"),"O","")</f>
        <v/>
      </c>
      <c r="BH47" s="51" t="str">
        <f>IF(AND(goulotte!BH47="D",goulotte!BI47="D"),"O","")</f>
        <v/>
      </c>
      <c r="BI47" s="51" t="str">
        <f>IF(AND(goulotte!BI47="D",goulotte!BJ47="D"),"O","")</f>
        <v/>
      </c>
      <c r="BJ47" s="51" t="str">
        <f>IF(AND(goulotte!BJ47="D",goulotte!BK47="D"),"O","")</f>
        <v/>
      </c>
      <c r="BK47" s="51" t="str">
        <f>IF(AND(goulotte!BK47="D",goulotte!BL47="D"),"O","")</f>
        <v/>
      </c>
      <c r="BL47" s="51" t="str">
        <f>IF(AND(goulotte!BL47="D",goulotte!BM47="D"),"O","")</f>
        <v/>
      </c>
      <c r="BM47" s="51" t="str">
        <f>IF(AND(goulotte!BM47="D",goulotte!BN47="D"),"O","")</f>
        <v/>
      </c>
      <c r="BN47" s="51" t="str">
        <f>IF(AND(goulotte!BN47="D",goulotte!BO47="D"),"O","")</f>
        <v/>
      </c>
      <c r="BO47" s="51" t="str">
        <f>IF(AND(goulotte!BO47="D",goulotte!BP47="D"),"O","")</f>
        <v/>
      </c>
      <c r="BP47" s="51" t="str">
        <f>IF(AND(goulotte!BP47="D",goulotte!BQ47="D"),"O","")</f>
        <v/>
      </c>
      <c r="BQ47" s="51" t="str">
        <f>IF(AND(goulotte!BQ47="D",goulotte!BR47="D"),"O","")</f>
        <v/>
      </c>
      <c r="BR47" s="51" t="str">
        <f>IF(AND(goulotte!BR47="D",goulotte!BS47="D"),"O","")</f>
        <v/>
      </c>
      <c r="BS47" s="51" t="str">
        <f>IF(AND(goulotte!BS47="D",goulotte!BT47="D"),"O","")</f>
        <v/>
      </c>
      <c r="BT47" s="51" t="str">
        <f>IF(AND(goulotte!BT47="D",goulotte!BU47="D"),"O","")</f>
        <v/>
      </c>
      <c r="BU47" s="51" t="str">
        <f>IF(AND(goulotte!BU47="D",goulotte!BV47="D"),"O","")</f>
        <v/>
      </c>
      <c r="BV47" s="51" t="str">
        <f>IF(AND(goulotte!BV47="D",goulotte!BW47="D"),"O","")</f>
        <v/>
      </c>
      <c r="BW47" s="51" t="str">
        <f>IF(AND(goulotte!BW47="D",goulotte!BX47="D"),"O","")</f>
        <v/>
      </c>
      <c r="BX47" s="51" t="str">
        <f>IF(AND(goulotte!BX47="D",goulotte!BY47="D"),"O","")</f>
        <v/>
      </c>
      <c r="BY47" s="51" t="str">
        <f>IF(AND(goulotte!BY47="D",goulotte!BZ47="D"),"O","")</f>
        <v/>
      </c>
      <c r="BZ47" s="51" t="str">
        <f>IF(AND(goulotte!BZ47="D",goulotte!CA47="D"),"O","")</f>
        <v/>
      </c>
      <c r="CA47" s="51" t="str">
        <f>IF(AND(goulotte!CA47="D",goulotte!CB47="D"),"O","")</f>
        <v/>
      </c>
      <c r="CB47" s="51" t="str">
        <f>IF(AND(goulotte!CB47="D",goulotte!CC47="D"),"O","")</f>
        <v/>
      </c>
      <c r="CC47" s="51" t="str">
        <f>IF(AND(goulotte!CC47="D",goulotte!CD47="D"),"O","")</f>
        <v/>
      </c>
      <c r="CD47" s="51" t="str">
        <f>IF(AND(goulotte!CD47="D",goulotte!CE47="D"),"O","")</f>
        <v/>
      </c>
      <c r="CE47" s="51" t="str">
        <f>IF(AND(goulotte!CE47="D",goulotte!CF47="D"),"O","")</f>
        <v/>
      </c>
      <c r="CF47" s="51" t="str">
        <f>IF(AND(goulotte!CF47="D",goulotte!CG47="D"),"O","")</f>
        <v/>
      </c>
      <c r="CG47" s="51" t="str">
        <f>IF(AND(goulotte!CG47="D",goulotte!CH47="D"),"O","")</f>
        <v/>
      </c>
      <c r="CH47" s="51" t="str">
        <f>IF(AND(goulotte!CH47="D",goulotte!CI47="D"),"O","")</f>
        <v/>
      </c>
      <c r="CI47" s="51" t="str">
        <f>IF(AND(goulotte!CI47="D",goulotte!CJ47="D"),"O","")</f>
        <v/>
      </c>
      <c r="CJ47" s="51" t="str">
        <f>IF(AND(goulotte!CJ47="D",goulotte!CK47="D"),"O","")</f>
        <v/>
      </c>
      <c r="CK47" s="51" t="str">
        <f>IF(AND(goulotte!CK47="D",goulotte!CL47="D"),"O","")</f>
        <v/>
      </c>
      <c r="CL47" s="51" t="str">
        <f>IF(AND(goulotte!CL47="D",goulotte!CM47="D"),"O","")</f>
        <v/>
      </c>
      <c r="CM47" s="51" t="str">
        <f>IF(AND(goulotte!CM47="D",goulotte!CN47="D"),"O","")</f>
        <v/>
      </c>
      <c r="CN47" s="51" t="str">
        <f>IF(AND(goulotte!CN47="D",goulotte!CO47="D"),"O","")</f>
        <v/>
      </c>
      <c r="CO47" s="51" t="str">
        <f>IF(AND(goulotte!CO47="D",goulotte!CP47="D"),"O","")</f>
        <v/>
      </c>
      <c r="CP47" s="51" t="str">
        <f>IF(AND(goulotte!CP47="D",goulotte!CQ47="D"),"O","")</f>
        <v/>
      </c>
      <c r="CQ47" s="51" t="str">
        <f>IF(AND(goulotte!CQ47="D",goulotte!CR47="D"),"O","")</f>
        <v/>
      </c>
      <c r="CR47" s="51" t="str">
        <f>IF(AND(goulotte!CR47="D",goulotte!CS47="D"),"O","")</f>
        <v/>
      </c>
      <c r="CS47" s="51" t="str">
        <f>IF(AND(goulotte!CS47="D",goulotte!CT47="D"),"O","")</f>
        <v/>
      </c>
      <c r="CT47" s="51" t="str">
        <f>IF(AND(goulotte!CT47="D",goulotte!CU47="D"),"O","")</f>
        <v/>
      </c>
      <c r="CU47" s="51" t="str">
        <f>IF(AND(goulotte!CU47="D",goulotte!CV47="D"),"O","")</f>
        <v/>
      </c>
      <c r="CV47" s="51" t="str">
        <f>IF(AND(goulotte!CV47="D",goulotte!CW47="D"),"O","")</f>
        <v/>
      </c>
      <c r="CW47" s="51" t="str">
        <f>IF(AND(goulotte!CW47="D",goulotte!CX47="D"),"O","")</f>
        <v/>
      </c>
      <c r="CX47" s="51" t="str">
        <f>IF(AND(goulotte!CX47="D",goulotte!CY47="D"),"O","")</f>
        <v/>
      </c>
      <c r="CY47" s="51" t="str">
        <f>IF(AND(goulotte!CY47="D",goulotte!CZ47="D"),"O","")</f>
        <v/>
      </c>
      <c r="CZ47" s="51" t="str">
        <f>IF(AND(goulotte!CZ47="D",goulotte!DA47="D"),"O","")</f>
        <v/>
      </c>
      <c r="DA47" s="51" t="str">
        <f>IF(AND(goulotte!DA47="D",goulotte!DB47="D"),"O","")</f>
        <v/>
      </c>
      <c r="DB47" s="51" t="str">
        <f>IF(AND(goulotte!DB47="D",goulotte!DC47="D"),"O","")</f>
        <v/>
      </c>
      <c r="DC47" s="51" t="str">
        <f>IF(AND(goulotte!DC47="D",goulotte!DD47="D"),"O","")</f>
        <v/>
      </c>
      <c r="DD47" s="52" t="str">
        <f>IF(AND(goulotte!DD47="D",goulotte!DE47="D"),"O","")</f>
        <v/>
      </c>
      <c r="DE47" s="5" t="str">
        <f>IF(AND(goulotte!DE47="D",goulotte!DF47="D"),"O","")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IF(AND(goulotte!B48="D",goulotte!C48="D"),"O","")</f>
        <v/>
      </c>
      <c r="C48" s="50" t="str">
        <f>IF(AND(goulotte!C48="D",goulotte!D48="D"),"O","")</f>
        <v/>
      </c>
      <c r="D48" s="51" t="str">
        <f>IF(AND(goulotte!D48="D",goulotte!E48="D"),"O","")</f>
        <v/>
      </c>
      <c r="E48" s="51" t="str">
        <f>IF(AND(goulotte!E48="D",goulotte!F48="D"),"O","")</f>
        <v/>
      </c>
      <c r="F48" s="51" t="str">
        <f>IF(AND(goulotte!F48="D",goulotte!G48="D"),"O","")</f>
        <v/>
      </c>
      <c r="G48" s="51" t="str">
        <f>IF(AND(goulotte!G48="D",goulotte!H48="D"),"O","")</f>
        <v/>
      </c>
      <c r="H48" s="51" t="str">
        <f>IF(AND(goulotte!H48="D",goulotte!I48="D"),"O","")</f>
        <v/>
      </c>
      <c r="I48" s="51" t="str">
        <f>IF(AND(goulotte!I48="D",goulotte!J48="D"),"O","")</f>
        <v/>
      </c>
      <c r="J48" s="51" t="str">
        <f>IF(AND(goulotte!J48="D",goulotte!K48="D"),"O","")</f>
        <v/>
      </c>
      <c r="K48" s="51" t="str">
        <f>IF(AND(goulotte!K48="D",goulotte!L48="D"),"O","")</f>
        <v/>
      </c>
      <c r="L48" s="51" t="str">
        <f>IF(AND(goulotte!L48="D",goulotte!M48="D"),"O","")</f>
        <v/>
      </c>
      <c r="M48" s="51" t="str">
        <f>IF(AND(goulotte!M48="D",goulotte!N48="D"),"O","")</f>
        <v/>
      </c>
      <c r="N48" s="51" t="str">
        <f>IF(AND(goulotte!N48="D",goulotte!O48="D"),"O","")</f>
        <v/>
      </c>
      <c r="O48" s="51" t="str">
        <f>IF(AND(goulotte!O48="D",goulotte!P48="D"),"O","")</f>
        <v/>
      </c>
      <c r="P48" s="51" t="str">
        <f>IF(AND(goulotte!P48="D",goulotte!Q48="D"),"O","")</f>
        <v/>
      </c>
      <c r="Q48" s="51" t="str">
        <f>IF(AND(goulotte!Q48="D",goulotte!R48="D"),"O","")</f>
        <v/>
      </c>
      <c r="R48" s="51" t="str">
        <f>IF(AND(goulotte!R48="D",goulotte!S48="D"),"O","")</f>
        <v/>
      </c>
      <c r="S48" s="51" t="str">
        <f>IF(AND(goulotte!S48="D",goulotte!T48="D"),"O","")</f>
        <v/>
      </c>
      <c r="T48" s="51" t="str">
        <f>IF(AND(goulotte!T48="D",goulotte!U48="D"),"O","")</f>
        <v/>
      </c>
      <c r="U48" s="51" t="str">
        <f>IF(AND(goulotte!U48="D",goulotte!V48="D"),"O","")</f>
        <v/>
      </c>
      <c r="V48" s="51" t="str">
        <f>IF(AND(goulotte!V48="D",goulotte!W48="D"),"O","")</f>
        <v/>
      </c>
      <c r="W48" s="51" t="str">
        <f>IF(AND(goulotte!W48="D",goulotte!X48="D"),"O","")</f>
        <v/>
      </c>
      <c r="X48" s="51" t="str">
        <f>IF(AND(goulotte!X48="D",goulotte!Y48="D"),"O","")</f>
        <v/>
      </c>
      <c r="Y48" s="51" t="str">
        <f>IF(AND(goulotte!Y48="D",goulotte!Z48="D"),"O","")</f>
        <v/>
      </c>
      <c r="Z48" s="51" t="str">
        <f>IF(AND(goulotte!Z48="D",goulotte!AA48="D"),"O","")</f>
        <v/>
      </c>
      <c r="AA48" s="51" t="str">
        <f>IF(AND(goulotte!AA48="D",goulotte!AB48="D"),"O","")</f>
        <v/>
      </c>
      <c r="AB48" s="51" t="str">
        <f>IF(AND(goulotte!AB48="D",goulotte!AC48="D"),"O","")</f>
        <v/>
      </c>
      <c r="AC48" s="51" t="str">
        <f>IF(AND(goulotte!AC48="D",goulotte!AD48="D"),"O","")</f>
        <v/>
      </c>
      <c r="AD48" s="51" t="str">
        <f>IF(AND(goulotte!AD48="D",goulotte!AE48="D"),"O","")</f>
        <v/>
      </c>
      <c r="AE48" s="51" t="str">
        <f>IF(AND(goulotte!AE48="D",goulotte!AF48="D"),"O","")</f>
        <v/>
      </c>
      <c r="AF48" s="51" t="str">
        <f>IF(AND(goulotte!AF48="D",goulotte!AG48="D"),"O","")</f>
        <v/>
      </c>
      <c r="AG48" s="51" t="str">
        <f>IF(AND(goulotte!AG48="D",goulotte!AH48="D"),"O","")</f>
        <v/>
      </c>
      <c r="AH48" s="51" t="str">
        <f>IF(AND(goulotte!AH48="D",goulotte!AI48="D"),"O","")</f>
        <v/>
      </c>
      <c r="AI48" s="51" t="str">
        <f>IF(AND(goulotte!AI48="D",goulotte!AJ48="D"),"O","")</f>
        <v/>
      </c>
      <c r="AJ48" s="51" t="str">
        <f>IF(AND(goulotte!AJ48="D",goulotte!AK48="D"),"O","")</f>
        <v/>
      </c>
      <c r="AK48" s="51" t="str">
        <f>IF(AND(goulotte!AK48="D",goulotte!AL48="D"),"O","")</f>
        <v/>
      </c>
      <c r="AL48" s="51" t="str">
        <f>IF(AND(goulotte!AL48="D",goulotte!AM48="D"),"O","")</f>
        <v/>
      </c>
      <c r="AM48" s="51" t="str">
        <f>IF(AND(goulotte!AM48="D",goulotte!AN48="D"),"O","")</f>
        <v/>
      </c>
      <c r="AN48" s="51" t="str">
        <f>IF(AND(goulotte!AN48="D",goulotte!AO48="D"),"O","")</f>
        <v/>
      </c>
      <c r="AO48" s="51" t="str">
        <f>IF(AND(goulotte!AO48="D",goulotte!AP48="D"),"O","")</f>
        <v/>
      </c>
      <c r="AP48" s="51" t="str">
        <f>IF(AND(goulotte!AP48="D",goulotte!AQ48="D"),"O","")</f>
        <v/>
      </c>
      <c r="AQ48" s="51" t="str">
        <f>IF(AND(goulotte!AQ48="D",goulotte!AR48="D"),"O","")</f>
        <v/>
      </c>
      <c r="AR48" s="51" t="str">
        <f>IF(AND(goulotte!AR48="D",goulotte!AS48="D"),"O","")</f>
        <v/>
      </c>
      <c r="AS48" s="51" t="str">
        <f>IF(AND(goulotte!AS48="D",goulotte!AT48="D"),"O","")</f>
        <v/>
      </c>
      <c r="AT48" s="51" t="str">
        <f>IF(AND(goulotte!AT48="D",goulotte!AU48="D"),"O","")</f>
        <v/>
      </c>
      <c r="AU48" s="51" t="str">
        <f>IF(AND(goulotte!AU48="D",goulotte!AV48="D"),"O","")</f>
        <v/>
      </c>
      <c r="AV48" s="51" t="str">
        <f>IF(AND(goulotte!AV48="D",goulotte!AW48="D"),"O","")</f>
        <v/>
      </c>
      <c r="AW48" s="51" t="str">
        <f>IF(AND(goulotte!AW48="D",goulotte!AX48="D"),"O","")</f>
        <v/>
      </c>
      <c r="AX48" s="51" t="str">
        <f>IF(AND(goulotte!AX48="D",goulotte!AY48="D"),"O","")</f>
        <v/>
      </c>
      <c r="AY48" s="51" t="str">
        <f>IF(AND(goulotte!AY48="D",goulotte!AZ48="D"),"O","")</f>
        <v/>
      </c>
      <c r="AZ48" s="51" t="str">
        <f>IF(AND(goulotte!AZ48="D",goulotte!BA48="D"),"O","")</f>
        <v/>
      </c>
      <c r="BA48" s="51" t="str">
        <f>IF(AND(goulotte!BA48="D",goulotte!BB48="D"),"O","")</f>
        <v/>
      </c>
      <c r="BB48" s="51" t="str">
        <f>IF(AND(goulotte!BB48="D",goulotte!BC48="D"),"O","")</f>
        <v/>
      </c>
      <c r="BC48" s="51" t="str">
        <f>IF(AND(goulotte!BC48="D",goulotte!BD48="D"),"O","")</f>
        <v/>
      </c>
      <c r="BD48" s="51" t="str">
        <f>IF(AND(goulotte!BD48="D",goulotte!BE48="D"),"O","")</f>
        <v/>
      </c>
      <c r="BE48" s="51" t="str">
        <f>IF(AND(goulotte!BE48="D",goulotte!BF48="D"),"O","")</f>
        <v/>
      </c>
      <c r="BF48" s="51" t="str">
        <f>IF(AND(goulotte!BF48="D",goulotte!BG48="D"),"O","")</f>
        <v/>
      </c>
      <c r="BG48" s="51" t="str">
        <f>IF(AND(goulotte!BG48="D",goulotte!BH48="D"),"O","")</f>
        <v/>
      </c>
      <c r="BH48" s="51" t="str">
        <f>IF(AND(goulotte!BH48="D",goulotte!BI48="D"),"O","")</f>
        <v/>
      </c>
      <c r="BI48" s="51" t="str">
        <f>IF(AND(goulotte!BI48="D",goulotte!BJ48="D"),"O","")</f>
        <v/>
      </c>
      <c r="BJ48" s="51" t="str">
        <f>IF(AND(goulotte!BJ48="D",goulotte!BK48="D"),"O","")</f>
        <v/>
      </c>
      <c r="BK48" s="51" t="str">
        <f>IF(AND(goulotte!BK48="D",goulotte!BL48="D"),"O","")</f>
        <v/>
      </c>
      <c r="BL48" s="51" t="str">
        <f>IF(AND(goulotte!BL48="D",goulotte!BM48="D"),"O","")</f>
        <v/>
      </c>
      <c r="BM48" s="51" t="str">
        <f>IF(AND(goulotte!BM48="D",goulotte!BN48="D"),"O","")</f>
        <v/>
      </c>
      <c r="BN48" s="51" t="str">
        <f>IF(AND(goulotte!BN48="D",goulotte!BO48="D"),"O","")</f>
        <v/>
      </c>
      <c r="BO48" s="51" t="str">
        <f>IF(AND(goulotte!BO48="D",goulotte!BP48="D"),"O","")</f>
        <v/>
      </c>
      <c r="BP48" s="51" t="str">
        <f>IF(AND(goulotte!BP48="D",goulotte!BQ48="D"),"O","")</f>
        <v/>
      </c>
      <c r="BQ48" s="51" t="str">
        <f>IF(AND(goulotte!BQ48="D",goulotte!BR48="D"),"O","")</f>
        <v/>
      </c>
      <c r="BR48" s="51" t="str">
        <f>IF(AND(goulotte!BR48="D",goulotte!BS48="D"),"O","")</f>
        <v/>
      </c>
      <c r="BS48" s="51" t="str">
        <f>IF(AND(goulotte!BS48="D",goulotte!BT48="D"),"O","")</f>
        <v/>
      </c>
      <c r="BT48" s="51" t="str">
        <f>IF(AND(goulotte!BT48="D",goulotte!BU48="D"),"O","")</f>
        <v/>
      </c>
      <c r="BU48" s="51" t="str">
        <f>IF(AND(goulotte!BU48="D",goulotte!BV48="D"),"O","")</f>
        <v/>
      </c>
      <c r="BV48" s="51" t="str">
        <f>IF(AND(goulotte!BV48="D",goulotte!BW48="D"),"O","")</f>
        <v/>
      </c>
      <c r="BW48" s="51" t="str">
        <f>IF(AND(goulotte!BW48="D",goulotte!BX48="D"),"O","")</f>
        <v/>
      </c>
      <c r="BX48" s="51" t="str">
        <f>IF(AND(goulotte!BX48="D",goulotte!BY48="D"),"O","")</f>
        <v/>
      </c>
      <c r="BY48" s="51" t="str">
        <f>IF(AND(goulotte!BY48="D",goulotte!BZ48="D"),"O","")</f>
        <v/>
      </c>
      <c r="BZ48" s="51" t="str">
        <f>IF(AND(goulotte!BZ48="D",goulotte!CA48="D"),"O","")</f>
        <v/>
      </c>
      <c r="CA48" s="51" t="str">
        <f>IF(AND(goulotte!CA48="D",goulotte!CB48="D"),"O","")</f>
        <v/>
      </c>
      <c r="CB48" s="51" t="str">
        <f>IF(AND(goulotte!CB48="D",goulotte!CC48="D"),"O","")</f>
        <v/>
      </c>
      <c r="CC48" s="51" t="str">
        <f>IF(AND(goulotte!CC48="D",goulotte!CD48="D"),"O","")</f>
        <v/>
      </c>
      <c r="CD48" s="51" t="str">
        <f>IF(AND(goulotte!CD48="D",goulotte!CE48="D"),"O","")</f>
        <v/>
      </c>
      <c r="CE48" s="51" t="str">
        <f>IF(AND(goulotte!CE48="D",goulotte!CF48="D"),"O","")</f>
        <v/>
      </c>
      <c r="CF48" s="51" t="str">
        <f>IF(AND(goulotte!CF48="D",goulotte!CG48="D"),"O","")</f>
        <v/>
      </c>
      <c r="CG48" s="51" t="str">
        <f>IF(AND(goulotte!CG48="D",goulotte!CH48="D"),"O","")</f>
        <v/>
      </c>
      <c r="CH48" s="51" t="str">
        <f>IF(AND(goulotte!CH48="D",goulotte!CI48="D"),"O","")</f>
        <v/>
      </c>
      <c r="CI48" s="51" t="str">
        <f>IF(AND(goulotte!CI48="D",goulotte!CJ48="D"),"O","")</f>
        <v/>
      </c>
      <c r="CJ48" s="51" t="str">
        <f>IF(AND(goulotte!CJ48="D",goulotte!CK48="D"),"O","")</f>
        <v/>
      </c>
      <c r="CK48" s="51" t="str">
        <f>IF(AND(goulotte!CK48="D",goulotte!CL48="D"),"O","")</f>
        <v/>
      </c>
      <c r="CL48" s="51" t="str">
        <f>IF(AND(goulotte!CL48="D",goulotte!CM48="D"),"O","")</f>
        <v/>
      </c>
      <c r="CM48" s="51" t="str">
        <f>IF(AND(goulotte!CM48="D",goulotte!CN48="D"),"O","")</f>
        <v/>
      </c>
      <c r="CN48" s="51" t="str">
        <f>IF(AND(goulotte!CN48="D",goulotte!CO48="D"),"O","")</f>
        <v/>
      </c>
      <c r="CO48" s="51" t="str">
        <f>IF(AND(goulotte!CO48="D",goulotte!CP48="D"),"O","")</f>
        <v/>
      </c>
      <c r="CP48" s="51" t="str">
        <f>IF(AND(goulotte!CP48="D",goulotte!CQ48="D"),"O","")</f>
        <v/>
      </c>
      <c r="CQ48" s="51" t="str">
        <f>IF(AND(goulotte!CQ48="D",goulotte!CR48="D"),"O","")</f>
        <v/>
      </c>
      <c r="CR48" s="51" t="str">
        <f>IF(AND(goulotte!CR48="D",goulotte!CS48="D"),"O","")</f>
        <v/>
      </c>
      <c r="CS48" s="51" t="str">
        <f>IF(AND(goulotte!CS48="D",goulotte!CT48="D"),"O","")</f>
        <v/>
      </c>
      <c r="CT48" s="51" t="str">
        <f>IF(AND(goulotte!CT48="D",goulotte!CU48="D"),"O","")</f>
        <v/>
      </c>
      <c r="CU48" s="51" t="str">
        <f>IF(AND(goulotte!CU48="D",goulotte!CV48="D"),"O","")</f>
        <v/>
      </c>
      <c r="CV48" s="51" t="str">
        <f>IF(AND(goulotte!CV48="D",goulotte!CW48="D"),"O","")</f>
        <v/>
      </c>
      <c r="CW48" s="51" t="str">
        <f>IF(AND(goulotte!CW48="D",goulotte!CX48="D"),"O","")</f>
        <v/>
      </c>
      <c r="CX48" s="51" t="str">
        <f>IF(AND(goulotte!CX48="D",goulotte!CY48="D"),"O","")</f>
        <v/>
      </c>
      <c r="CY48" s="51" t="str">
        <f>IF(AND(goulotte!CY48="D",goulotte!CZ48="D"),"O","")</f>
        <v/>
      </c>
      <c r="CZ48" s="51" t="str">
        <f>IF(AND(goulotte!CZ48="D",goulotte!DA48="D"),"O","")</f>
        <v/>
      </c>
      <c r="DA48" s="51" t="str">
        <f>IF(AND(goulotte!DA48="D",goulotte!DB48="D"),"O","")</f>
        <v/>
      </c>
      <c r="DB48" s="51" t="str">
        <f>IF(AND(goulotte!DB48="D",goulotte!DC48="D"),"O","")</f>
        <v/>
      </c>
      <c r="DC48" s="51" t="str">
        <f>IF(AND(goulotte!DC48="D",goulotte!DD48="D"),"O","")</f>
        <v/>
      </c>
      <c r="DD48" s="52" t="str">
        <f>IF(AND(goulotte!DD48="D",goulotte!DE48="D"),"O","")</f>
        <v/>
      </c>
      <c r="DE48" s="5" t="str">
        <f>IF(AND(goulotte!DE48="D",goulotte!DF48="D"),"O","")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IF(AND(goulotte!B49="D",goulotte!C49="D"),"O","")</f>
        <v/>
      </c>
      <c r="C49" s="50" t="str">
        <f>IF(AND(goulotte!C49="D",goulotte!D49="D"),"O","")</f>
        <v/>
      </c>
      <c r="D49" s="51" t="str">
        <f>IF(AND(goulotte!D49="D",goulotte!E49="D"),"O","")</f>
        <v/>
      </c>
      <c r="E49" s="51" t="str">
        <f>IF(AND(goulotte!E49="D",goulotte!F49="D"),"O","")</f>
        <v/>
      </c>
      <c r="F49" s="51" t="str">
        <f>IF(AND(goulotte!F49="D",goulotte!G49="D"),"O","")</f>
        <v/>
      </c>
      <c r="G49" s="51" t="str">
        <f>IF(AND(goulotte!G49="D",goulotte!H49="D"),"O","")</f>
        <v/>
      </c>
      <c r="H49" s="51" t="str">
        <f>IF(AND(goulotte!H49="D",goulotte!I49="D"),"O","")</f>
        <v/>
      </c>
      <c r="I49" s="51" t="str">
        <f>IF(AND(goulotte!I49="D",goulotte!J49="D"),"O","")</f>
        <v/>
      </c>
      <c r="J49" s="51" t="str">
        <f>IF(AND(goulotte!J49="D",goulotte!K49="D"),"O","")</f>
        <v/>
      </c>
      <c r="K49" s="51" t="str">
        <f>IF(AND(goulotte!K49="D",goulotte!L49="D"),"O","")</f>
        <v/>
      </c>
      <c r="L49" s="51" t="str">
        <f>IF(AND(goulotte!L49="D",goulotte!M49="D"),"O","")</f>
        <v/>
      </c>
      <c r="M49" s="51" t="str">
        <f>IF(AND(goulotte!M49="D",goulotte!N49="D"),"O","")</f>
        <v/>
      </c>
      <c r="N49" s="51" t="str">
        <f>IF(AND(goulotte!N49="D",goulotte!O49="D"),"O","")</f>
        <v/>
      </c>
      <c r="O49" s="51" t="str">
        <f>IF(AND(goulotte!O49="D",goulotte!P49="D"),"O","")</f>
        <v/>
      </c>
      <c r="P49" s="51" t="str">
        <f>IF(AND(goulotte!P49="D",goulotte!Q49="D"),"O","")</f>
        <v/>
      </c>
      <c r="Q49" s="51" t="str">
        <f>IF(AND(goulotte!Q49="D",goulotte!R49="D"),"O","")</f>
        <v/>
      </c>
      <c r="R49" s="51" t="str">
        <f>IF(AND(goulotte!R49="D",goulotte!S49="D"),"O","")</f>
        <v/>
      </c>
      <c r="S49" s="51" t="str">
        <f>IF(AND(goulotte!S49="D",goulotte!T49="D"),"O","")</f>
        <v/>
      </c>
      <c r="T49" s="51" t="str">
        <f>IF(AND(goulotte!T49="D",goulotte!U49="D"),"O","")</f>
        <v/>
      </c>
      <c r="U49" s="51" t="str">
        <f>IF(AND(goulotte!U49="D",goulotte!V49="D"),"O","")</f>
        <v/>
      </c>
      <c r="V49" s="51" t="str">
        <f>IF(AND(goulotte!V49="D",goulotte!W49="D"),"O","")</f>
        <v/>
      </c>
      <c r="W49" s="51" t="str">
        <f>IF(AND(goulotte!W49="D",goulotte!X49="D"),"O","")</f>
        <v/>
      </c>
      <c r="X49" s="51" t="str">
        <f>IF(AND(goulotte!X49="D",goulotte!Y49="D"),"O","")</f>
        <v/>
      </c>
      <c r="Y49" s="51" t="str">
        <f>IF(AND(goulotte!Y49="D",goulotte!Z49="D"),"O","")</f>
        <v/>
      </c>
      <c r="Z49" s="51" t="str">
        <f>IF(AND(goulotte!Z49="D",goulotte!AA49="D"),"O","")</f>
        <v/>
      </c>
      <c r="AA49" s="51" t="str">
        <f>IF(AND(goulotte!AA49="D",goulotte!AB49="D"),"O","")</f>
        <v/>
      </c>
      <c r="AB49" s="51" t="str">
        <f>IF(AND(goulotte!AB49="D",goulotte!AC49="D"),"O","")</f>
        <v/>
      </c>
      <c r="AC49" s="51" t="str">
        <f>IF(AND(goulotte!AC49="D",goulotte!AD49="D"),"O","")</f>
        <v/>
      </c>
      <c r="AD49" s="51" t="str">
        <f>IF(AND(goulotte!AD49="D",goulotte!AE49="D"),"O","")</f>
        <v/>
      </c>
      <c r="AE49" s="51" t="str">
        <f>IF(AND(goulotte!AE49="D",goulotte!AF49="D"),"O","")</f>
        <v/>
      </c>
      <c r="AF49" s="51" t="str">
        <f>IF(AND(goulotte!AF49="D",goulotte!AG49="D"),"O","")</f>
        <v/>
      </c>
      <c r="AG49" s="51" t="str">
        <f>IF(AND(goulotte!AG49="D",goulotte!AH49="D"),"O","")</f>
        <v/>
      </c>
      <c r="AH49" s="51" t="str">
        <f>IF(AND(goulotte!AH49="D",goulotte!AI49="D"),"O","")</f>
        <v/>
      </c>
      <c r="AI49" s="51" t="str">
        <f>IF(AND(goulotte!AI49="D",goulotte!AJ49="D"),"O","")</f>
        <v/>
      </c>
      <c r="AJ49" s="51" t="str">
        <f>IF(AND(goulotte!AJ49="D",goulotte!AK49="D"),"O","")</f>
        <v/>
      </c>
      <c r="AK49" s="51" t="str">
        <f>IF(AND(goulotte!AK49="D",goulotte!AL49="D"),"O","")</f>
        <v/>
      </c>
      <c r="AL49" s="51" t="str">
        <f>IF(AND(goulotte!AL49="D",goulotte!AM49="D"),"O","")</f>
        <v/>
      </c>
      <c r="AM49" s="51" t="str">
        <f>IF(AND(goulotte!AM49="D",goulotte!AN49="D"),"O","")</f>
        <v/>
      </c>
      <c r="AN49" s="51" t="str">
        <f>IF(AND(goulotte!AN49="D",goulotte!AO49="D"),"O","")</f>
        <v/>
      </c>
      <c r="AO49" s="51" t="str">
        <f>IF(AND(goulotte!AO49="D",goulotte!AP49="D"),"O","")</f>
        <v/>
      </c>
      <c r="AP49" s="51" t="str">
        <f>IF(AND(goulotte!AP49="D",goulotte!AQ49="D"),"O","")</f>
        <v/>
      </c>
      <c r="AQ49" s="51" t="str">
        <f>IF(AND(goulotte!AQ49="D",goulotte!AR49="D"),"O","")</f>
        <v/>
      </c>
      <c r="AR49" s="51" t="str">
        <f>IF(AND(goulotte!AR49="D",goulotte!AS49="D"),"O","")</f>
        <v/>
      </c>
      <c r="AS49" s="51" t="str">
        <f>IF(AND(goulotte!AS49="D",goulotte!AT49="D"),"O","")</f>
        <v/>
      </c>
      <c r="AT49" s="51" t="str">
        <f>IF(AND(goulotte!AT49="D",goulotte!AU49="D"),"O","")</f>
        <v/>
      </c>
      <c r="AU49" s="51" t="str">
        <f>IF(AND(goulotte!AU49="D",goulotte!AV49="D"),"O","")</f>
        <v/>
      </c>
      <c r="AV49" s="51" t="str">
        <f>IF(AND(goulotte!AV49="D",goulotte!AW49="D"),"O","")</f>
        <v/>
      </c>
      <c r="AW49" s="51" t="str">
        <f>IF(AND(goulotte!AW49="D",goulotte!AX49="D"),"O","")</f>
        <v/>
      </c>
      <c r="AX49" s="51" t="str">
        <f>IF(AND(goulotte!AX49="D",goulotte!AY49="D"),"O","")</f>
        <v/>
      </c>
      <c r="AY49" s="51" t="str">
        <f>IF(AND(goulotte!AY49="D",goulotte!AZ49="D"),"O","")</f>
        <v/>
      </c>
      <c r="AZ49" s="51" t="str">
        <f>IF(AND(goulotte!AZ49="D",goulotte!BA49="D"),"O","")</f>
        <v/>
      </c>
      <c r="BA49" s="51" t="str">
        <f>IF(AND(goulotte!BA49="D",goulotte!BB49="D"),"O","")</f>
        <v/>
      </c>
      <c r="BB49" s="51" t="str">
        <f>IF(AND(goulotte!BB49="D",goulotte!BC49="D"),"O","")</f>
        <v/>
      </c>
      <c r="BC49" s="51" t="str">
        <f>IF(AND(goulotte!BC49="D",goulotte!BD49="D"),"O","")</f>
        <v/>
      </c>
      <c r="BD49" s="51" t="str">
        <f>IF(AND(goulotte!BD49="D",goulotte!BE49="D"),"O","")</f>
        <v/>
      </c>
      <c r="BE49" s="51" t="str">
        <f>IF(AND(goulotte!BE49="D",goulotte!BF49="D"),"O","")</f>
        <v/>
      </c>
      <c r="BF49" s="51" t="str">
        <f>IF(AND(goulotte!BF49="D",goulotte!BG49="D"),"O","")</f>
        <v/>
      </c>
      <c r="BG49" s="51" t="str">
        <f>IF(AND(goulotte!BG49="D",goulotte!BH49="D"),"O","")</f>
        <v/>
      </c>
      <c r="BH49" s="51" t="str">
        <f>IF(AND(goulotte!BH49="D",goulotte!BI49="D"),"O","")</f>
        <v/>
      </c>
      <c r="BI49" s="51" t="str">
        <f>IF(AND(goulotte!BI49="D",goulotte!BJ49="D"),"O","")</f>
        <v/>
      </c>
      <c r="BJ49" s="51" t="str">
        <f>IF(AND(goulotte!BJ49="D",goulotte!BK49="D"),"O","")</f>
        <v/>
      </c>
      <c r="BK49" s="51" t="str">
        <f>IF(AND(goulotte!BK49="D",goulotte!BL49="D"),"O","")</f>
        <v/>
      </c>
      <c r="BL49" s="51" t="str">
        <f>IF(AND(goulotte!BL49="D",goulotte!BM49="D"),"O","")</f>
        <v/>
      </c>
      <c r="BM49" s="51" t="str">
        <f>IF(AND(goulotte!BM49="D",goulotte!BN49="D"),"O","")</f>
        <v/>
      </c>
      <c r="BN49" s="51" t="str">
        <f>IF(AND(goulotte!BN49="D",goulotte!BO49="D"),"O","")</f>
        <v/>
      </c>
      <c r="BO49" s="51" t="str">
        <f>IF(AND(goulotte!BO49="D",goulotte!BP49="D"),"O","")</f>
        <v/>
      </c>
      <c r="BP49" s="51" t="str">
        <f>IF(AND(goulotte!BP49="D",goulotte!BQ49="D"),"O","")</f>
        <v/>
      </c>
      <c r="BQ49" s="51" t="str">
        <f>IF(AND(goulotte!BQ49="D",goulotte!BR49="D"),"O","")</f>
        <v/>
      </c>
      <c r="BR49" s="51" t="str">
        <f>IF(AND(goulotte!BR49="D",goulotte!BS49="D"),"O","")</f>
        <v/>
      </c>
      <c r="BS49" s="51" t="str">
        <f>IF(AND(goulotte!BS49="D",goulotte!BT49="D"),"O","")</f>
        <v/>
      </c>
      <c r="BT49" s="51" t="str">
        <f>IF(AND(goulotte!BT49="D",goulotte!BU49="D"),"O","")</f>
        <v/>
      </c>
      <c r="BU49" s="51" t="str">
        <f>IF(AND(goulotte!BU49="D",goulotte!BV49="D"),"O","")</f>
        <v/>
      </c>
      <c r="BV49" s="51" t="str">
        <f>IF(AND(goulotte!BV49="D",goulotte!BW49="D"),"O","")</f>
        <v/>
      </c>
      <c r="BW49" s="51" t="str">
        <f>IF(AND(goulotte!BW49="D",goulotte!BX49="D"),"O","")</f>
        <v/>
      </c>
      <c r="BX49" s="51" t="str">
        <f>IF(AND(goulotte!BX49="D",goulotte!BY49="D"),"O","")</f>
        <v/>
      </c>
      <c r="BY49" s="51" t="str">
        <f>IF(AND(goulotte!BY49="D",goulotte!BZ49="D"),"O","")</f>
        <v/>
      </c>
      <c r="BZ49" s="51" t="str">
        <f>IF(AND(goulotte!BZ49="D",goulotte!CA49="D"),"O","")</f>
        <v/>
      </c>
      <c r="CA49" s="51" t="str">
        <f>IF(AND(goulotte!CA49="D",goulotte!CB49="D"),"O","")</f>
        <v/>
      </c>
      <c r="CB49" s="51" t="str">
        <f>IF(AND(goulotte!CB49="D",goulotte!CC49="D"),"O","")</f>
        <v/>
      </c>
      <c r="CC49" s="51" t="str">
        <f>IF(AND(goulotte!CC49="D",goulotte!CD49="D"),"O","")</f>
        <v/>
      </c>
      <c r="CD49" s="51" t="str">
        <f>IF(AND(goulotte!CD49="D",goulotte!CE49="D"),"O","")</f>
        <v/>
      </c>
      <c r="CE49" s="51" t="str">
        <f>IF(AND(goulotte!CE49="D",goulotte!CF49="D"),"O","")</f>
        <v/>
      </c>
      <c r="CF49" s="51" t="str">
        <f>IF(AND(goulotte!CF49="D",goulotte!CG49="D"),"O","")</f>
        <v/>
      </c>
      <c r="CG49" s="51" t="str">
        <f>IF(AND(goulotte!CG49="D",goulotte!CH49="D"),"O","")</f>
        <v/>
      </c>
      <c r="CH49" s="51" t="str">
        <f>IF(AND(goulotte!CH49="D",goulotte!CI49="D"),"O","")</f>
        <v/>
      </c>
      <c r="CI49" s="51" t="str">
        <f>IF(AND(goulotte!CI49="D",goulotte!CJ49="D"),"O","")</f>
        <v/>
      </c>
      <c r="CJ49" s="51" t="str">
        <f>IF(AND(goulotte!CJ49="D",goulotte!CK49="D"),"O","")</f>
        <v/>
      </c>
      <c r="CK49" s="51" t="str">
        <f>IF(AND(goulotte!CK49="D",goulotte!CL49="D"),"O","")</f>
        <v/>
      </c>
      <c r="CL49" s="51" t="str">
        <f>IF(AND(goulotte!CL49="D",goulotte!CM49="D"),"O","")</f>
        <v/>
      </c>
      <c r="CM49" s="51" t="str">
        <f>IF(AND(goulotte!CM49="D",goulotte!CN49="D"),"O","")</f>
        <v/>
      </c>
      <c r="CN49" s="51" t="str">
        <f>IF(AND(goulotte!CN49="D",goulotte!CO49="D"),"O","")</f>
        <v/>
      </c>
      <c r="CO49" s="51" t="str">
        <f>IF(AND(goulotte!CO49="D",goulotte!CP49="D"),"O","")</f>
        <v/>
      </c>
      <c r="CP49" s="51" t="str">
        <f>IF(AND(goulotte!CP49="D",goulotte!CQ49="D"),"O","")</f>
        <v/>
      </c>
      <c r="CQ49" s="51" t="str">
        <f>IF(AND(goulotte!CQ49="D",goulotte!CR49="D"),"O","")</f>
        <v/>
      </c>
      <c r="CR49" s="51" t="str">
        <f>IF(AND(goulotte!CR49="D",goulotte!CS49="D"),"O","")</f>
        <v/>
      </c>
      <c r="CS49" s="51" t="str">
        <f>IF(AND(goulotte!CS49="D",goulotte!CT49="D"),"O","")</f>
        <v/>
      </c>
      <c r="CT49" s="51" t="str">
        <f>IF(AND(goulotte!CT49="D",goulotte!CU49="D"),"O","")</f>
        <v/>
      </c>
      <c r="CU49" s="51" t="str">
        <f>IF(AND(goulotte!CU49="D",goulotte!CV49="D"),"O","")</f>
        <v/>
      </c>
      <c r="CV49" s="51" t="str">
        <f>IF(AND(goulotte!CV49="D",goulotte!CW49="D"),"O","")</f>
        <v/>
      </c>
      <c r="CW49" s="51" t="str">
        <f>IF(AND(goulotte!CW49="D",goulotte!CX49="D"),"O","")</f>
        <v/>
      </c>
      <c r="CX49" s="51" t="str">
        <f>IF(AND(goulotte!CX49="D",goulotte!CY49="D"),"O","")</f>
        <v/>
      </c>
      <c r="CY49" s="51" t="str">
        <f>IF(AND(goulotte!CY49="D",goulotte!CZ49="D"),"O","")</f>
        <v/>
      </c>
      <c r="CZ49" s="51" t="str">
        <f>IF(AND(goulotte!CZ49="D",goulotte!DA49="D"),"O","")</f>
        <v/>
      </c>
      <c r="DA49" s="51" t="str">
        <f>IF(AND(goulotte!DA49="D",goulotte!DB49="D"),"O","")</f>
        <v/>
      </c>
      <c r="DB49" s="51" t="str">
        <f>IF(AND(goulotte!DB49="D",goulotte!DC49="D"),"O","")</f>
        <v/>
      </c>
      <c r="DC49" s="51" t="str">
        <f>IF(AND(goulotte!DC49="D",goulotte!DD49="D"),"O","")</f>
        <v/>
      </c>
      <c r="DD49" s="52" t="str">
        <f>IF(AND(goulotte!DD49="D",goulotte!DE49="D"),"O","")</f>
        <v/>
      </c>
      <c r="DE49" s="5" t="str">
        <f>IF(AND(goulotte!DE49="D",goulotte!DF49="D"),"O","")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IF(AND(goulotte!B50="D",goulotte!C50="D"),"O","")</f>
        <v/>
      </c>
      <c r="C50" s="50" t="str">
        <f>IF(AND(goulotte!C50="D",goulotte!D50="D"),"O","")</f>
        <v/>
      </c>
      <c r="D50" s="51" t="str">
        <f>IF(AND(goulotte!D50="D",goulotte!E50="D"),"O","")</f>
        <v/>
      </c>
      <c r="E50" s="51" t="str">
        <f>IF(AND(goulotte!E50="D",goulotte!F50="D"),"O","")</f>
        <v/>
      </c>
      <c r="F50" s="51" t="str">
        <f>IF(AND(goulotte!F50="D",goulotte!G50="D"),"O","")</f>
        <v/>
      </c>
      <c r="G50" s="51" t="str">
        <f>IF(AND(goulotte!G50="D",goulotte!H50="D"),"O","")</f>
        <v/>
      </c>
      <c r="H50" s="51" t="str">
        <f>IF(AND(goulotte!H50="D",goulotte!I50="D"),"O","")</f>
        <v/>
      </c>
      <c r="I50" s="51" t="str">
        <f>IF(AND(goulotte!I50="D",goulotte!J50="D"),"O","")</f>
        <v/>
      </c>
      <c r="J50" s="51" t="str">
        <f>IF(AND(goulotte!J50="D",goulotte!K50="D"),"O","")</f>
        <v/>
      </c>
      <c r="K50" s="51" t="str">
        <f>IF(AND(goulotte!K50="D",goulotte!L50="D"),"O","")</f>
        <v/>
      </c>
      <c r="L50" s="51" t="str">
        <f>IF(AND(goulotte!L50="D",goulotte!M50="D"),"O","")</f>
        <v/>
      </c>
      <c r="M50" s="51" t="str">
        <f>IF(AND(goulotte!M50="D",goulotte!N50="D"),"O","")</f>
        <v/>
      </c>
      <c r="N50" s="51" t="str">
        <f>IF(AND(goulotte!N50="D",goulotte!O50="D"),"O","")</f>
        <v/>
      </c>
      <c r="O50" s="51" t="str">
        <f>IF(AND(goulotte!O50="D",goulotte!P50="D"),"O","")</f>
        <v/>
      </c>
      <c r="P50" s="51" t="str">
        <f>IF(AND(goulotte!P50="D",goulotte!Q50="D"),"O","")</f>
        <v/>
      </c>
      <c r="Q50" s="51" t="str">
        <f>IF(AND(goulotte!Q50="D",goulotte!R50="D"),"O","")</f>
        <v/>
      </c>
      <c r="R50" s="51" t="str">
        <f>IF(AND(goulotte!R50="D",goulotte!S50="D"),"O","")</f>
        <v/>
      </c>
      <c r="S50" s="51" t="str">
        <f>IF(AND(goulotte!S50="D",goulotte!T50="D"),"O","")</f>
        <v/>
      </c>
      <c r="T50" s="51" t="str">
        <f>IF(AND(goulotte!T50="D",goulotte!U50="D"),"O","")</f>
        <v/>
      </c>
      <c r="U50" s="51" t="str">
        <f>IF(AND(goulotte!U50="D",goulotte!V50="D"),"O","")</f>
        <v/>
      </c>
      <c r="V50" s="51" t="str">
        <f>IF(AND(goulotte!V50="D",goulotte!W50="D"),"O","")</f>
        <v/>
      </c>
      <c r="W50" s="51" t="str">
        <f>IF(AND(goulotte!W50="D",goulotte!X50="D"),"O","")</f>
        <v/>
      </c>
      <c r="X50" s="51" t="str">
        <f>IF(AND(goulotte!X50="D",goulotte!Y50="D"),"O","")</f>
        <v/>
      </c>
      <c r="Y50" s="51" t="str">
        <f>IF(AND(goulotte!Y50="D",goulotte!Z50="D"),"O","")</f>
        <v/>
      </c>
      <c r="Z50" s="51" t="str">
        <f>IF(AND(goulotte!Z50="D",goulotte!AA50="D"),"O","")</f>
        <v/>
      </c>
      <c r="AA50" s="51" t="str">
        <f>IF(AND(goulotte!AA50="D",goulotte!AB50="D"),"O","")</f>
        <v/>
      </c>
      <c r="AB50" s="51" t="str">
        <f>IF(AND(goulotte!AB50="D",goulotte!AC50="D"),"O","")</f>
        <v/>
      </c>
      <c r="AC50" s="51" t="str">
        <f>IF(AND(goulotte!AC50="D",goulotte!AD50="D"),"O","")</f>
        <v/>
      </c>
      <c r="AD50" s="51" t="str">
        <f>IF(AND(goulotte!AD50="D",goulotte!AE50="D"),"O","")</f>
        <v/>
      </c>
      <c r="AE50" s="51" t="str">
        <f>IF(AND(goulotte!AE50="D",goulotte!AF50="D"),"O","")</f>
        <v/>
      </c>
      <c r="AF50" s="51" t="str">
        <f>IF(AND(goulotte!AF50="D",goulotte!AG50="D"),"O","")</f>
        <v/>
      </c>
      <c r="AG50" s="51" t="str">
        <f>IF(AND(goulotte!AG50="D",goulotte!AH50="D"),"O","")</f>
        <v/>
      </c>
      <c r="AH50" s="51" t="str">
        <f>IF(AND(goulotte!AH50="D",goulotte!AI50="D"),"O","")</f>
        <v/>
      </c>
      <c r="AI50" s="51" t="str">
        <f>IF(AND(goulotte!AI50="D",goulotte!AJ50="D"),"O","")</f>
        <v/>
      </c>
      <c r="AJ50" s="51" t="str">
        <f>IF(AND(goulotte!AJ50="D",goulotte!AK50="D"),"O","")</f>
        <v/>
      </c>
      <c r="AK50" s="51" t="str">
        <f>IF(AND(goulotte!AK50="D",goulotte!AL50="D"),"O","")</f>
        <v/>
      </c>
      <c r="AL50" s="51" t="str">
        <f>IF(AND(goulotte!AL50="D",goulotte!AM50="D"),"O","")</f>
        <v/>
      </c>
      <c r="AM50" s="51" t="str">
        <f>IF(AND(goulotte!AM50="D",goulotte!AN50="D"),"O","")</f>
        <v/>
      </c>
      <c r="AN50" s="51" t="str">
        <f>IF(AND(goulotte!AN50="D",goulotte!AO50="D"),"O","")</f>
        <v/>
      </c>
      <c r="AO50" s="51" t="str">
        <f>IF(AND(goulotte!AO50="D",goulotte!AP50="D"),"O","")</f>
        <v/>
      </c>
      <c r="AP50" s="51" t="str">
        <f>IF(AND(goulotte!AP50="D",goulotte!AQ50="D"),"O","")</f>
        <v/>
      </c>
      <c r="AQ50" s="51" t="str">
        <f>IF(AND(goulotte!AQ50="D",goulotte!AR50="D"),"O","")</f>
        <v/>
      </c>
      <c r="AR50" s="51" t="str">
        <f>IF(AND(goulotte!AR50="D",goulotte!AS50="D"),"O","")</f>
        <v/>
      </c>
      <c r="AS50" s="51" t="str">
        <f>IF(AND(goulotte!AS50="D",goulotte!AT50="D"),"O","")</f>
        <v/>
      </c>
      <c r="AT50" s="51" t="str">
        <f>IF(AND(goulotte!AT50="D",goulotte!AU50="D"),"O","")</f>
        <v/>
      </c>
      <c r="AU50" s="51" t="str">
        <f>IF(AND(goulotte!AU50="D",goulotte!AV50="D"),"O","")</f>
        <v/>
      </c>
      <c r="AV50" s="51" t="str">
        <f>IF(AND(goulotte!AV50="D",goulotte!AW50="D"),"O","")</f>
        <v/>
      </c>
      <c r="AW50" s="51" t="str">
        <f>IF(AND(goulotte!AW50="D",goulotte!AX50="D"),"O","")</f>
        <v/>
      </c>
      <c r="AX50" s="51" t="str">
        <f>IF(AND(goulotte!AX50="D",goulotte!AY50="D"),"O","")</f>
        <v/>
      </c>
      <c r="AY50" s="51" t="str">
        <f>IF(AND(goulotte!AY50="D",goulotte!AZ50="D"),"O","")</f>
        <v/>
      </c>
      <c r="AZ50" s="51" t="str">
        <f>IF(AND(goulotte!AZ50="D",goulotte!BA50="D"),"O","")</f>
        <v/>
      </c>
      <c r="BA50" s="51" t="str">
        <f>IF(AND(goulotte!BA50="D",goulotte!BB50="D"),"O","")</f>
        <v/>
      </c>
      <c r="BB50" s="51" t="str">
        <f>IF(AND(goulotte!BB50="D",goulotte!BC50="D"),"O","")</f>
        <v/>
      </c>
      <c r="BC50" s="51" t="str">
        <f>IF(AND(goulotte!BC50="D",goulotte!BD50="D"),"O","")</f>
        <v/>
      </c>
      <c r="BD50" s="51" t="str">
        <f>IF(AND(goulotte!BD50="D",goulotte!BE50="D"),"O","")</f>
        <v/>
      </c>
      <c r="BE50" s="51" t="str">
        <f>IF(AND(goulotte!BE50="D",goulotte!BF50="D"),"O","")</f>
        <v/>
      </c>
      <c r="BF50" s="51" t="str">
        <f>IF(AND(goulotte!BF50="D",goulotte!BG50="D"),"O","")</f>
        <v/>
      </c>
      <c r="BG50" s="51" t="str">
        <f>IF(AND(goulotte!BG50="D",goulotte!BH50="D"),"O","")</f>
        <v/>
      </c>
      <c r="BH50" s="51" t="str">
        <f>IF(AND(goulotte!BH50="D",goulotte!BI50="D"),"O","")</f>
        <v/>
      </c>
      <c r="BI50" s="51" t="str">
        <f>IF(AND(goulotte!BI50="D",goulotte!BJ50="D"),"O","")</f>
        <v/>
      </c>
      <c r="BJ50" s="51" t="str">
        <f>IF(AND(goulotte!BJ50="D",goulotte!BK50="D"),"O","")</f>
        <v/>
      </c>
      <c r="BK50" s="51" t="str">
        <f>IF(AND(goulotte!BK50="D",goulotte!BL50="D"),"O","")</f>
        <v/>
      </c>
      <c r="BL50" s="51" t="str">
        <f>IF(AND(goulotte!BL50="D",goulotte!BM50="D"),"O","")</f>
        <v/>
      </c>
      <c r="BM50" s="51" t="str">
        <f>IF(AND(goulotte!BM50="D",goulotte!BN50="D"),"O","")</f>
        <v/>
      </c>
      <c r="BN50" s="51" t="str">
        <f>IF(AND(goulotte!BN50="D",goulotte!BO50="D"),"O","")</f>
        <v/>
      </c>
      <c r="BO50" s="51" t="str">
        <f>IF(AND(goulotte!BO50="D",goulotte!BP50="D"),"O","")</f>
        <v/>
      </c>
      <c r="BP50" s="51" t="str">
        <f>IF(AND(goulotte!BP50="D",goulotte!BQ50="D"),"O","")</f>
        <v/>
      </c>
      <c r="BQ50" s="51" t="str">
        <f>IF(AND(goulotte!BQ50="D",goulotte!BR50="D"),"O","")</f>
        <v/>
      </c>
      <c r="BR50" s="51" t="str">
        <f>IF(AND(goulotte!BR50="D",goulotte!BS50="D"),"O","")</f>
        <v/>
      </c>
      <c r="BS50" s="51" t="str">
        <f>IF(AND(goulotte!BS50="D",goulotte!BT50="D"),"O","")</f>
        <v/>
      </c>
      <c r="BT50" s="51" t="str">
        <f>IF(AND(goulotte!BT50="D",goulotte!BU50="D"),"O","")</f>
        <v/>
      </c>
      <c r="BU50" s="51" t="str">
        <f>IF(AND(goulotte!BU50="D",goulotte!BV50="D"),"O","")</f>
        <v/>
      </c>
      <c r="BV50" s="51" t="str">
        <f>IF(AND(goulotte!BV50="D",goulotte!BW50="D"),"O","")</f>
        <v/>
      </c>
      <c r="BW50" s="51" t="str">
        <f>IF(AND(goulotte!BW50="D",goulotte!BX50="D"),"O","")</f>
        <v/>
      </c>
      <c r="BX50" s="51" t="str">
        <f>IF(AND(goulotte!BX50="D",goulotte!BY50="D"),"O","")</f>
        <v/>
      </c>
      <c r="BY50" s="51" t="str">
        <f>IF(AND(goulotte!BY50="D",goulotte!BZ50="D"),"O","")</f>
        <v/>
      </c>
      <c r="BZ50" s="51" t="str">
        <f>IF(AND(goulotte!BZ50="D",goulotte!CA50="D"),"O","")</f>
        <v/>
      </c>
      <c r="CA50" s="51" t="str">
        <f>IF(AND(goulotte!CA50="D",goulotte!CB50="D"),"O","")</f>
        <v/>
      </c>
      <c r="CB50" s="51" t="str">
        <f>IF(AND(goulotte!CB50="D",goulotte!CC50="D"),"O","")</f>
        <v/>
      </c>
      <c r="CC50" s="51" t="str">
        <f>IF(AND(goulotte!CC50="D",goulotte!CD50="D"),"O","")</f>
        <v/>
      </c>
      <c r="CD50" s="51" t="str">
        <f>IF(AND(goulotte!CD50="D",goulotte!CE50="D"),"O","")</f>
        <v/>
      </c>
      <c r="CE50" s="51" t="str">
        <f>IF(AND(goulotte!CE50="D",goulotte!CF50="D"),"O","")</f>
        <v/>
      </c>
      <c r="CF50" s="51" t="str">
        <f>IF(AND(goulotte!CF50="D",goulotte!CG50="D"),"O","")</f>
        <v/>
      </c>
      <c r="CG50" s="51" t="str">
        <f>IF(AND(goulotte!CG50="D",goulotte!CH50="D"),"O","")</f>
        <v/>
      </c>
      <c r="CH50" s="51" t="str">
        <f>IF(AND(goulotte!CH50="D",goulotte!CI50="D"),"O","")</f>
        <v/>
      </c>
      <c r="CI50" s="51" t="str">
        <f>IF(AND(goulotte!CI50="D",goulotte!CJ50="D"),"O","")</f>
        <v/>
      </c>
      <c r="CJ50" s="51" t="str">
        <f>IF(AND(goulotte!CJ50="D",goulotte!CK50="D"),"O","")</f>
        <v/>
      </c>
      <c r="CK50" s="51" t="str">
        <f>IF(AND(goulotte!CK50="D",goulotte!CL50="D"),"O","")</f>
        <v/>
      </c>
      <c r="CL50" s="51" t="str">
        <f>IF(AND(goulotte!CL50="D",goulotte!CM50="D"),"O","")</f>
        <v/>
      </c>
      <c r="CM50" s="51" t="str">
        <f>IF(AND(goulotte!CM50="D",goulotte!CN50="D"),"O","")</f>
        <v/>
      </c>
      <c r="CN50" s="51" t="str">
        <f>IF(AND(goulotte!CN50="D",goulotte!CO50="D"),"O","")</f>
        <v/>
      </c>
      <c r="CO50" s="51" t="str">
        <f>IF(AND(goulotte!CO50="D",goulotte!CP50="D"),"O","")</f>
        <v/>
      </c>
      <c r="CP50" s="51" t="str">
        <f>IF(AND(goulotte!CP50="D",goulotte!CQ50="D"),"O","")</f>
        <v/>
      </c>
      <c r="CQ50" s="51" t="str">
        <f>IF(AND(goulotte!CQ50="D",goulotte!CR50="D"),"O","")</f>
        <v/>
      </c>
      <c r="CR50" s="51" t="str">
        <f>IF(AND(goulotte!CR50="D",goulotte!CS50="D"),"O","")</f>
        <v/>
      </c>
      <c r="CS50" s="51" t="str">
        <f>IF(AND(goulotte!CS50="D",goulotte!CT50="D"),"O","")</f>
        <v/>
      </c>
      <c r="CT50" s="51" t="str">
        <f>IF(AND(goulotte!CT50="D",goulotte!CU50="D"),"O","")</f>
        <v/>
      </c>
      <c r="CU50" s="51" t="str">
        <f>IF(AND(goulotte!CU50="D",goulotte!CV50="D"),"O","")</f>
        <v/>
      </c>
      <c r="CV50" s="51" t="str">
        <f>IF(AND(goulotte!CV50="D",goulotte!CW50="D"),"O","")</f>
        <v/>
      </c>
      <c r="CW50" s="51" t="str">
        <f>IF(AND(goulotte!CW50="D",goulotte!CX50="D"),"O","")</f>
        <v/>
      </c>
      <c r="CX50" s="51" t="str">
        <f>IF(AND(goulotte!CX50="D",goulotte!CY50="D"),"O","")</f>
        <v/>
      </c>
      <c r="CY50" s="51" t="str">
        <f>IF(AND(goulotte!CY50="D",goulotte!CZ50="D"),"O","")</f>
        <v/>
      </c>
      <c r="CZ50" s="51" t="str">
        <f>IF(AND(goulotte!CZ50="D",goulotte!DA50="D"),"O","")</f>
        <v/>
      </c>
      <c r="DA50" s="51" t="str">
        <f>IF(AND(goulotte!DA50="D",goulotte!DB50="D"),"O","")</f>
        <v/>
      </c>
      <c r="DB50" s="51" t="str">
        <f>IF(AND(goulotte!DB50="D",goulotte!DC50="D"),"O","")</f>
        <v/>
      </c>
      <c r="DC50" s="51" t="str">
        <f>IF(AND(goulotte!DC50="D",goulotte!DD50="D"),"O","")</f>
        <v/>
      </c>
      <c r="DD50" s="52" t="str">
        <f>IF(AND(goulotte!DD50="D",goulotte!DE50="D"),"O","")</f>
        <v/>
      </c>
      <c r="DE50" s="5" t="str">
        <f>IF(AND(goulotte!DE50="D",goulotte!DF50="D"),"O","")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IF(AND(goulotte!B51="D",goulotte!C51="D"),"O","")</f>
        <v/>
      </c>
      <c r="C51" s="50" t="str">
        <f>IF(AND(goulotte!C51="D",goulotte!D51="D"),"O","")</f>
        <v/>
      </c>
      <c r="D51" s="51" t="str">
        <f>IF(AND(goulotte!D51="D",goulotte!E51="D"),"O","")</f>
        <v/>
      </c>
      <c r="E51" s="51" t="str">
        <f>IF(AND(goulotte!E51="D",goulotte!F51="D"),"O","")</f>
        <v/>
      </c>
      <c r="F51" s="51" t="str">
        <f>IF(AND(goulotte!F51="D",goulotte!G51="D"),"O","")</f>
        <v/>
      </c>
      <c r="G51" s="51" t="str">
        <f>IF(AND(goulotte!G51="D",goulotte!H51="D"),"O","")</f>
        <v/>
      </c>
      <c r="H51" s="51" t="str">
        <f>IF(AND(goulotte!H51="D",goulotte!I51="D"),"O","")</f>
        <v/>
      </c>
      <c r="I51" s="51" t="str">
        <f>IF(AND(goulotte!I51="D",goulotte!J51="D"),"O","")</f>
        <v/>
      </c>
      <c r="J51" s="51" t="str">
        <f>IF(AND(goulotte!J51="D",goulotte!K51="D"),"O","")</f>
        <v/>
      </c>
      <c r="K51" s="51" t="str">
        <f>IF(AND(goulotte!K51="D",goulotte!L51="D"),"O","")</f>
        <v/>
      </c>
      <c r="L51" s="51" t="str">
        <f>IF(AND(goulotte!L51="D",goulotte!M51="D"),"O","")</f>
        <v/>
      </c>
      <c r="M51" s="51" t="str">
        <f>IF(AND(goulotte!M51="D",goulotte!N51="D"),"O","")</f>
        <v/>
      </c>
      <c r="N51" s="51" t="str">
        <f>IF(AND(goulotte!N51="D",goulotte!O51="D"),"O","")</f>
        <v/>
      </c>
      <c r="O51" s="51" t="str">
        <f>IF(AND(goulotte!O51="D",goulotte!P51="D"),"O","")</f>
        <v/>
      </c>
      <c r="P51" s="51" t="str">
        <f>IF(AND(goulotte!P51="D",goulotte!Q51="D"),"O","")</f>
        <v/>
      </c>
      <c r="Q51" s="51" t="str">
        <f>IF(AND(goulotte!Q51="D",goulotte!R51="D"),"O","")</f>
        <v/>
      </c>
      <c r="R51" s="51" t="str">
        <f>IF(AND(goulotte!R51="D",goulotte!S51="D"),"O","")</f>
        <v/>
      </c>
      <c r="S51" s="51" t="str">
        <f>IF(AND(goulotte!S51="D",goulotte!T51="D"),"O","")</f>
        <v/>
      </c>
      <c r="T51" s="51" t="str">
        <f>IF(AND(goulotte!T51="D",goulotte!U51="D"),"O","")</f>
        <v/>
      </c>
      <c r="U51" s="51" t="str">
        <f>IF(AND(goulotte!U51="D",goulotte!V51="D"),"O","")</f>
        <v/>
      </c>
      <c r="V51" s="51" t="str">
        <f>IF(AND(goulotte!V51="D",goulotte!W51="D"),"O","")</f>
        <v/>
      </c>
      <c r="W51" s="51" t="str">
        <f>IF(AND(goulotte!W51="D",goulotte!X51="D"),"O","")</f>
        <v/>
      </c>
      <c r="X51" s="51" t="str">
        <f>IF(AND(goulotte!X51="D",goulotte!Y51="D"),"O","")</f>
        <v/>
      </c>
      <c r="Y51" s="51" t="str">
        <f>IF(AND(goulotte!Y51="D",goulotte!Z51="D"),"O","")</f>
        <v/>
      </c>
      <c r="Z51" s="51" t="str">
        <f>IF(AND(goulotte!Z51="D",goulotte!AA51="D"),"O","")</f>
        <v/>
      </c>
      <c r="AA51" s="51" t="str">
        <f>IF(AND(goulotte!AA51="D",goulotte!AB51="D"),"O","")</f>
        <v/>
      </c>
      <c r="AB51" s="51" t="str">
        <f>IF(AND(goulotte!AB51="D",goulotte!AC51="D"),"O","")</f>
        <v/>
      </c>
      <c r="AC51" s="51" t="str">
        <f>IF(AND(goulotte!AC51="D",goulotte!AD51="D"),"O","")</f>
        <v/>
      </c>
      <c r="AD51" s="51" t="str">
        <f>IF(AND(goulotte!AD51="D",goulotte!AE51="D"),"O","")</f>
        <v/>
      </c>
      <c r="AE51" s="51" t="str">
        <f>IF(AND(goulotte!AE51="D",goulotte!AF51="D"),"O","")</f>
        <v/>
      </c>
      <c r="AF51" s="51" t="str">
        <f>IF(AND(goulotte!AF51="D",goulotte!AG51="D"),"O","")</f>
        <v/>
      </c>
      <c r="AG51" s="51" t="str">
        <f>IF(AND(goulotte!AG51="D",goulotte!AH51="D"),"O","")</f>
        <v/>
      </c>
      <c r="AH51" s="51" t="str">
        <f>IF(AND(goulotte!AH51="D",goulotte!AI51="D"),"O","")</f>
        <v/>
      </c>
      <c r="AI51" s="51" t="str">
        <f>IF(AND(goulotte!AI51="D",goulotte!AJ51="D"),"O","")</f>
        <v/>
      </c>
      <c r="AJ51" s="51" t="str">
        <f>IF(AND(goulotte!AJ51="D",goulotte!AK51="D"),"O","")</f>
        <v/>
      </c>
      <c r="AK51" s="51" t="str">
        <f>IF(AND(goulotte!AK51="D",goulotte!AL51="D"),"O","")</f>
        <v/>
      </c>
      <c r="AL51" s="51" t="str">
        <f>IF(AND(goulotte!AL51="D",goulotte!AM51="D"),"O","")</f>
        <v/>
      </c>
      <c r="AM51" s="51" t="str">
        <f>IF(AND(goulotte!AM51="D",goulotte!AN51="D"),"O","")</f>
        <v/>
      </c>
      <c r="AN51" s="51" t="str">
        <f>IF(AND(goulotte!AN51="D",goulotte!AO51="D"),"O","")</f>
        <v/>
      </c>
      <c r="AO51" s="51" t="str">
        <f>IF(AND(goulotte!AO51="D",goulotte!AP51="D"),"O","")</f>
        <v/>
      </c>
      <c r="AP51" s="51" t="str">
        <f>IF(AND(goulotte!AP51="D",goulotte!AQ51="D"),"O","")</f>
        <v/>
      </c>
      <c r="AQ51" s="51" t="str">
        <f>IF(AND(goulotte!AQ51="D",goulotte!AR51="D"),"O","")</f>
        <v/>
      </c>
      <c r="AR51" s="51" t="str">
        <f>IF(AND(goulotte!AR51="D",goulotte!AS51="D"),"O","")</f>
        <v/>
      </c>
      <c r="AS51" s="51" t="str">
        <f>IF(AND(goulotte!AS51="D",goulotte!AT51="D"),"O","")</f>
        <v/>
      </c>
      <c r="AT51" s="51" t="str">
        <f>IF(AND(goulotte!AT51="D",goulotte!AU51="D"),"O","")</f>
        <v/>
      </c>
      <c r="AU51" s="51" t="str">
        <f>IF(AND(goulotte!AU51="D",goulotte!AV51="D"),"O","")</f>
        <v/>
      </c>
      <c r="AV51" s="51" t="str">
        <f>IF(AND(goulotte!AV51="D",goulotte!AW51="D"),"O","")</f>
        <v/>
      </c>
      <c r="AW51" s="51" t="str">
        <f>IF(AND(goulotte!AW51="D",goulotte!AX51="D"),"O","")</f>
        <v/>
      </c>
      <c r="AX51" s="51" t="str">
        <f>IF(AND(goulotte!AX51="D",goulotte!AY51="D"),"O","")</f>
        <v/>
      </c>
      <c r="AY51" s="51" t="str">
        <f>IF(AND(goulotte!AY51="D",goulotte!AZ51="D"),"O","")</f>
        <v/>
      </c>
      <c r="AZ51" s="51" t="str">
        <f>IF(AND(goulotte!AZ51="D",goulotte!BA51="D"),"O","")</f>
        <v/>
      </c>
      <c r="BA51" s="51" t="str">
        <f>IF(AND(goulotte!BA51="D",goulotte!BB51="D"),"O","")</f>
        <v/>
      </c>
      <c r="BB51" s="51" t="str">
        <f>IF(AND(goulotte!BB51="D",goulotte!BC51="D"),"O","")</f>
        <v/>
      </c>
      <c r="BC51" s="51" t="str">
        <f>IF(AND(goulotte!BC51="D",goulotte!BD51="D"),"O","")</f>
        <v/>
      </c>
      <c r="BD51" s="51" t="str">
        <f>IF(AND(goulotte!BD51="D",goulotte!BE51="D"),"O","")</f>
        <v/>
      </c>
      <c r="BE51" s="51" t="str">
        <f>IF(AND(goulotte!BE51="D",goulotte!BF51="D"),"O","")</f>
        <v/>
      </c>
      <c r="BF51" s="51" t="str">
        <f>IF(AND(goulotte!BF51="D",goulotte!BG51="D"),"O","")</f>
        <v/>
      </c>
      <c r="BG51" s="51" t="str">
        <f>IF(AND(goulotte!BG51="D",goulotte!BH51="D"),"O","")</f>
        <v/>
      </c>
      <c r="BH51" s="51" t="str">
        <f>IF(AND(goulotte!BH51="D",goulotte!BI51="D"),"O","")</f>
        <v/>
      </c>
      <c r="BI51" s="51" t="str">
        <f>IF(AND(goulotte!BI51="D",goulotte!BJ51="D"),"O","")</f>
        <v/>
      </c>
      <c r="BJ51" s="51" t="str">
        <f>IF(AND(goulotte!BJ51="D",goulotte!BK51="D"),"O","")</f>
        <v/>
      </c>
      <c r="BK51" s="51" t="str">
        <f>IF(AND(goulotte!BK51="D",goulotte!BL51="D"),"O","")</f>
        <v/>
      </c>
      <c r="BL51" s="51" t="str">
        <f>IF(AND(goulotte!BL51="D",goulotte!BM51="D"),"O","")</f>
        <v/>
      </c>
      <c r="BM51" s="51" t="str">
        <f>IF(AND(goulotte!BM51="D",goulotte!BN51="D"),"O","")</f>
        <v/>
      </c>
      <c r="BN51" s="51" t="str">
        <f>IF(AND(goulotte!BN51="D",goulotte!BO51="D"),"O","")</f>
        <v/>
      </c>
      <c r="BO51" s="51" t="str">
        <f>IF(AND(goulotte!BO51="D",goulotte!BP51="D"),"O","")</f>
        <v/>
      </c>
      <c r="BP51" s="51" t="str">
        <f>IF(AND(goulotte!BP51="D",goulotte!BQ51="D"),"O","")</f>
        <v/>
      </c>
      <c r="BQ51" s="51" t="str">
        <f>IF(AND(goulotte!BQ51="D",goulotte!BR51="D"),"O","")</f>
        <v/>
      </c>
      <c r="BR51" s="51" t="str">
        <f>IF(AND(goulotte!BR51="D",goulotte!BS51="D"),"O","")</f>
        <v/>
      </c>
      <c r="BS51" s="51" t="str">
        <f>IF(AND(goulotte!BS51="D",goulotte!BT51="D"),"O","")</f>
        <v/>
      </c>
      <c r="BT51" s="51" t="str">
        <f>IF(AND(goulotte!BT51="D",goulotte!BU51="D"),"O","")</f>
        <v/>
      </c>
      <c r="BU51" s="51" t="str">
        <f>IF(AND(goulotte!BU51="D",goulotte!BV51="D"),"O","")</f>
        <v/>
      </c>
      <c r="BV51" s="51" t="str">
        <f>IF(AND(goulotte!BV51="D",goulotte!BW51="D"),"O","")</f>
        <v/>
      </c>
      <c r="BW51" s="51" t="str">
        <f>IF(AND(goulotte!BW51="D",goulotte!BX51="D"),"O","")</f>
        <v/>
      </c>
      <c r="BX51" s="51" t="str">
        <f>IF(AND(goulotte!BX51="D",goulotte!BY51="D"),"O","")</f>
        <v/>
      </c>
      <c r="BY51" s="51" t="str">
        <f>IF(AND(goulotte!BY51="D",goulotte!BZ51="D"),"O","")</f>
        <v/>
      </c>
      <c r="BZ51" s="51" t="str">
        <f>IF(AND(goulotte!BZ51="D",goulotte!CA51="D"),"O","")</f>
        <v/>
      </c>
      <c r="CA51" s="51" t="str">
        <f>IF(AND(goulotte!CA51="D",goulotte!CB51="D"),"O","")</f>
        <v/>
      </c>
      <c r="CB51" s="51" t="str">
        <f>IF(AND(goulotte!CB51="D",goulotte!CC51="D"),"O","")</f>
        <v/>
      </c>
      <c r="CC51" s="51" t="str">
        <f>IF(AND(goulotte!CC51="D",goulotte!CD51="D"),"O","")</f>
        <v/>
      </c>
      <c r="CD51" s="51" t="str">
        <f>IF(AND(goulotte!CD51="D",goulotte!CE51="D"),"O","")</f>
        <v/>
      </c>
      <c r="CE51" s="51" t="str">
        <f>IF(AND(goulotte!CE51="D",goulotte!CF51="D"),"O","")</f>
        <v/>
      </c>
      <c r="CF51" s="51" t="str">
        <f>IF(AND(goulotte!CF51="D",goulotte!CG51="D"),"O","")</f>
        <v/>
      </c>
      <c r="CG51" s="51" t="str">
        <f>IF(AND(goulotte!CG51="D",goulotte!CH51="D"),"O","")</f>
        <v/>
      </c>
      <c r="CH51" s="51" t="str">
        <f>IF(AND(goulotte!CH51="D",goulotte!CI51="D"),"O","")</f>
        <v/>
      </c>
      <c r="CI51" s="51" t="str">
        <f>IF(AND(goulotte!CI51="D",goulotte!CJ51="D"),"O","")</f>
        <v/>
      </c>
      <c r="CJ51" s="51" t="str">
        <f>IF(AND(goulotte!CJ51="D",goulotte!CK51="D"),"O","")</f>
        <v/>
      </c>
      <c r="CK51" s="51" t="str">
        <f>IF(AND(goulotte!CK51="D",goulotte!CL51="D"),"O","")</f>
        <v/>
      </c>
      <c r="CL51" s="51" t="str">
        <f>IF(AND(goulotte!CL51="D",goulotte!CM51="D"),"O","")</f>
        <v/>
      </c>
      <c r="CM51" s="51" t="str">
        <f>IF(AND(goulotte!CM51="D",goulotte!CN51="D"),"O","")</f>
        <v/>
      </c>
      <c r="CN51" s="51" t="str">
        <f>IF(AND(goulotte!CN51="D",goulotte!CO51="D"),"O","")</f>
        <v/>
      </c>
      <c r="CO51" s="51" t="str">
        <f>IF(AND(goulotte!CO51="D",goulotte!CP51="D"),"O","")</f>
        <v/>
      </c>
      <c r="CP51" s="51" t="str">
        <f>IF(AND(goulotte!CP51="D",goulotte!CQ51="D"),"O","")</f>
        <v/>
      </c>
      <c r="CQ51" s="51" t="str">
        <f>IF(AND(goulotte!CQ51="D",goulotte!CR51="D"),"O","")</f>
        <v/>
      </c>
      <c r="CR51" s="51" t="str">
        <f>IF(AND(goulotte!CR51="D",goulotte!CS51="D"),"O","")</f>
        <v/>
      </c>
      <c r="CS51" s="51" t="str">
        <f>IF(AND(goulotte!CS51="D",goulotte!CT51="D"),"O","")</f>
        <v/>
      </c>
      <c r="CT51" s="51" t="str">
        <f>IF(AND(goulotte!CT51="D",goulotte!CU51="D"),"O","")</f>
        <v/>
      </c>
      <c r="CU51" s="51" t="str">
        <f>IF(AND(goulotte!CU51="D",goulotte!CV51="D"),"O","")</f>
        <v/>
      </c>
      <c r="CV51" s="51" t="str">
        <f>IF(AND(goulotte!CV51="D",goulotte!CW51="D"),"O","")</f>
        <v/>
      </c>
      <c r="CW51" s="51" t="str">
        <f>IF(AND(goulotte!CW51="D",goulotte!CX51="D"),"O","")</f>
        <v/>
      </c>
      <c r="CX51" s="51" t="str">
        <f>IF(AND(goulotte!CX51="D",goulotte!CY51="D"),"O","")</f>
        <v/>
      </c>
      <c r="CY51" s="51" t="str">
        <f>IF(AND(goulotte!CY51="D",goulotte!CZ51="D"),"O","")</f>
        <v/>
      </c>
      <c r="CZ51" s="51" t="str">
        <f>IF(AND(goulotte!CZ51="D",goulotte!DA51="D"),"O","")</f>
        <v/>
      </c>
      <c r="DA51" s="51" t="str">
        <f>IF(AND(goulotte!DA51="D",goulotte!DB51="D"),"O","")</f>
        <v/>
      </c>
      <c r="DB51" s="51" t="str">
        <f>IF(AND(goulotte!DB51="D",goulotte!DC51="D"),"O","")</f>
        <v/>
      </c>
      <c r="DC51" s="51" t="str">
        <f>IF(AND(goulotte!DC51="D",goulotte!DD51="D"),"O","")</f>
        <v/>
      </c>
      <c r="DD51" s="52" t="str">
        <f>IF(AND(goulotte!DD51="D",goulotte!DE51="D"),"O","")</f>
        <v/>
      </c>
      <c r="DE51" s="5" t="str">
        <f>IF(AND(goulotte!DE51="D",goulotte!DF51="D"),"O","")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IF(AND(goulotte!B52="D",goulotte!C52="D"),"O","")</f>
        <v/>
      </c>
      <c r="C52" s="7" t="str">
        <f>IF(AND(goulotte!C52="D",goulotte!D52="D"),"O","")</f>
        <v/>
      </c>
      <c r="D52" s="7" t="str">
        <f>IF(AND(goulotte!D52="D",goulotte!E52="D"),"O","")</f>
        <v/>
      </c>
      <c r="E52" s="7" t="str">
        <f>IF(AND(goulotte!E52="D",goulotte!F52="D"),"O","")</f>
        <v/>
      </c>
      <c r="F52" s="7" t="str">
        <f>IF(AND(goulotte!F52="D",goulotte!G52="D"),"O","")</f>
        <v/>
      </c>
      <c r="G52" s="7" t="str">
        <f>IF(AND(goulotte!G52="D",goulotte!H52="D"),"O","")</f>
        <v/>
      </c>
      <c r="H52" s="7" t="str">
        <f>IF(AND(goulotte!H52="D",goulotte!I52="D"),"O","")</f>
        <v/>
      </c>
      <c r="I52" s="7" t="str">
        <f>IF(AND(goulotte!I52="D",goulotte!J52="D"),"O","")</f>
        <v/>
      </c>
      <c r="J52" s="7" t="str">
        <f>IF(AND(goulotte!J52="D",goulotte!K52="D"),"O","")</f>
        <v/>
      </c>
      <c r="K52" s="7" t="str">
        <f>IF(AND(goulotte!K52="D",goulotte!L52="D"),"O","")</f>
        <v/>
      </c>
      <c r="L52" s="7" t="str">
        <f>IF(AND(goulotte!L52="D",goulotte!M52="D"),"O","")</f>
        <v/>
      </c>
      <c r="M52" s="7" t="str">
        <f>IF(AND(goulotte!M52="D",goulotte!N52="D"),"O","")</f>
        <v/>
      </c>
      <c r="N52" s="7" t="str">
        <f>IF(AND(goulotte!N52="D",goulotte!O52="D"),"O","")</f>
        <v/>
      </c>
      <c r="O52" s="7" t="str">
        <f>IF(AND(goulotte!O52="D",goulotte!P52="D"),"O","")</f>
        <v/>
      </c>
      <c r="P52" s="7" t="str">
        <f>IF(AND(goulotte!P52="D",goulotte!Q52="D"),"O","")</f>
        <v/>
      </c>
      <c r="Q52" s="7" t="str">
        <f>IF(AND(goulotte!Q52="D",goulotte!R52="D"),"O","")</f>
        <v/>
      </c>
      <c r="R52" s="7" t="str">
        <f>IF(AND(goulotte!R52="D",goulotte!S52="D"),"O","")</f>
        <v/>
      </c>
      <c r="S52" s="7" t="str">
        <f>IF(AND(goulotte!S52="D",goulotte!T52="D"),"O","")</f>
        <v/>
      </c>
      <c r="T52" s="7" t="str">
        <f>IF(AND(goulotte!T52="D",goulotte!U52="D"),"O","")</f>
        <v/>
      </c>
      <c r="U52" s="7" t="str">
        <f>IF(AND(goulotte!U52="D",goulotte!V52="D"),"O","")</f>
        <v/>
      </c>
      <c r="V52" s="7" t="str">
        <f>IF(AND(goulotte!V52="D",goulotte!W52="D"),"O","")</f>
        <v/>
      </c>
      <c r="W52" s="7" t="str">
        <f>IF(AND(goulotte!W52="D",goulotte!X52="D"),"O","")</f>
        <v/>
      </c>
      <c r="X52" s="7" t="str">
        <f>IF(AND(goulotte!X52="D",goulotte!Y52="D"),"O","")</f>
        <v/>
      </c>
      <c r="Y52" s="7" t="str">
        <f>IF(AND(goulotte!Y52="D",goulotte!Z52="D"),"O","")</f>
        <v/>
      </c>
      <c r="Z52" s="7" t="str">
        <f>IF(AND(goulotte!Z52="D",goulotte!AA52="D"),"O","")</f>
        <v/>
      </c>
      <c r="AA52" s="7" t="str">
        <f>IF(AND(goulotte!AA52="D",goulotte!AB52="D"),"O","")</f>
        <v/>
      </c>
      <c r="AB52" s="7" t="str">
        <f>IF(AND(goulotte!AB52="D",goulotte!AC52="D"),"O","")</f>
        <v/>
      </c>
      <c r="AC52" s="7" t="str">
        <f>IF(AND(goulotte!AC52="D",goulotte!AD52="D"),"O","")</f>
        <v/>
      </c>
      <c r="AD52" s="7" t="str">
        <f>IF(AND(goulotte!AD52="D",goulotte!AE52="D"),"O","")</f>
        <v/>
      </c>
      <c r="AE52" s="7" t="str">
        <f>IF(AND(goulotte!AE52="D",goulotte!AF52="D"),"O","")</f>
        <v/>
      </c>
      <c r="AF52" s="7" t="str">
        <f>IF(AND(goulotte!AF52="D",goulotte!AG52="D"),"O","")</f>
        <v/>
      </c>
      <c r="AG52" s="7" t="str">
        <f>IF(AND(goulotte!AG52="D",goulotte!AH52="D"),"O","")</f>
        <v/>
      </c>
      <c r="AH52" s="7" t="str">
        <f>IF(AND(goulotte!AH52="D",goulotte!AI52="D"),"O","")</f>
        <v/>
      </c>
      <c r="AI52" s="7" t="str">
        <f>IF(AND(goulotte!AI52="D",goulotte!AJ52="D"),"O","")</f>
        <v/>
      </c>
      <c r="AJ52" s="7" t="str">
        <f>IF(AND(goulotte!AJ52="D",goulotte!AK52="D"),"O","")</f>
        <v/>
      </c>
      <c r="AK52" s="7" t="str">
        <f>IF(AND(goulotte!AK52="D",goulotte!AL52="D"),"O","")</f>
        <v/>
      </c>
      <c r="AL52" s="7" t="str">
        <f>IF(AND(goulotte!AL52="D",goulotte!AM52="D"),"O","")</f>
        <v/>
      </c>
      <c r="AM52" s="7" t="str">
        <f>IF(AND(goulotte!AM52="D",goulotte!AN52="D"),"O","")</f>
        <v/>
      </c>
      <c r="AN52" s="7" t="str">
        <f>IF(AND(goulotte!AN52="D",goulotte!AO52="D"),"O","")</f>
        <v/>
      </c>
      <c r="AO52" s="7" t="str">
        <f>IF(AND(goulotte!AO52="D",goulotte!AP52="D"),"O","")</f>
        <v/>
      </c>
      <c r="AP52" s="7" t="str">
        <f>IF(AND(goulotte!AP52="D",goulotte!AQ52="D"),"O","")</f>
        <v/>
      </c>
      <c r="AQ52" s="7" t="str">
        <f>IF(AND(goulotte!AQ52="D",goulotte!AR52="D"),"O","")</f>
        <v/>
      </c>
      <c r="AR52" s="7" t="str">
        <f>IF(AND(goulotte!AR52="D",goulotte!AS52="D"),"O","")</f>
        <v/>
      </c>
      <c r="AS52" s="7" t="str">
        <f>IF(AND(goulotte!AS52="D",goulotte!AT52="D"),"O","")</f>
        <v/>
      </c>
      <c r="AT52" s="7" t="str">
        <f>IF(AND(goulotte!AT52="D",goulotte!AU52="D"),"O","")</f>
        <v/>
      </c>
      <c r="AU52" s="7" t="str">
        <f>IF(AND(goulotte!AU52="D",goulotte!AV52="D"),"O","")</f>
        <v/>
      </c>
      <c r="AV52" s="7" t="str">
        <f>IF(AND(goulotte!AV52="D",goulotte!AW52="D"),"O","")</f>
        <v/>
      </c>
      <c r="AW52" s="7" t="str">
        <f>IF(AND(goulotte!AW52="D",goulotte!AX52="D"),"O","")</f>
        <v/>
      </c>
      <c r="AX52" s="7" t="str">
        <f>IF(AND(goulotte!AX52="D",goulotte!AY52="D"),"O","")</f>
        <v/>
      </c>
      <c r="AY52" s="7" t="str">
        <f>IF(AND(goulotte!AY52="D",goulotte!AZ52="D"),"O","")</f>
        <v/>
      </c>
      <c r="AZ52" s="7" t="str">
        <f>IF(AND(goulotte!AZ52="D",goulotte!BA52="D"),"O","")</f>
        <v/>
      </c>
      <c r="BA52" s="7" t="str">
        <f>IF(AND(goulotte!BA52="D",goulotte!BB52="D"),"O","")</f>
        <v/>
      </c>
      <c r="BB52" s="7" t="str">
        <f>IF(AND(goulotte!BB52="D",goulotte!BC52="D"),"O","")</f>
        <v/>
      </c>
      <c r="BC52" s="7" t="str">
        <f>IF(AND(goulotte!BC52="D",goulotte!BD52="D"),"O","")</f>
        <v/>
      </c>
      <c r="BD52" s="7" t="str">
        <f>IF(AND(goulotte!BD52="D",goulotte!BE52="D"),"O","")</f>
        <v/>
      </c>
      <c r="BE52" s="7" t="str">
        <f>IF(AND(goulotte!BE52="D",goulotte!BF52="D"),"O","")</f>
        <v/>
      </c>
      <c r="BF52" s="7" t="str">
        <f>IF(AND(goulotte!BF52="D",goulotte!BG52="D"),"O","")</f>
        <v/>
      </c>
      <c r="BG52" s="7" t="str">
        <f>IF(AND(goulotte!BG52="D",goulotte!BH52="D"),"O","")</f>
        <v/>
      </c>
      <c r="BH52" s="7" t="str">
        <f>IF(AND(goulotte!BH52="D",goulotte!BI52="D"),"O","")</f>
        <v/>
      </c>
      <c r="BI52" s="7" t="str">
        <f>IF(AND(goulotte!BI52="D",goulotte!BJ52="D"),"O","")</f>
        <v/>
      </c>
      <c r="BJ52" s="7" t="str">
        <f>IF(AND(goulotte!BJ52="D",goulotte!BK52="D"),"O","")</f>
        <v/>
      </c>
      <c r="BK52" s="7" t="str">
        <f>IF(AND(goulotte!BK52="D",goulotte!BL52="D"),"O","")</f>
        <v/>
      </c>
      <c r="BL52" s="7" t="str">
        <f>IF(AND(goulotte!BL52="D",goulotte!BM52="D"),"O","")</f>
        <v/>
      </c>
      <c r="BM52" s="7" t="str">
        <f>IF(AND(goulotte!BM52="D",goulotte!BN52="D"),"O","")</f>
        <v/>
      </c>
      <c r="BN52" s="7" t="str">
        <f>IF(AND(goulotte!BN52="D",goulotte!BO52="D"),"O","")</f>
        <v/>
      </c>
      <c r="BO52" s="7" t="str">
        <f>IF(AND(goulotte!BO52="D",goulotte!BP52="D"),"O","")</f>
        <v/>
      </c>
      <c r="BP52" s="7" t="str">
        <f>IF(AND(goulotte!BP52="D",goulotte!BQ52="D"),"O","")</f>
        <v/>
      </c>
      <c r="BQ52" s="7" t="str">
        <f>IF(AND(goulotte!BQ52="D",goulotte!BR52="D"),"O","")</f>
        <v/>
      </c>
      <c r="BR52" s="7" t="str">
        <f>IF(AND(goulotte!BR52="D",goulotte!BS52="D"),"O","")</f>
        <v/>
      </c>
      <c r="BS52" s="7" t="str">
        <f>IF(AND(goulotte!BS52="D",goulotte!BT52="D"),"O","")</f>
        <v/>
      </c>
      <c r="BT52" s="7" t="str">
        <f>IF(AND(goulotte!BT52="D",goulotte!BU52="D"),"O","")</f>
        <v/>
      </c>
      <c r="BU52" s="7" t="str">
        <f>IF(AND(goulotte!BU52="D",goulotte!BV52="D"),"O","")</f>
        <v/>
      </c>
      <c r="BV52" s="7" t="str">
        <f>IF(AND(goulotte!BV52="D",goulotte!BW52="D"),"O","")</f>
        <v/>
      </c>
      <c r="BW52" s="7" t="str">
        <f>IF(AND(goulotte!BW52="D",goulotte!BX52="D"),"O","")</f>
        <v/>
      </c>
      <c r="BX52" s="7" t="str">
        <f>IF(AND(goulotte!BX52="D",goulotte!BY52="D"),"O","")</f>
        <v/>
      </c>
      <c r="BY52" s="7" t="str">
        <f>IF(AND(goulotte!BY52="D",goulotte!BZ52="D"),"O","")</f>
        <v/>
      </c>
      <c r="BZ52" s="7" t="str">
        <f>IF(AND(goulotte!BZ52="D",goulotte!CA52="D"),"O","")</f>
        <v/>
      </c>
      <c r="CA52" s="7" t="str">
        <f>IF(AND(goulotte!CA52="D",goulotte!CB52="D"),"O","")</f>
        <v/>
      </c>
      <c r="CB52" s="7" t="str">
        <f>IF(AND(goulotte!CB52="D",goulotte!CC52="D"),"O","")</f>
        <v/>
      </c>
      <c r="CC52" s="7" t="str">
        <f>IF(AND(goulotte!CC52="D",goulotte!CD52="D"),"O","")</f>
        <v/>
      </c>
      <c r="CD52" s="7" t="str">
        <f>IF(AND(goulotte!CD52="D",goulotte!CE52="D"),"O","")</f>
        <v/>
      </c>
      <c r="CE52" s="7" t="str">
        <f>IF(AND(goulotte!CE52="D",goulotte!CF52="D"),"O","")</f>
        <v/>
      </c>
      <c r="CF52" s="7" t="str">
        <f>IF(AND(goulotte!CF52="D",goulotte!CG52="D"),"O","")</f>
        <v/>
      </c>
      <c r="CG52" s="7" t="str">
        <f>IF(AND(goulotte!CG52="D",goulotte!CH52="D"),"O","")</f>
        <v/>
      </c>
      <c r="CH52" s="7" t="str">
        <f>IF(AND(goulotte!CH52="D",goulotte!CI52="D"),"O","")</f>
        <v/>
      </c>
      <c r="CI52" s="7" t="str">
        <f>IF(AND(goulotte!CI52="D",goulotte!CJ52="D"),"O","")</f>
        <v/>
      </c>
      <c r="CJ52" s="7" t="str">
        <f>IF(AND(goulotte!CJ52="D",goulotte!CK52="D"),"O","")</f>
        <v/>
      </c>
      <c r="CK52" s="7" t="str">
        <f>IF(AND(goulotte!CK52="D",goulotte!CL52="D"),"O","")</f>
        <v/>
      </c>
      <c r="CL52" s="7" t="str">
        <f>IF(AND(goulotte!CL52="D",goulotte!CM52="D"),"O","")</f>
        <v/>
      </c>
      <c r="CM52" s="7" t="str">
        <f>IF(AND(goulotte!CM52="D",goulotte!CN52="D"),"O","")</f>
        <v/>
      </c>
      <c r="CN52" s="7" t="str">
        <f>IF(AND(goulotte!CN52="D",goulotte!CO52="D"),"O","")</f>
        <v/>
      </c>
      <c r="CO52" s="7" t="str">
        <f>IF(AND(goulotte!CO52="D",goulotte!CP52="D"),"O","")</f>
        <v/>
      </c>
      <c r="CP52" s="7" t="str">
        <f>IF(AND(goulotte!CP52="D",goulotte!CQ52="D"),"O","")</f>
        <v/>
      </c>
      <c r="CQ52" s="7" t="str">
        <f>IF(AND(goulotte!CQ52="D",goulotte!CR52="D"),"O","")</f>
        <v/>
      </c>
      <c r="CR52" s="7" t="str">
        <f>IF(AND(goulotte!CR52="D",goulotte!CS52="D"),"O","")</f>
        <v/>
      </c>
      <c r="CS52" s="7" t="str">
        <f>IF(AND(goulotte!CS52="D",goulotte!CT52="D"),"O","")</f>
        <v/>
      </c>
      <c r="CT52" s="7" t="str">
        <f>IF(AND(goulotte!CT52="D",goulotte!CU52="D"),"O","")</f>
        <v/>
      </c>
      <c r="CU52" s="7" t="str">
        <f>IF(AND(goulotte!CU52="D",goulotte!CV52="D"),"O","")</f>
        <v/>
      </c>
      <c r="CV52" s="7" t="str">
        <f>IF(AND(goulotte!CV52="D",goulotte!CW52="D"),"O","")</f>
        <v/>
      </c>
      <c r="CW52" s="7" t="str">
        <f>IF(AND(goulotte!CW52="D",goulotte!CX52="D"),"O","")</f>
        <v/>
      </c>
      <c r="CX52" s="7" t="str">
        <f>IF(AND(goulotte!CX52="D",goulotte!CY52="D"),"O","")</f>
        <v/>
      </c>
      <c r="CY52" s="7" t="str">
        <f>IF(AND(goulotte!CY52="D",goulotte!CZ52="D"),"O","")</f>
        <v/>
      </c>
      <c r="CZ52" s="7" t="str">
        <f>IF(AND(goulotte!CZ52="D",goulotte!DA52="D"),"O","")</f>
        <v/>
      </c>
      <c r="DA52" s="7" t="str">
        <f>IF(AND(goulotte!DA52="D",goulotte!DB52="D"),"O","")</f>
        <v/>
      </c>
      <c r="DB52" s="7" t="str">
        <f>IF(AND(goulotte!DB52="D",goulotte!DC52="D"),"O","")</f>
        <v/>
      </c>
      <c r="DC52" s="7" t="str">
        <f>IF(AND(goulotte!DC52="D",goulotte!DD52="D"),"O","")</f>
        <v/>
      </c>
      <c r="DD52" s="43" t="str">
        <f>IF(AND(goulotte!DD52="D",goulotte!DE52="D"),"O","")</f>
        <v/>
      </c>
      <c r="DE52" s="8" t="str">
        <f>IF(AND(goulotte!DE52="D",goulotte!DF52="D"),"O","")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23" priority="27" operator="containsText" text="P-F-D">
      <formula>NOT(ISERROR(SEARCH("P-F-D",B4)))</formula>
    </cfRule>
    <cfRule type="containsText" dxfId="122" priority="28" operator="containsText" text="P-F-S">
      <formula>NOT(ISERROR(SEARCH("P-F-S",B4)))</formula>
    </cfRule>
  </conditionalFormatting>
  <conditionalFormatting sqref="B17:Q24 BR17:BS24 S17:AH24">
    <cfRule type="containsText" dxfId="121" priority="25" operator="containsText" text="P-F-D">
      <formula>NOT(ISERROR(SEARCH("P-F-D",B17)))</formula>
    </cfRule>
    <cfRule type="containsText" dxfId="120" priority="26" operator="containsText" text="P-F-S">
      <formula>NOT(ISERROR(SEARCH("P-F-S",B17)))</formula>
    </cfRule>
  </conditionalFormatting>
  <conditionalFormatting sqref="B4:Q11 B30:EP52">
    <cfRule type="containsText" dxfId="119" priority="24" stopIfTrue="1" operator="containsText" text="P-F-H">
      <formula>NOT(ISERROR(SEARCH("P-F-H",B4)))</formula>
    </cfRule>
  </conditionalFormatting>
  <conditionalFormatting sqref="S4:AI11 AZ4:AZ11 BQ4:BS11">
    <cfRule type="containsText" dxfId="118" priority="23" stopIfTrue="1" operator="containsText" text="P-F-H">
      <formula>NOT(ISERROR(SEARCH("P-F-H",S4)))</formula>
    </cfRule>
  </conditionalFormatting>
  <conditionalFormatting sqref="B17:Q24 S17:AH24 BR17:BS24">
    <cfRule type="containsText" dxfId="117" priority="22" stopIfTrue="1" operator="containsText" text="P-F-H">
      <formula>NOT(ISERROR(SEARCH("P-F-H",B17)))</formula>
    </cfRule>
  </conditionalFormatting>
  <conditionalFormatting sqref="AJ4:AY11">
    <cfRule type="containsText" dxfId="116" priority="20" operator="containsText" text="P-F-D">
      <formula>NOT(ISERROR(SEARCH("P-F-D",AJ4)))</formula>
    </cfRule>
    <cfRule type="containsText" dxfId="115" priority="21" operator="containsText" text="P-F-S">
      <formula>NOT(ISERROR(SEARCH("P-F-S",AJ4)))</formula>
    </cfRule>
  </conditionalFormatting>
  <conditionalFormatting sqref="AJ17:AY24">
    <cfRule type="containsText" dxfId="114" priority="18" operator="containsText" text="P-F-D">
      <formula>NOT(ISERROR(SEARCH("P-F-D",AJ17)))</formula>
    </cfRule>
    <cfRule type="containsText" dxfId="113" priority="19" operator="containsText" text="P-F-S">
      <formula>NOT(ISERROR(SEARCH("P-F-S",AJ17)))</formula>
    </cfRule>
  </conditionalFormatting>
  <conditionalFormatting sqref="AJ4:AY11">
    <cfRule type="containsText" dxfId="112" priority="17" stopIfTrue="1" operator="containsText" text="P-F-H">
      <formula>NOT(ISERROR(SEARCH("P-F-H",AJ4)))</formula>
    </cfRule>
  </conditionalFormatting>
  <conditionalFormatting sqref="AJ17:AY24">
    <cfRule type="containsText" dxfId="111" priority="16" stopIfTrue="1" operator="containsText" text="P-F-H">
      <formula>NOT(ISERROR(SEARCH("P-F-H",AJ17)))</formula>
    </cfRule>
  </conditionalFormatting>
  <conditionalFormatting sqref="BA4:BP11">
    <cfRule type="containsText" dxfId="110" priority="14" operator="containsText" text="P-F-D">
      <formula>NOT(ISERROR(SEARCH("P-F-D",BA4)))</formula>
    </cfRule>
    <cfRule type="containsText" dxfId="109" priority="15" operator="containsText" text="P-F-S">
      <formula>NOT(ISERROR(SEARCH("P-F-S",BA4)))</formula>
    </cfRule>
  </conditionalFormatting>
  <conditionalFormatting sqref="BA17:BP24">
    <cfRule type="containsText" dxfId="108" priority="12" operator="containsText" text="P-F-D">
      <formula>NOT(ISERROR(SEARCH("P-F-D",BA17)))</formula>
    </cfRule>
    <cfRule type="containsText" dxfId="107" priority="13" operator="containsText" text="P-F-S">
      <formula>NOT(ISERROR(SEARCH("P-F-S",BA17)))</formula>
    </cfRule>
  </conditionalFormatting>
  <conditionalFormatting sqref="BA4:BP11">
    <cfRule type="containsText" dxfId="106" priority="11" stopIfTrue="1" operator="containsText" text="P-F-H">
      <formula>NOT(ISERROR(SEARCH("P-F-H",BA4)))</formula>
    </cfRule>
  </conditionalFormatting>
  <conditionalFormatting sqref="BA17:BP24">
    <cfRule type="containsText" dxfId="105" priority="10" stopIfTrue="1" operator="containsText" text="P-F-H">
      <formula>NOT(ISERROR(SEARCH("P-F-H",BA17)))</formula>
    </cfRule>
  </conditionalFormatting>
  <conditionalFormatting sqref="B4:Q11 S4:AH11 AJ4:AY11 BA4:BP11 B17:Q24 S17:AH24 AJ17:AY24 BA17:BP24 B30:DE52">
    <cfRule type="containsText" dxfId="104" priority="9" stopIfTrue="1" operator="containsText" text="3P-F-H">
      <formula>NOT(ISERROR(SEARCH("3P-F-H",B4)))</formula>
    </cfRule>
  </conditionalFormatting>
  <conditionalFormatting sqref="R17:R24">
    <cfRule type="containsText" dxfId="103" priority="7" operator="containsText" text="P-F-D">
      <formula>NOT(ISERROR(SEARCH("P-F-D",R17)))</formula>
    </cfRule>
    <cfRule type="containsText" dxfId="102" priority="8" operator="containsText" text="P-F-S">
      <formula>NOT(ISERROR(SEARCH("P-F-S",R17)))</formula>
    </cfRule>
  </conditionalFormatting>
  <conditionalFormatting sqref="AI17:AI24">
    <cfRule type="containsText" dxfId="101" priority="5" operator="containsText" text="P-F-D">
      <formula>NOT(ISERROR(SEARCH("P-F-D",AI17)))</formula>
    </cfRule>
    <cfRule type="containsText" dxfId="100" priority="6" operator="containsText" text="P-F-S">
      <formula>NOT(ISERROR(SEARCH("P-F-S",AI17)))</formula>
    </cfRule>
  </conditionalFormatting>
  <conditionalFormatting sqref="AZ17:AZ24">
    <cfRule type="containsText" dxfId="99" priority="3" operator="containsText" text="P-F-D">
      <formula>NOT(ISERROR(SEARCH("P-F-D",AZ17)))</formula>
    </cfRule>
    <cfRule type="containsText" dxfId="98" priority="4" operator="containsText" text="P-F-S">
      <formula>NOT(ISERROR(SEARCH("P-F-S",AZ17)))</formula>
    </cfRule>
  </conditionalFormatting>
  <conditionalFormatting sqref="BQ17:BQ24">
    <cfRule type="containsText" dxfId="97" priority="1" operator="containsText" text="P-F-D">
      <formula>NOT(ISERROR(SEARCH("P-F-D",BQ17)))</formula>
    </cfRule>
    <cfRule type="containsText" dxfId="96" priority="2" operator="containsText" text="P-F-S">
      <formula>NOT(ISERROR(SEARCH("P-F-S",BQ17)))</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P57"/>
  <sheetViews>
    <sheetView zoomScale="80" zoomScaleNormal="80" workbookViewId="0">
      <selection activeCell="R12" sqref="R12"/>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2" ht="21" customHeight="1" x14ac:dyDescent="0.25">
      <c r="B1" t="s">
        <v>48</v>
      </c>
    </row>
    <row r="2" spans="1:72"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c r="BQ2" s="61"/>
      <c r="BR2" s="61"/>
      <c r="BS2" s="61"/>
    </row>
    <row r="3" spans="1:72" ht="21" customHeight="1" thickBot="1" x14ac:dyDescent="0.3">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2"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2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2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0</v>
      </c>
      <c r="BR6" s="9"/>
      <c r="BS6" s="9"/>
      <c r="BT6">
        <v>1</v>
      </c>
    </row>
    <row r="7" spans="1:72" ht="21" customHeight="1" x14ac:dyDescent="0.2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0</v>
      </c>
      <c r="BR7" s="9"/>
      <c r="BS7" s="9"/>
      <c r="BT7">
        <v>2</v>
      </c>
    </row>
    <row r="8" spans="1:72" ht="21" customHeight="1" x14ac:dyDescent="0.2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0</v>
      </c>
      <c r="BR8" s="9"/>
      <c r="BS8" s="9"/>
    </row>
    <row r="9" spans="1:72" ht="21" customHeight="1" x14ac:dyDescent="0.2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0</v>
      </c>
      <c r="BR9" s="9"/>
      <c r="BS9" s="9"/>
    </row>
    <row r="10" spans="1:72"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25">
      <c r="A12" s="11"/>
      <c r="R12">
        <f>SUM(R4:R11)</f>
        <v>0</v>
      </c>
      <c r="AI12">
        <f>SUM(AI4:AI11)</f>
        <v>0</v>
      </c>
      <c r="AZ12">
        <f>SUM(AZ4:AZ11)</f>
        <v>0</v>
      </c>
      <c r="BQ12">
        <f>SUM(BQ4:BQ11)</f>
        <v>0</v>
      </c>
    </row>
    <row r="13" spans="1:72" ht="21" customHeight="1" x14ac:dyDescent="0.25">
      <c r="A13" s="11"/>
    </row>
    <row r="14" spans="1:72" ht="21" customHeight="1" x14ac:dyDescent="0.25">
      <c r="A14" s="11"/>
    </row>
    <row r="15" spans="1:72"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c r="BQ15" s="61"/>
      <c r="BR15" s="61"/>
      <c r="BS15" s="61"/>
    </row>
    <row r="16" spans="1:72" ht="21" customHeight="1" thickBot="1" x14ac:dyDescent="0.3">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2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IF(pattes!R19=0,0,IF(pattes!R19=2,ROUNDUP(structure!R19/2,0),ROUNDUP(structure!R19/2+1,0)))</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IF(pattes!AI19=0,0,IF(pattes!AI19=2,ROUNDUP(structure!AI19/2,0),ROUNDUP(structure!AI19/2+1,0)))</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IF(pattes!AZ19=0,0,IF(pattes!AZ19=2,ROUNDUP(structure!AZ19/2,0),ROUNDUP(structure!AZ19/2+1,0)))</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IF(pattes!BQ19=0,0,IF(pattes!BQ19=2,ROUNDUP(structure!BQ19/2,0),ROUNDUP(structure!BQ19/2+1,0)))</f>
        <v>0</v>
      </c>
      <c r="BR19" s="9"/>
      <c r="BS19" s="9"/>
    </row>
    <row r="20" spans="2:146" ht="21" customHeight="1" x14ac:dyDescent="0.2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IF(pattes!R20=0,0,IF(pattes!R20=2,ROUNDUP(structure!R20/2,0),ROUNDUP(structure!R20/2+1,0)))</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IF(pattes!AI20=0,0,IF(pattes!AI20=2,ROUNDUP(structure!AI20/2,0),ROUNDUP(structure!AI20/2+1,0)))</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IF(pattes!AZ20=0,0,IF(pattes!AZ20=2,ROUNDUP(structure!AZ20/2,0),ROUNDUP(structure!AZ20/2+1,0)))</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IF(pattes!BQ20=0,0,IF(pattes!BQ20=2,ROUNDUP(structure!BQ20/2,0),ROUNDUP(structure!BQ20/2+1,0)))</f>
        <v>0</v>
      </c>
      <c r="BR20" s="9"/>
      <c r="BS20" s="9"/>
    </row>
    <row r="21" spans="2:146" ht="21" customHeight="1" x14ac:dyDescent="0.2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IF(pattes!R21=0,0,IF(pattes!R21=2,ROUNDUP(structure!R21/2,0),ROUNDUP(structure!R21/2+1,0)))</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IF(pattes!AI21=0,0,IF(pattes!AI21=2,ROUNDUP(structure!AI21/2,0),ROUNDUP(structure!AI21/2+1,0)))</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IF(pattes!AZ21=0,0,IF(pattes!AZ21=2,ROUNDUP(structure!AZ21/2,0),ROUNDUP(structure!AZ21/2+1,0)))</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IF(pattes!BQ21=0,0,IF(pattes!BQ21=2,ROUNDUP(structure!BQ21/2,0),ROUNDUP(structure!BQ21/2+1,0)))</f>
        <v>0</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25">
      <c r="R25">
        <f>SUM(R17:R24)</f>
        <v>0</v>
      </c>
      <c r="AI25">
        <f>SUM(AI17:AI24)</f>
        <v>0</v>
      </c>
      <c r="AZ25">
        <f>SUM(AZ17:AZ24)</f>
        <v>0</v>
      </c>
      <c r="BQ25">
        <f>SUM(BQ17:BQ24)</f>
        <v>0</v>
      </c>
    </row>
    <row r="26" spans="2:146" ht="21" customHeight="1" x14ac:dyDescent="0.25"/>
    <row r="27" spans="2:146" ht="21" customHeight="1" x14ac:dyDescent="0.25"/>
    <row r="28" spans="2:146" ht="21" customHeight="1" x14ac:dyDescent="0.25">
      <c r="B28" s="353" t="s">
        <v>37</v>
      </c>
      <c r="C28" s="353"/>
      <c r="D28" s="353"/>
      <c r="E28" s="353"/>
      <c r="F28" s="353"/>
      <c r="G28" s="353"/>
      <c r="H28" s="353"/>
      <c r="I28" s="353"/>
      <c r="J28" s="353"/>
      <c r="K28" s="353"/>
      <c r="L28" s="353"/>
      <c r="M28" s="353"/>
      <c r="N28" s="353"/>
      <c r="O28" s="353"/>
      <c r="P28" s="353"/>
      <c r="Q28" s="353"/>
    </row>
    <row r="29" spans="2:146" ht="21" customHeight="1" thickBot="1" x14ac:dyDescent="0.3">
      <c r="B29" s="159"/>
      <c r="C29" s="159"/>
      <c r="D29" s="159"/>
      <c r="E29" s="159"/>
      <c r="F29" s="159"/>
      <c r="G29" s="159"/>
      <c r="H29" s="159"/>
      <c r="I29" s="159"/>
      <c r="J29" s="159"/>
      <c r="K29" s="159"/>
      <c r="L29" s="159"/>
      <c r="M29" s="159"/>
      <c r="N29" s="159"/>
      <c r="O29" s="159"/>
      <c r="P29" s="159"/>
      <c r="Q29" s="159"/>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t="str">
        <f>structure!C49</f>
        <v/>
      </c>
      <c r="D49" s="51" t="str">
        <f>structure!D49</f>
        <v/>
      </c>
      <c r="E49" s="51" t="str">
        <f>structure!E49</f>
        <v/>
      </c>
      <c r="F49" s="51" t="str">
        <f>structure!F49</f>
        <v/>
      </c>
      <c r="G49" s="51" t="str">
        <f>structure!G49</f>
        <v/>
      </c>
      <c r="H49" s="51" t="str">
        <f>structure!H49</f>
        <v/>
      </c>
      <c r="I49" s="51" t="str">
        <f>structure!I49</f>
        <v/>
      </c>
      <c r="J49" s="51" t="str">
        <f>structure!J49</f>
        <v/>
      </c>
      <c r="K49" s="51" t="str">
        <f>structure!K49</f>
        <v/>
      </c>
      <c r="L49" s="51" t="str">
        <f>structure!L49</f>
        <v/>
      </c>
      <c r="M49" s="51" t="str">
        <f>structure!M49</f>
        <v/>
      </c>
      <c r="N49" s="51" t="str">
        <f>structure!N49</f>
        <v/>
      </c>
      <c r="O49" s="51" t="str">
        <f>structure!O49</f>
        <v/>
      </c>
      <c r="P49" s="51" t="str">
        <f>structure!P49</f>
        <v/>
      </c>
      <c r="Q49" s="51" t="str">
        <f>structure!Q49</f>
        <v/>
      </c>
      <c r="R49" s="51" t="str">
        <f>structure!R49</f>
        <v/>
      </c>
      <c r="S49" s="51" t="str">
        <f>structure!S49</f>
        <v/>
      </c>
      <c r="T49" s="51" t="str">
        <f>structure!T49</f>
        <v/>
      </c>
      <c r="U49" s="51" t="str">
        <f>structure!U49</f>
        <v/>
      </c>
      <c r="V49" s="51" t="str">
        <f>structure!V49</f>
        <v/>
      </c>
      <c r="W49" s="51" t="str">
        <f>structure!W49</f>
        <v/>
      </c>
      <c r="X49" s="51" t="str">
        <f>structure!X49</f>
        <v/>
      </c>
      <c r="Y49" s="51" t="str">
        <f>structure!Y49</f>
        <v/>
      </c>
      <c r="Z49" s="51" t="str">
        <f>structure!Z49</f>
        <v/>
      </c>
      <c r="AA49" s="51" t="str">
        <f>structure!AA49</f>
        <v/>
      </c>
      <c r="AB49" s="51" t="str">
        <f>structure!AB49</f>
        <v/>
      </c>
      <c r="AC49" s="51" t="str">
        <f>structure!AC49</f>
        <v/>
      </c>
      <c r="AD49" s="51" t="str">
        <f>structure!AD49</f>
        <v/>
      </c>
      <c r="AE49" s="51" t="str">
        <f>structure!AE49</f>
        <v/>
      </c>
      <c r="AF49" s="51" t="str">
        <f>structure!AF49</f>
        <v/>
      </c>
      <c r="AG49" s="51" t="str">
        <f>structure!AG49</f>
        <v/>
      </c>
      <c r="AH49" s="51" t="str">
        <f>structure!AH49</f>
        <v/>
      </c>
      <c r="AI49" s="51" t="str">
        <f>structure!AI49</f>
        <v/>
      </c>
      <c r="AJ49" s="51" t="str">
        <f>structure!AJ49</f>
        <v/>
      </c>
      <c r="AK49" s="51" t="str">
        <f>structure!AK49</f>
        <v/>
      </c>
      <c r="AL49" s="51" t="str">
        <f>structure!AL49</f>
        <v/>
      </c>
      <c r="AM49" s="51" t="str">
        <f>structure!AM49</f>
        <v/>
      </c>
      <c r="AN49" s="51" t="str">
        <f>structure!AN49</f>
        <v/>
      </c>
      <c r="AO49" s="51" t="str">
        <f>structure!AO49</f>
        <v/>
      </c>
      <c r="AP49" s="51" t="str">
        <f>structure!AP49</f>
        <v/>
      </c>
      <c r="AQ49" s="51" t="str">
        <f>structure!AQ49</f>
        <v/>
      </c>
      <c r="AR49" s="51" t="str">
        <f>structure!AR49</f>
        <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t="str">
        <f>structure!C50</f>
        <v/>
      </c>
      <c r="D50" s="51" t="str">
        <f>structure!D50</f>
        <v/>
      </c>
      <c r="E50" s="51" t="str">
        <f>structure!E50</f>
        <v/>
      </c>
      <c r="F50" s="51" t="str">
        <f>structure!F50</f>
        <v/>
      </c>
      <c r="G50" s="51" t="str">
        <f>structure!G50</f>
        <v/>
      </c>
      <c r="H50" s="51" t="str">
        <f>structure!H50</f>
        <v/>
      </c>
      <c r="I50" s="51" t="str">
        <f>structure!I50</f>
        <v/>
      </c>
      <c r="J50" s="51" t="str">
        <f>structure!J50</f>
        <v/>
      </c>
      <c r="K50" s="51" t="str">
        <f>structure!K50</f>
        <v/>
      </c>
      <c r="L50" s="51" t="str">
        <f>structure!L50</f>
        <v/>
      </c>
      <c r="M50" s="51" t="str">
        <f>structure!M50</f>
        <v/>
      </c>
      <c r="N50" s="51" t="str">
        <f>structure!N50</f>
        <v/>
      </c>
      <c r="O50" s="51" t="str">
        <f>structure!O50</f>
        <v/>
      </c>
      <c r="P50" s="51" t="str">
        <f>structure!P50</f>
        <v/>
      </c>
      <c r="Q50" s="51" t="str">
        <f>structure!Q50</f>
        <v/>
      </c>
      <c r="R50" s="51" t="str">
        <f>structure!R50</f>
        <v/>
      </c>
      <c r="S50" s="51" t="str">
        <f>structure!S50</f>
        <v/>
      </c>
      <c r="T50" s="51" t="str">
        <f>structure!T50</f>
        <v/>
      </c>
      <c r="U50" s="51" t="str">
        <f>structure!U50</f>
        <v/>
      </c>
      <c r="V50" s="51" t="str">
        <f>structure!V50</f>
        <v/>
      </c>
      <c r="W50" s="51" t="str">
        <f>structure!W50</f>
        <v/>
      </c>
      <c r="X50" s="51" t="str">
        <f>structure!X50</f>
        <v/>
      </c>
      <c r="Y50" s="51" t="str">
        <f>structure!Y50</f>
        <v/>
      </c>
      <c r="Z50" s="51" t="str">
        <f>structure!Z50</f>
        <v/>
      </c>
      <c r="AA50" s="51" t="str">
        <f>structure!AA50</f>
        <v/>
      </c>
      <c r="AB50" s="51" t="str">
        <f>structure!AB50</f>
        <v/>
      </c>
      <c r="AC50" s="51" t="str">
        <f>structure!AC50</f>
        <v/>
      </c>
      <c r="AD50" s="51" t="str">
        <f>structure!AD50</f>
        <v/>
      </c>
      <c r="AE50" s="51" t="str">
        <f>structure!AE50</f>
        <v/>
      </c>
      <c r="AF50" s="51" t="str">
        <f>structure!AF50</f>
        <v/>
      </c>
      <c r="AG50" s="51" t="str">
        <f>structure!AG50</f>
        <v/>
      </c>
      <c r="AH50" s="51" t="str">
        <f>structure!AH50</f>
        <v/>
      </c>
      <c r="AI50" s="51" t="str">
        <f>structure!AI50</f>
        <v/>
      </c>
      <c r="AJ50" s="51" t="str">
        <f>structure!AJ50</f>
        <v/>
      </c>
      <c r="AK50" s="51" t="str">
        <f>structure!AK50</f>
        <v/>
      </c>
      <c r="AL50" s="51" t="str">
        <f>structure!AL50</f>
        <v/>
      </c>
      <c r="AM50" s="51" t="str">
        <f>structure!AM50</f>
        <v/>
      </c>
      <c r="AN50" s="51" t="str">
        <f>structure!AN50</f>
        <v/>
      </c>
      <c r="AO50" s="51" t="str">
        <f>structure!AO50</f>
        <v/>
      </c>
      <c r="AP50" s="51" t="str">
        <f>structure!AP50</f>
        <v/>
      </c>
      <c r="AQ50" s="51" t="str">
        <f>structure!AQ50</f>
        <v/>
      </c>
      <c r="AR50" s="51" t="str">
        <f>structure!AR50</f>
        <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t="str">
        <f>structure!V51</f>
        <v/>
      </c>
      <c r="W51" s="51" t="str">
        <f>structure!W51</f>
        <v/>
      </c>
      <c r="X51" s="51" t="str">
        <f>structure!X51</f>
        <v/>
      </c>
      <c r="Y51" s="51" t="str">
        <f>structure!Y51</f>
        <v/>
      </c>
      <c r="Z51" s="51" t="str">
        <f>structure!Z51</f>
        <v/>
      </c>
      <c r="AA51" s="51" t="str">
        <f>structure!AA51</f>
        <v/>
      </c>
      <c r="AB51" s="51" t="str">
        <f>structure!AB51</f>
        <v/>
      </c>
      <c r="AC51" s="51" t="str">
        <f>structure!AC51</f>
        <v/>
      </c>
      <c r="AD51" s="51" t="str">
        <f>structure!AD51</f>
        <v/>
      </c>
      <c r="AE51" s="51" t="str">
        <f>structure!AE51</f>
        <v/>
      </c>
      <c r="AF51" s="51" t="str">
        <f>structure!AF51</f>
        <v/>
      </c>
      <c r="AG51" s="51" t="str">
        <f>structure!AG51</f>
        <v/>
      </c>
      <c r="AH51" s="51" t="str">
        <f>structure!AH51</f>
        <v/>
      </c>
      <c r="AI51" s="51" t="str">
        <f>structure!AI51</f>
        <v/>
      </c>
      <c r="AJ51" s="51" t="str">
        <f>structure!AJ51</f>
        <v/>
      </c>
      <c r="AK51" s="51" t="str">
        <f>structure!AK51</f>
        <v/>
      </c>
      <c r="AL51" s="51" t="str">
        <f>structure!AL51</f>
        <v/>
      </c>
      <c r="AM51" s="51" t="str">
        <f>structure!AM51</f>
        <v/>
      </c>
      <c r="AN51" s="51" t="str">
        <f>structure!AN51</f>
        <v/>
      </c>
      <c r="AO51" s="51" t="str">
        <f>structure!AO51</f>
        <v/>
      </c>
      <c r="AP51" s="51" t="str">
        <f>structure!AP51</f>
        <v/>
      </c>
      <c r="AQ51" s="51" t="str">
        <f>structure!AQ51</f>
        <v/>
      </c>
      <c r="AR51" s="51" t="str">
        <f>structure!AR51</f>
        <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f>SUM(DF30:DF52)</f>
        <v>0</v>
      </c>
    </row>
    <row r="54" spans="2:146" ht="21" customHeight="1" x14ac:dyDescent="0.25"/>
    <row r="55" spans="2:146" ht="21" customHeight="1" x14ac:dyDescent="0.25"/>
    <row r="56" spans="2:146" ht="21" customHeight="1" x14ac:dyDescent="0.25"/>
    <row r="57" spans="2:146" ht="21" customHeight="1" x14ac:dyDescent="0.2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95" priority="73" operator="containsText" text="P-F-D">
      <formula>NOT(ISERROR(SEARCH("P-F-D",B4)))</formula>
    </cfRule>
    <cfRule type="containsText" dxfId="94" priority="74" operator="containsText" text="P-F-S">
      <formula>NOT(ISERROR(SEARCH("P-F-S",B4)))</formula>
    </cfRule>
  </conditionalFormatting>
  <conditionalFormatting sqref="B17:Q24 BR17:BS24 S17:AH24">
    <cfRule type="containsText" dxfId="93" priority="71" operator="containsText" text="P-F-D">
      <formula>NOT(ISERROR(SEARCH("P-F-D",B17)))</formula>
    </cfRule>
    <cfRule type="containsText" dxfId="92" priority="72" operator="containsText" text="P-F-S">
      <formula>NOT(ISERROR(SEARCH("P-F-S",B17)))</formula>
    </cfRule>
  </conditionalFormatting>
  <conditionalFormatting sqref="B4:Q11 DG30:EP52 B30:DE52">
    <cfRule type="containsText" dxfId="91" priority="70" stopIfTrue="1" operator="containsText" text="P-F-H">
      <formula>NOT(ISERROR(SEARCH("P-F-H",B4)))</formula>
    </cfRule>
  </conditionalFormatting>
  <conditionalFormatting sqref="S4:AH11 BR4:BS11">
    <cfRule type="containsText" dxfId="90" priority="69" stopIfTrue="1" operator="containsText" text="P-F-H">
      <formula>NOT(ISERROR(SEARCH("P-F-H",S4)))</formula>
    </cfRule>
  </conditionalFormatting>
  <conditionalFormatting sqref="B17:Q24 S17:AH24 BR17:BS24">
    <cfRule type="containsText" dxfId="89" priority="68" stopIfTrue="1" operator="containsText" text="P-F-H">
      <formula>NOT(ISERROR(SEARCH("P-F-H",B17)))</formula>
    </cfRule>
  </conditionalFormatting>
  <conditionalFormatting sqref="AJ4:AY11">
    <cfRule type="containsText" dxfId="88" priority="66" operator="containsText" text="P-F-D">
      <formula>NOT(ISERROR(SEARCH("P-F-D",AJ4)))</formula>
    </cfRule>
    <cfRule type="containsText" dxfId="87" priority="67" operator="containsText" text="P-F-S">
      <formula>NOT(ISERROR(SEARCH("P-F-S",AJ4)))</formula>
    </cfRule>
  </conditionalFormatting>
  <conditionalFormatting sqref="AJ17:AY24">
    <cfRule type="containsText" dxfId="86" priority="64" operator="containsText" text="P-F-D">
      <formula>NOT(ISERROR(SEARCH("P-F-D",AJ17)))</formula>
    </cfRule>
    <cfRule type="containsText" dxfId="85" priority="65" operator="containsText" text="P-F-S">
      <formula>NOT(ISERROR(SEARCH("P-F-S",AJ17)))</formula>
    </cfRule>
  </conditionalFormatting>
  <conditionalFormatting sqref="AJ4:AY11">
    <cfRule type="containsText" dxfId="84" priority="63" stopIfTrue="1" operator="containsText" text="P-F-H">
      <formula>NOT(ISERROR(SEARCH("P-F-H",AJ4)))</formula>
    </cfRule>
  </conditionalFormatting>
  <conditionalFormatting sqref="AJ17:AY24">
    <cfRule type="containsText" dxfId="83" priority="62" stopIfTrue="1" operator="containsText" text="P-F-H">
      <formula>NOT(ISERROR(SEARCH("P-F-H",AJ17)))</formula>
    </cfRule>
  </conditionalFormatting>
  <conditionalFormatting sqref="BA4:BP11">
    <cfRule type="containsText" dxfId="82" priority="60" operator="containsText" text="P-F-D">
      <formula>NOT(ISERROR(SEARCH("P-F-D",BA4)))</formula>
    </cfRule>
    <cfRule type="containsText" dxfId="81" priority="61" operator="containsText" text="P-F-S">
      <formula>NOT(ISERROR(SEARCH("P-F-S",BA4)))</formula>
    </cfRule>
  </conditionalFormatting>
  <conditionalFormatting sqref="BA17:BP24">
    <cfRule type="containsText" dxfId="80" priority="58" operator="containsText" text="P-F-D">
      <formula>NOT(ISERROR(SEARCH("P-F-D",BA17)))</formula>
    </cfRule>
    <cfRule type="containsText" dxfId="79" priority="59" operator="containsText" text="P-F-S">
      <formula>NOT(ISERROR(SEARCH("P-F-S",BA17)))</formula>
    </cfRule>
  </conditionalFormatting>
  <conditionalFormatting sqref="BA4:BP11">
    <cfRule type="containsText" dxfId="78" priority="57" stopIfTrue="1" operator="containsText" text="P-F-H">
      <formula>NOT(ISERROR(SEARCH("P-F-H",BA4)))</formula>
    </cfRule>
  </conditionalFormatting>
  <conditionalFormatting sqref="BA17:BP24">
    <cfRule type="containsText" dxfId="77" priority="56" stopIfTrue="1" operator="containsText" text="P-F-H">
      <formula>NOT(ISERROR(SEARCH("P-F-H",BA17)))</formula>
    </cfRule>
  </conditionalFormatting>
  <conditionalFormatting sqref="B4:Q11 S4:AH11 AJ4:AY11 BA4:BP11 B17:Q24 S17:AH24 AJ17:AY24 BA17:BP24 B30:DE52">
    <cfRule type="containsText" dxfId="76" priority="55" stopIfTrue="1" operator="containsText" text="3P-F-H">
      <formula>NOT(ISERROR(SEARCH("3P-F-H",B4)))</formula>
    </cfRule>
  </conditionalFormatting>
  <conditionalFormatting sqref="AZ4:AZ11">
    <cfRule type="containsText" dxfId="75" priority="15" operator="containsText" text="P-F-D">
      <formula>NOT(ISERROR(SEARCH("P-F-D",AZ4)))</formula>
    </cfRule>
    <cfRule type="containsText" dxfId="74" priority="16" operator="containsText" text="P-F-S">
      <formula>NOT(ISERROR(SEARCH("P-F-S",AZ4)))</formula>
    </cfRule>
  </conditionalFormatting>
  <conditionalFormatting sqref="BQ4:BQ11">
    <cfRule type="containsText" dxfId="73" priority="13" operator="containsText" text="P-F-D">
      <formula>NOT(ISERROR(SEARCH("P-F-D",BQ4)))</formula>
    </cfRule>
    <cfRule type="containsText" dxfId="72" priority="14" operator="containsText" text="P-F-S">
      <formula>NOT(ISERROR(SEARCH("P-F-S",BQ4)))</formula>
    </cfRule>
  </conditionalFormatting>
  <conditionalFormatting sqref="R4:R11">
    <cfRule type="containsText" dxfId="71" priority="37" operator="containsText" text="P-F-D">
      <formula>NOT(ISERROR(SEARCH("P-F-D",R4)))</formula>
    </cfRule>
    <cfRule type="containsText" dxfId="70" priority="38" operator="containsText" text="P-F-S">
      <formula>NOT(ISERROR(SEARCH("P-F-S",R4)))</formula>
    </cfRule>
  </conditionalFormatting>
  <conditionalFormatting sqref="AI4:AI11">
    <cfRule type="containsText" dxfId="69" priority="17" operator="containsText" text="P-F-D">
      <formula>NOT(ISERROR(SEARCH("P-F-D",AI4)))</formula>
    </cfRule>
    <cfRule type="containsText" dxfId="68" priority="18" operator="containsText" text="P-F-S">
      <formula>NOT(ISERROR(SEARCH("P-F-S",AI4)))</formula>
    </cfRule>
  </conditionalFormatting>
  <conditionalFormatting sqref="R17:R24">
    <cfRule type="containsText" dxfId="67" priority="11" operator="containsText" text="P-F-D">
      <formula>NOT(ISERROR(SEARCH("P-F-D",R17)))</formula>
    </cfRule>
    <cfRule type="containsText" dxfId="66" priority="12" operator="containsText" text="P-F-S">
      <formula>NOT(ISERROR(SEARCH("P-F-S",R17)))</formula>
    </cfRule>
  </conditionalFormatting>
  <conditionalFormatting sqref="AI17:AI24">
    <cfRule type="containsText" dxfId="65" priority="9" operator="containsText" text="P-F-D">
      <formula>NOT(ISERROR(SEARCH("P-F-D",AI17)))</formula>
    </cfRule>
    <cfRule type="containsText" dxfId="64" priority="10" operator="containsText" text="P-F-S">
      <formula>NOT(ISERROR(SEARCH("P-F-S",AI17)))</formula>
    </cfRule>
  </conditionalFormatting>
  <conditionalFormatting sqref="AZ17:AZ24">
    <cfRule type="containsText" dxfId="63" priority="7" operator="containsText" text="P-F-D">
      <formula>NOT(ISERROR(SEARCH("P-F-D",AZ17)))</formula>
    </cfRule>
    <cfRule type="containsText" dxfId="62" priority="8" operator="containsText" text="P-F-S">
      <formula>NOT(ISERROR(SEARCH("P-F-S",AZ17)))</formula>
    </cfRule>
  </conditionalFormatting>
  <conditionalFormatting sqref="BQ17:BQ24">
    <cfRule type="containsText" dxfId="61" priority="5" operator="containsText" text="P-F-D">
      <formula>NOT(ISERROR(SEARCH("P-F-D",BQ17)))</formula>
    </cfRule>
    <cfRule type="containsText" dxfId="60" priority="6" operator="containsText" text="P-F-S">
      <formula>NOT(ISERROR(SEARCH("P-F-S",BQ17)))</formula>
    </cfRule>
  </conditionalFormatting>
  <conditionalFormatting sqref="DF30:DF52">
    <cfRule type="containsText" dxfId="59" priority="3" operator="containsText" text="P-F-D">
      <formula>NOT(ISERROR(SEARCH("P-F-D",DF30)))</formula>
    </cfRule>
    <cfRule type="containsText" dxfId="58" priority="4" operator="containsText" text="P-F-S">
      <formula>NOT(ISERROR(SEARCH("P-F-S",DF30)))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P57"/>
  <sheetViews>
    <sheetView zoomScale="80" zoomScaleNormal="80" workbookViewId="0">
      <selection activeCell="R9" sqref="R9"/>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1" ht="21" customHeight="1" x14ac:dyDescent="0.25">
      <c r="B1" t="s">
        <v>48</v>
      </c>
    </row>
    <row r="2" spans="1:71"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c r="BQ2" s="61"/>
      <c r="BR2" s="61"/>
      <c r="BS2" s="61"/>
    </row>
    <row r="3" spans="1:71" ht="21" customHeight="1" thickBot="1" x14ac:dyDescent="0.3">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25">
      <c r="A5" s="11"/>
      <c r="B5" s="4" t="str">
        <f>structure!B5</f>
        <v/>
      </c>
      <c r="C5" s="47" t="str">
        <f>structure!C5</f>
        <v/>
      </c>
      <c r="D5" s="48" t="str">
        <f>structure!D5</f>
        <v/>
      </c>
      <c r="E5" s="48" t="str">
        <f>structure!E5</f>
        <v/>
      </c>
      <c r="F5" s="48" t="str">
        <f>structure!F5</f>
        <v/>
      </c>
      <c r="G5" s="48" t="str">
        <f>structure!G5</f>
        <v/>
      </c>
      <c r="H5" s="48" t="str">
        <f>structure!H5</f>
        <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25">
      <c r="A6" s="11"/>
      <c r="B6" s="4" t="str">
        <f>structure!B6</f>
        <v/>
      </c>
      <c r="C6" s="50" t="str">
        <f>structure!C6</f>
        <v/>
      </c>
      <c r="D6" s="51" t="str">
        <f>structure!D6</f>
        <v/>
      </c>
      <c r="E6" s="51" t="str">
        <f>structure!E6</f>
        <v/>
      </c>
      <c r="F6" s="51" t="str">
        <f>structure!F6</f>
        <v/>
      </c>
      <c r="G6" s="51" t="str">
        <f>structure!G6</f>
        <v/>
      </c>
      <c r="H6" s="51" t="str">
        <f>structure!H6</f>
        <v/>
      </c>
      <c r="I6" s="51" t="str">
        <f>structure!I6</f>
        <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0</v>
      </c>
      <c r="S6" s="4" t="str">
        <f>structure!S6</f>
        <v/>
      </c>
      <c r="T6" s="50" t="str">
        <f>structure!T6</f>
        <v/>
      </c>
      <c r="U6" s="51" t="str">
        <f>structure!U6</f>
        <v/>
      </c>
      <c r="V6" s="51" t="str">
        <f>structure!V6</f>
        <v/>
      </c>
      <c r="W6" s="51" t="str">
        <f>structure!W6</f>
        <v/>
      </c>
      <c r="X6" s="51" t="str">
        <f>structure!X6</f>
        <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0</v>
      </c>
      <c r="AJ6" s="4" t="str">
        <f>structure!AJ6</f>
        <v/>
      </c>
      <c r="AK6" s="50" t="str">
        <f>structure!AK6</f>
        <v/>
      </c>
      <c r="AL6" s="51" t="str">
        <f>structure!AL6</f>
        <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25">
      <c r="A7" s="11"/>
      <c r="B7" s="4" t="str">
        <f>structure!B7</f>
        <v/>
      </c>
      <c r="C7" s="50" t="str">
        <f>structure!C7</f>
        <v/>
      </c>
      <c r="D7" s="51" t="str">
        <f>structure!D7</f>
        <v/>
      </c>
      <c r="E7" s="51" t="str">
        <f>structure!E7</f>
        <v/>
      </c>
      <c r="F7" s="51" t="str">
        <f>structure!F7</f>
        <v/>
      </c>
      <c r="G7" s="51" t="str">
        <f>structure!G7</f>
        <v/>
      </c>
      <c r="H7" s="51" t="str">
        <f>structure!H7</f>
        <v/>
      </c>
      <c r="I7" s="51" t="str">
        <f>structure!I7</f>
        <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0</v>
      </c>
      <c r="S7" s="4" t="str">
        <f>structure!S7</f>
        <v/>
      </c>
      <c r="T7" s="50" t="str">
        <f>structure!T7</f>
        <v/>
      </c>
      <c r="U7" s="51" t="str">
        <f>structure!U7</f>
        <v/>
      </c>
      <c r="V7" s="51" t="str">
        <f>structure!V7</f>
        <v/>
      </c>
      <c r="W7" s="51" t="str">
        <f>structure!W7</f>
        <v/>
      </c>
      <c r="X7" s="51" t="str">
        <f>structure!X7</f>
        <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0</v>
      </c>
      <c r="AJ7" s="4" t="str">
        <f>structure!AJ7</f>
        <v/>
      </c>
      <c r="AK7" s="50" t="str">
        <f>structure!AK7</f>
        <v/>
      </c>
      <c r="AL7" s="51" t="str">
        <f>structure!AL7</f>
        <v/>
      </c>
      <c r="AM7" s="51" t="str">
        <f>structure!AM7</f>
        <v/>
      </c>
      <c r="AN7" s="51" t="str">
        <f>structure!AN7</f>
        <v/>
      </c>
      <c r="AO7" s="51" t="str">
        <f>structure!AO7</f>
        <v/>
      </c>
      <c r="AP7" s="51" t="str">
        <f>structure!AP7</f>
        <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0</v>
      </c>
      <c r="BA7" s="4" t="str">
        <f>structure!BA7</f>
        <v/>
      </c>
      <c r="BB7" s="50" t="str">
        <f>structure!BB7</f>
        <v/>
      </c>
      <c r="BC7" s="51" t="str">
        <f>structure!BC7</f>
        <v/>
      </c>
      <c r="BD7" s="51" t="str">
        <f>structure!BD7</f>
        <v/>
      </c>
      <c r="BE7" s="51" t="str">
        <f>structure!BE7</f>
        <v/>
      </c>
      <c r="BF7" s="51" t="str">
        <f>structure!BF7</f>
        <v/>
      </c>
      <c r="BG7" s="51" t="str">
        <f>structure!BG7</f>
        <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0</v>
      </c>
      <c r="BR7" s="9"/>
      <c r="BS7" s="9"/>
    </row>
    <row r="8" spans="1:71" ht="21" customHeight="1" x14ac:dyDescent="0.25">
      <c r="A8" s="11"/>
      <c r="B8" s="4" t="str">
        <f>structure!B8</f>
        <v/>
      </c>
      <c r="C8" s="50" t="str">
        <f>structure!C8</f>
        <v/>
      </c>
      <c r="D8" s="51" t="str">
        <f>structure!D8</f>
        <v/>
      </c>
      <c r="E8" s="51" t="str">
        <f>structure!E8</f>
        <v/>
      </c>
      <c r="F8" s="51" t="str">
        <f>structure!F8</f>
        <v/>
      </c>
      <c r="G8" s="51" t="str">
        <f>structure!G8</f>
        <v/>
      </c>
      <c r="H8" s="51" t="str">
        <f>structure!H8</f>
        <v/>
      </c>
      <c r="I8" s="51" t="str">
        <f>structure!I8</f>
        <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0</v>
      </c>
      <c r="S8" s="4" t="str">
        <f>structure!S8</f>
        <v/>
      </c>
      <c r="T8" s="50" t="str">
        <f>structure!T8</f>
        <v/>
      </c>
      <c r="U8" s="51" t="str">
        <f>structure!U8</f>
        <v/>
      </c>
      <c r="V8" s="51" t="str">
        <f>structure!V8</f>
        <v/>
      </c>
      <c r="W8" s="51" t="str">
        <f>structure!W8</f>
        <v/>
      </c>
      <c r="X8" s="51" t="str">
        <f>structure!X8</f>
        <v/>
      </c>
      <c r="Y8" s="51" t="str">
        <f>structure!Y8</f>
        <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0</v>
      </c>
      <c r="AJ8" s="4" t="str">
        <f>structure!AJ8</f>
        <v/>
      </c>
      <c r="AK8" s="50" t="str">
        <f>structure!AK8</f>
        <v/>
      </c>
      <c r="AL8" s="51" t="str">
        <f>structure!AL8</f>
        <v/>
      </c>
      <c r="AM8" s="51" t="str">
        <f>structure!AM8</f>
        <v/>
      </c>
      <c r="AN8" s="51" t="str">
        <f>structure!AN8</f>
        <v/>
      </c>
      <c r="AO8" s="51" t="str">
        <f>structure!AO8</f>
        <v/>
      </c>
      <c r="AP8" s="51" t="str">
        <f>structure!AP8</f>
        <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0</v>
      </c>
      <c r="BA8" s="4" t="str">
        <f>structure!BA8</f>
        <v/>
      </c>
      <c r="BB8" s="50" t="str">
        <f>structure!BB8</f>
        <v/>
      </c>
      <c r="BC8" s="51" t="str">
        <f>structure!BC8</f>
        <v/>
      </c>
      <c r="BD8" s="51" t="str">
        <f>structure!BD8</f>
        <v/>
      </c>
      <c r="BE8" s="51" t="str">
        <f>structure!BE8</f>
        <v/>
      </c>
      <c r="BF8" s="51" t="str">
        <f>structure!BF8</f>
        <v/>
      </c>
      <c r="BG8" s="51" t="str">
        <f>structure!BG8</f>
        <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0</v>
      </c>
      <c r="BR8" s="9"/>
      <c r="BS8" s="9"/>
    </row>
    <row r="9" spans="1:71" ht="21" customHeight="1" x14ac:dyDescent="0.25">
      <c r="A9" s="11"/>
      <c r="B9" s="4" t="str">
        <f>structure!B9</f>
        <v/>
      </c>
      <c r="C9" s="50" t="str">
        <f>structure!C9</f>
        <v/>
      </c>
      <c r="D9" s="51" t="str">
        <f>structure!D9</f>
        <v/>
      </c>
      <c r="E9" s="51" t="str">
        <f>structure!E9</f>
        <v/>
      </c>
      <c r="F9" s="51" t="str">
        <f>structure!F9</f>
        <v/>
      </c>
      <c r="G9" s="51" t="str">
        <f>structure!G9</f>
        <v/>
      </c>
      <c r="H9" s="51" t="str">
        <f>structure!H9</f>
        <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25">
      <c r="A12" s="11"/>
      <c r="R12">
        <f>SUM(R4:R11)</f>
        <v>0</v>
      </c>
      <c r="AI12">
        <f>SUM(AI4:AI11)</f>
        <v>0</v>
      </c>
      <c r="AZ12">
        <f>SUM(AZ4:AZ11)</f>
        <v>0</v>
      </c>
      <c r="BQ12">
        <f>SUM(BQ4:BQ11)</f>
        <v>0</v>
      </c>
    </row>
    <row r="13" spans="1:71" ht="21" customHeight="1" x14ac:dyDescent="0.25">
      <c r="A13" s="11"/>
    </row>
    <row r="14" spans="1:71" ht="21" customHeight="1" x14ac:dyDescent="0.25">
      <c r="A14" s="11"/>
    </row>
    <row r="15" spans="1:71"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c r="BQ15" s="61"/>
      <c r="BR15" s="61"/>
      <c r="BS15" s="61"/>
    </row>
    <row r="16" spans="1:71" ht="21" customHeight="1" thickBot="1" x14ac:dyDescent="0.3">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25">
      <c r="B19" s="4" t="str">
        <f>structure!B19</f>
        <v/>
      </c>
      <c r="C19" s="50" t="str">
        <f>structure!C19</f>
        <v/>
      </c>
      <c r="D19" s="51" t="str">
        <f>structure!D19</f>
        <v/>
      </c>
      <c r="E19" s="51" t="str">
        <f>structure!E19</f>
        <v/>
      </c>
      <c r="F19" s="51" t="str">
        <f>structure!F19</f>
        <v/>
      </c>
      <c r="G19" s="51" t="str">
        <f>structure!G19</f>
        <v/>
      </c>
      <c r="H19" s="51" t="str">
        <f>structure!H19</f>
        <v/>
      </c>
      <c r="I19" s="51" t="str">
        <f>structure!I19</f>
        <v/>
      </c>
      <c r="J19" s="51" t="str">
        <f>structure!J19</f>
        <v/>
      </c>
      <c r="K19" s="51" t="str">
        <f>structure!K19</f>
        <v/>
      </c>
      <c r="L19" s="51" t="str">
        <f>structure!L19</f>
        <v/>
      </c>
      <c r="M19" s="51" t="str">
        <f>structure!M19</f>
        <v/>
      </c>
      <c r="N19" s="51" t="str">
        <f>structure!N19</f>
        <v/>
      </c>
      <c r="O19" s="51" t="str">
        <f>structure!O19</f>
        <v/>
      </c>
      <c r="P19" s="52" t="str">
        <f>structure!P19</f>
        <v/>
      </c>
      <c r="Q19" s="5" t="str">
        <f>structure!Q19</f>
        <v/>
      </c>
      <c r="R19" s="9">
        <f>IF(pattes!R19=0,0,IF(pattes!R19=2,structure!R19-1,structure!R19-2))</f>
        <v>0</v>
      </c>
      <c r="S19" s="4" t="str">
        <f>structure!S19</f>
        <v/>
      </c>
      <c r="T19" s="50" t="str">
        <f>structure!T19</f>
        <v/>
      </c>
      <c r="U19" s="51" t="str">
        <f>structure!U19</f>
        <v/>
      </c>
      <c r="V19" s="51" t="str">
        <f>structure!V19</f>
        <v/>
      </c>
      <c r="W19" s="51" t="str">
        <f>structure!W19</f>
        <v/>
      </c>
      <c r="X19" s="51" t="str">
        <f>structure!X19</f>
        <v/>
      </c>
      <c r="Y19" s="51" t="str">
        <f>structure!Y19</f>
        <v/>
      </c>
      <c r="Z19" s="51" t="str">
        <f>structure!Z19</f>
        <v/>
      </c>
      <c r="AA19" s="51" t="str">
        <f>structure!AA19</f>
        <v/>
      </c>
      <c r="AB19" s="51" t="str">
        <f>structure!AB19</f>
        <v/>
      </c>
      <c r="AC19" s="51" t="str">
        <f>structure!AC19</f>
        <v/>
      </c>
      <c r="AD19" s="51" t="str">
        <f>structure!AD19</f>
        <v/>
      </c>
      <c r="AE19" s="51" t="str">
        <f>structure!AE19</f>
        <v/>
      </c>
      <c r="AF19" s="51" t="str">
        <f>structure!AF19</f>
        <v/>
      </c>
      <c r="AG19" s="52" t="str">
        <f>structure!AG19</f>
        <v/>
      </c>
      <c r="AH19" s="5" t="str">
        <f>structure!AH19</f>
        <v/>
      </c>
      <c r="AI19" s="9">
        <f>IF(pattes!AI19=0,0,IF(pattes!AI19=2,structure!AI19-1,structure!AI19-2))</f>
        <v>0</v>
      </c>
      <c r="AJ19" s="4" t="str">
        <f>structure!AJ19</f>
        <v/>
      </c>
      <c r="AK19" s="50" t="str">
        <f>structure!AK19</f>
        <v/>
      </c>
      <c r="AL19" s="51" t="str">
        <f>structure!AL19</f>
        <v/>
      </c>
      <c r="AM19" s="51" t="str">
        <f>structure!AM19</f>
        <v/>
      </c>
      <c r="AN19" s="51" t="str">
        <f>structure!AN19</f>
        <v/>
      </c>
      <c r="AO19" s="51" t="str">
        <f>structure!AO19</f>
        <v/>
      </c>
      <c r="AP19" s="51" t="str">
        <f>structure!AP19</f>
        <v/>
      </c>
      <c r="AQ19" s="51" t="str">
        <f>structure!AQ19</f>
        <v/>
      </c>
      <c r="AR19" s="51" t="str">
        <f>structure!AR19</f>
        <v/>
      </c>
      <c r="AS19" s="51" t="str">
        <f>structure!AS19</f>
        <v/>
      </c>
      <c r="AT19" s="51" t="str">
        <f>structure!AT19</f>
        <v/>
      </c>
      <c r="AU19" s="51" t="str">
        <f>structure!AU19</f>
        <v/>
      </c>
      <c r="AV19" s="51" t="str">
        <f>structure!AV19</f>
        <v/>
      </c>
      <c r="AW19" s="51" t="str">
        <f>structure!AW19</f>
        <v/>
      </c>
      <c r="AX19" s="52" t="str">
        <f>structure!AX19</f>
        <v/>
      </c>
      <c r="AY19" s="5" t="str">
        <f>structure!AY19</f>
        <v/>
      </c>
      <c r="AZ19" s="9">
        <f>IF(pattes!AZ19=0,0,IF(pattes!AZ19=2,structure!AZ19-1,structure!AZ19-2))</f>
        <v>0</v>
      </c>
      <c r="BA19" s="4" t="str">
        <f>structure!BA19</f>
        <v/>
      </c>
      <c r="BB19" s="50" t="str">
        <f>structure!BB19</f>
        <v/>
      </c>
      <c r="BC19" s="51" t="str">
        <f>structure!BC19</f>
        <v/>
      </c>
      <c r="BD19" s="51" t="str">
        <f>structure!BD19</f>
        <v/>
      </c>
      <c r="BE19" s="51" t="str">
        <f>structure!BE19</f>
        <v/>
      </c>
      <c r="BF19" s="51" t="str">
        <f>structure!BF19</f>
        <v/>
      </c>
      <c r="BG19" s="51" t="str">
        <f>structure!BG19</f>
        <v/>
      </c>
      <c r="BH19" s="51" t="str">
        <f>structure!BH19</f>
        <v/>
      </c>
      <c r="BI19" s="51" t="str">
        <f>structure!BI19</f>
        <v/>
      </c>
      <c r="BJ19" s="51" t="str">
        <f>structure!BJ19</f>
        <v/>
      </c>
      <c r="BK19" s="51" t="str">
        <f>structure!BK19</f>
        <v/>
      </c>
      <c r="BL19" s="51" t="str">
        <f>structure!BL19</f>
        <v/>
      </c>
      <c r="BM19" s="51" t="str">
        <f>structure!BM19</f>
        <v/>
      </c>
      <c r="BN19" s="51" t="str">
        <f>structure!BN19</f>
        <v/>
      </c>
      <c r="BO19" s="52" t="str">
        <f>structure!BO19</f>
        <v/>
      </c>
      <c r="BP19" s="5" t="str">
        <f>structure!BP19</f>
        <v/>
      </c>
      <c r="BQ19" s="9">
        <f>IF(pattes!BQ19=0,0,IF(pattes!BQ19=2,structure!BQ19-1,structure!BQ19-2))</f>
        <v>0</v>
      </c>
      <c r="BR19" s="9"/>
      <c r="BS19" s="9"/>
    </row>
    <row r="20" spans="2:146" ht="21" customHeight="1" x14ac:dyDescent="0.25">
      <c r="B20" s="4" t="str">
        <f>structure!B20</f>
        <v/>
      </c>
      <c r="C20" s="50" t="str">
        <f>structure!C20</f>
        <v/>
      </c>
      <c r="D20" s="51" t="str">
        <f>structure!D20</f>
        <v/>
      </c>
      <c r="E20" s="51" t="str">
        <f>structure!E20</f>
        <v/>
      </c>
      <c r="F20" s="51" t="str">
        <f>structure!F20</f>
        <v/>
      </c>
      <c r="G20" s="51" t="str">
        <f>structure!G20</f>
        <v/>
      </c>
      <c r="H20" s="51" t="str">
        <f>structure!H20</f>
        <v/>
      </c>
      <c r="I20" s="51" t="str">
        <f>structure!I20</f>
        <v/>
      </c>
      <c r="J20" s="51" t="str">
        <f>structure!J20</f>
        <v/>
      </c>
      <c r="K20" s="51" t="str">
        <f>structure!K20</f>
        <v/>
      </c>
      <c r="L20" s="51" t="str">
        <f>structure!L20</f>
        <v/>
      </c>
      <c r="M20" s="51" t="str">
        <f>structure!M20</f>
        <v/>
      </c>
      <c r="N20" s="51" t="str">
        <f>structure!N20</f>
        <v/>
      </c>
      <c r="O20" s="51" t="str">
        <f>structure!O20</f>
        <v/>
      </c>
      <c r="P20" s="52" t="str">
        <f>structure!P20</f>
        <v/>
      </c>
      <c r="Q20" s="5" t="str">
        <f>structure!Q20</f>
        <v/>
      </c>
      <c r="R20" s="9">
        <f>IF(pattes!R20=0,0,IF(pattes!R20=2,structure!R20-1,structure!R20-2))</f>
        <v>0</v>
      </c>
      <c r="S20" s="4" t="str">
        <f>structure!S20</f>
        <v/>
      </c>
      <c r="T20" s="50" t="str">
        <f>structure!T20</f>
        <v/>
      </c>
      <c r="U20" s="51" t="str">
        <f>structure!U20</f>
        <v/>
      </c>
      <c r="V20" s="51" t="str">
        <f>structure!V20</f>
        <v/>
      </c>
      <c r="W20" s="51" t="str">
        <f>structure!W20</f>
        <v/>
      </c>
      <c r="X20" s="51" t="str">
        <f>structure!X20</f>
        <v/>
      </c>
      <c r="Y20" s="51" t="str">
        <f>structure!Y20</f>
        <v/>
      </c>
      <c r="Z20" s="51" t="str">
        <f>structure!Z20</f>
        <v/>
      </c>
      <c r="AA20" s="51" t="str">
        <f>structure!AA20</f>
        <v/>
      </c>
      <c r="AB20" s="51" t="str">
        <f>structure!AB20</f>
        <v/>
      </c>
      <c r="AC20" s="51" t="str">
        <f>structure!AC20</f>
        <v/>
      </c>
      <c r="AD20" s="51" t="str">
        <f>structure!AD20</f>
        <v/>
      </c>
      <c r="AE20" s="51" t="str">
        <f>structure!AE20</f>
        <v/>
      </c>
      <c r="AF20" s="51" t="str">
        <f>structure!AF20</f>
        <v/>
      </c>
      <c r="AG20" s="52" t="str">
        <f>structure!AG20</f>
        <v/>
      </c>
      <c r="AH20" s="5" t="str">
        <f>structure!AH20</f>
        <v/>
      </c>
      <c r="AI20" s="9">
        <f>IF(pattes!AI20=0,0,IF(pattes!AI20=2,structure!AI20-1,structure!AI20-2))</f>
        <v>0</v>
      </c>
      <c r="AJ20" s="4" t="str">
        <f>structure!AJ20</f>
        <v/>
      </c>
      <c r="AK20" s="50" t="str">
        <f>structure!AK20</f>
        <v/>
      </c>
      <c r="AL20" s="51" t="str">
        <f>structure!AL20</f>
        <v/>
      </c>
      <c r="AM20" s="51" t="str">
        <f>structure!AM20</f>
        <v/>
      </c>
      <c r="AN20" s="51" t="str">
        <f>structure!AN20</f>
        <v/>
      </c>
      <c r="AO20" s="51" t="str">
        <f>structure!AO20</f>
        <v/>
      </c>
      <c r="AP20" s="51" t="str">
        <f>structure!AP20</f>
        <v/>
      </c>
      <c r="AQ20" s="51" t="str">
        <f>structure!AQ20</f>
        <v/>
      </c>
      <c r="AR20" s="51" t="str">
        <f>structure!AR20</f>
        <v/>
      </c>
      <c r="AS20" s="51" t="str">
        <f>structure!AS20</f>
        <v/>
      </c>
      <c r="AT20" s="51" t="str">
        <f>structure!AT20</f>
        <v/>
      </c>
      <c r="AU20" s="51" t="str">
        <f>structure!AU20</f>
        <v/>
      </c>
      <c r="AV20" s="51" t="str">
        <f>structure!AV20</f>
        <v/>
      </c>
      <c r="AW20" s="51" t="str">
        <f>structure!AW20</f>
        <v/>
      </c>
      <c r="AX20" s="52" t="str">
        <f>structure!AX20</f>
        <v/>
      </c>
      <c r="AY20" s="5" t="str">
        <f>structure!AY20</f>
        <v/>
      </c>
      <c r="AZ20" s="9">
        <f>IF(pattes!AZ20=0,0,IF(pattes!AZ20=2,structure!AZ20-1,structure!AZ20-2))</f>
        <v>0</v>
      </c>
      <c r="BA20" s="4" t="str">
        <f>structure!BA20</f>
        <v/>
      </c>
      <c r="BB20" s="50" t="str">
        <f>structure!BB20</f>
        <v/>
      </c>
      <c r="BC20" s="51" t="str">
        <f>structure!BC20</f>
        <v/>
      </c>
      <c r="BD20" s="51" t="str">
        <f>structure!BD20</f>
        <v/>
      </c>
      <c r="BE20" s="51" t="str">
        <f>structure!BE20</f>
        <v/>
      </c>
      <c r="BF20" s="51" t="str">
        <f>structure!BF20</f>
        <v/>
      </c>
      <c r="BG20" s="51" t="str">
        <f>structure!BG20</f>
        <v/>
      </c>
      <c r="BH20" s="51" t="str">
        <f>structure!BH20</f>
        <v/>
      </c>
      <c r="BI20" s="51" t="str">
        <f>structure!BI20</f>
        <v/>
      </c>
      <c r="BJ20" s="51" t="str">
        <f>structure!BJ20</f>
        <v/>
      </c>
      <c r="BK20" s="51" t="str">
        <f>structure!BK20</f>
        <v/>
      </c>
      <c r="BL20" s="51" t="str">
        <f>structure!BL20</f>
        <v/>
      </c>
      <c r="BM20" s="51" t="str">
        <f>structure!BM20</f>
        <v/>
      </c>
      <c r="BN20" s="51" t="str">
        <f>structure!BN20</f>
        <v/>
      </c>
      <c r="BO20" s="52" t="str">
        <f>structure!BO20</f>
        <v/>
      </c>
      <c r="BP20" s="5" t="str">
        <f>structure!BP20</f>
        <v/>
      </c>
      <c r="BQ20" s="9">
        <f>IF(pattes!BQ20=0,0,IF(pattes!BQ20=2,structure!BQ20-1,structure!BQ20-2))</f>
        <v>0</v>
      </c>
      <c r="BR20" s="9"/>
      <c r="BS20" s="9"/>
    </row>
    <row r="21" spans="2:146" ht="21" customHeight="1" x14ac:dyDescent="0.25">
      <c r="B21" s="4" t="str">
        <f>structure!B21</f>
        <v/>
      </c>
      <c r="C21" s="50" t="str">
        <f>structure!C21</f>
        <v/>
      </c>
      <c r="D21" s="51" t="str">
        <f>structure!D21</f>
        <v/>
      </c>
      <c r="E21" s="51" t="str">
        <f>structure!E21</f>
        <v/>
      </c>
      <c r="F21" s="51" t="str">
        <f>structure!F21</f>
        <v/>
      </c>
      <c r="G21" s="51" t="str">
        <f>structure!G21</f>
        <v/>
      </c>
      <c r="H21" s="51" t="str">
        <f>structure!H21</f>
        <v/>
      </c>
      <c r="I21" s="51" t="str">
        <f>structure!I21</f>
        <v/>
      </c>
      <c r="J21" s="51" t="str">
        <f>structure!J21</f>
        <v/>
      </c>
      <c r="K21" s="51" t="str">
        <f>structure!K21</f>
        <v/>
      </c>
      <c r="L21" s="51" t="str">
        <f>structure!L21</f>
        <v/>
      </c>
      <c r="M21" s="51" t="str">
        <f>structure!M21</f>
        <v/>
      </c>
      <c r="N21" s="51" t="str">
        <f>structure!N21</f>
        <v/>
      </c>
      <c r="O21" s="51" t="str">
        <f>structure!O21</f>
        <v/>
      </c>
      <c r="P21" s="52" t="str">
        <f>structure!P21</f>
        <v/>
      </c>
      <c r="Q21" s="5" t="str">
        <f>structure!Q21</f>
        <v/>
      </c>
      <c r="R21" s="9">
        <f>IF(pattes!R21=0,0,IF(pattes!R21=2,structure!R21-1,structure!R21-2))</f>
        <v>0</v>
      </c>
      <c r="S21" s="4" t="str">
        <f>structure!S21</f>
        <v/>
      </c>
      <c r="T21" s="50" t="str">
        <f>structure!T21</f>
        <v/>
      </c>
      <c r="U21" s="51" t="str">
        <f>structure!U21</f>
        <v/>
      </c>
      <c r="V21" s="51" t="str">
        <f>structure!V21</f>
        <v/>
      </c>
      <c r="W21" s="51" t="str">
        <f>structure!W21</f>
        <v/>
      </c>
      <c r="X21" s="51" t="str">
        <f>structure!X21</f>
        <v/>
      </c>
      <c r="Y21" s="51" t="str">
        <f>structure!Y21</f>
        <v/>
      </c>
      <c r="Z21" s="51" t="str">
        <f>structure!Z21</f>
        <v/>
      </c>
      <c r="AA21" s="51" t="str">
        <f>structure!AA21</f>
        <v/>
      </c>
      <c r="AB21" s="51" t="str">
        <f>structure!AB21</f>
        <v/>
      </c>
      <c r="AC21" s="51" t="str">
        <f>structure!AC21</f>
        <v/>
      </c>
      <c r="AD21" s="51" t="str">
        <f>structure!AD21</f>
        <v/>
      </c>
      <c r="AE21" s="51" t="str">
        <f>structure!AE21</f>
        <v/>
      </c>
      <c r="AF21" s="51" t="str">
        <f>structure!AF21</f>
        <v/>
      </c>
      <c r="AG21" s="52" t="str">
        <f>structure!AG21</f>
        <v/>
      </c>
      <c r="AH21" s="5" t="str">
        <f>structure!AH21</f>
        <v/>
      </c>
      <c r="AI21" s="9">
        <f>IF(pattes!AI21=0,0,IF(pattes!AI21=2,structure!AI21-1,structure!AI21-2))</f>
        <v>0</v>
      </c>
      <c r="AJ21" s="4" t="str">
        <f>structure!AJ21</f>
        <v/>
      </c>
      <c r="AK21" s="50" t="str">
        <f>structure!AK21</f>
        <v/>
      </c>
      <c r="AL21" s="51" t="str">
        <f>structure!AL21</f>
        <v/>
      </c>
      <c r="AM21" s="51" t="str">
        <f>structure!AM21</f>
        <v/>
      </c>
      <c r="AN21" s="51" t="str">
        <f>structure!AN21</f>
        <v/>
      </c>
      <c r="AO21" s="51" t="str">
        <f>structure!AO21</f>
        <v/>
      </c>
      <c r="AP21" s="51" t="str">
        <f>structure!AP21</f>
        <v/>
      </c>
      <c r="AQ21" s="51" t="str">
        <f>structure!AQ21</f>
        <v/>
      </c>
      <c r="AR21" s="51" t="str">
        <f>structure!AR21</f>
        <v/>
      </c>
      <c r="AS21" s="51" t="str">
        <f>structure!AS21</f>
        <v/>
      </c>
      <c r="AT21" s="51" t="str">
        <f>structure!AT21</f>
        <v/>
      </c>
      <c r="AU21" s="51" t="str">
        <f>structure!AU21</f>
        <v/>
      </c>
      <c r="AV21" s="51" t="str">
        <f>structure!AV21</f>
        <v/>
      </c>
      <c r="AW21" s="51" t="str">
        <f>structure!AW21</f>
        <v/>
      </c>
      <c r="AX21" s="52" t="str">
        <f>structure!AX21</f>
        <v/>
      </c>
      <c r="AY21" s="5" t="str">
        <f>structure!AY21</f>
        <v/>
      </c>
      <c r="AZ21" s="9">
        <f>IF(pattes!AZ21=0,0,IF(pattes!AZ21=2,structure!AZ21-1,structure!AZ21-2))</f>
        <v>0</v>
      </c>
      <c r="BA21" s="4" t="str">
        <f>structure!BA21</f>
        <v/>
      </c>
      <c r="BB21" s="50" t="str">
        <f>structure!BB21</f>
        <v/>
      </c>
      <c r="BC21" s="51" t="str">
        <f>structure!BC21</f>
        <v/>
      </c>
      <c r="BD21" s="51" t="str">
        <f>structure!BD21</f>
        <v/>
      </c>
      <c r="BE21" s="51" t="str">
        <f>structure!BE21</f>
        <v/>
      </c>
      <c r="BF21" s="51" t="str">
        <f>structure!BF21</f>
        <v/>
      </c>
      <c r="BG21" s="51" t="str">
        <f>structure!BG21</f>
        <v/>
      </c>
      <c r="BH21" s="51" t="str">
        <f>structure!BH21</f>
        <v/>
      </c>
      <c r="BI21" s="51" t="str">
        <f>structure!BI21</f>
        <v/>
      </c>
      <c r="BJ21" s="51" t="str">
        <f>structure!BJ21</f>
        <v/>
      </c>
      <c r="BK21" s="51" t="str">
        <f>structure!BK21</f>
        <v/>
      </c>
      <c r="BL21" s="51" t="str">
        <f>structure!BL21</f>
        <v/>
      </c>
      <c r="BM21" s="51" t="str">
        <f>structure!BM21</f>
        <v/>
      </c>
      <c r="BN21" s="51" t="str">
        <f>structure!BN21</f>
        <v/>
      </c>
      <c r="BO21" s="52" t="str">
        <f>structure!BO21</f>
        <v/>
      </c>
      <c r="BP21" s="5" t="str">
        <f>structure!BP21</f>
        <v/>
      </c>
      <c r="BQ21" s="9">
        <f>IF(pattes!BQ21=0,0,IF(pattes!BQ21=2,structure!BQ21-1,structure!BQ21-2))</f>
        <v>0</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25">
      <c r="R25">
        <f>SUM(R17:R24)</f>
        <v>0</v>
      </c>
      <c r="AI25">
        <f>SUM(AI17:AI24)</f>
        <v>0</v>
      </c>
      <c r="AZ25">
        <f>SUM(AZ17:AZ24)</f>
        <v>0</v>
      </c>
      <c r="BQ25">
        <f>SUM(BQ17:BQ24)</f>
        <v>0</v>
      </c>
    </row>
    <row r="26" spans="2:146" ht="21" customHeight="1" x14ac:dyDescent="0.25"/>
    <row r="27" spans="2:146" ht="21" customHeight="1" x14ac:dyDescent="0.25"/>
    <row r="28" spans="2:146" ht="21" customHeight="1" x14ac:dyDescent="0.25">
      <c r="B28" s="353" t="s">
        <v>37</v>
      </c>
      <c r="C28" s="353"/>
      <c r="D28" s="353"/>
      <c r="E28" s="353"/>
      <c r="F28" s="353"/>
      <c r="G28" s="353"/>
      <c r="H28" s="353"/>
      <c r="I28" s="353"/>
      <c r="J28" s="353"/>
      <c r="K28" s="353"/>
      <c r="L28" s="353"/>
      <c r="M28" s="353"/>
      <c r="N28" s="353"/>
      <c r="O28" s="353"/>
      <c r="P28" s="353"/>
      <c r="Q28" s="353"/>
    </row>
    <row r="29" spans="2:146" ht="21" customHeight="1" thickBot="1" x14ac:dyDescent="0.3">
      <c r="B29" s="159"/>
      <c r="C29" s="159"/>
      <c r="D29" s="159"/>
      <c r="E29" s="159"/>
      <c r="F29" s="159"/>
      <c r="G29" s="159"/>
      <c r="H29" s="159"/>
      <c r="I29" s="159"/>
      <c r="J29" s="159"/>
      <c r="K29" s="159"/>
      <c r="L29" s="159"/>
      <c r="M29" s="159"/>
      <c r="N29" s="159"/>
      <c r="O29" s="159"/>
      <c r="P29" s="159"/>
      <c r="Q29" s="159"/>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
      </c>
      <c r="D51" s="51" t="str">
        <f>structure!D51</f>
        <v/>
      </c>
      <c r="E51" s="51" t="str">
        <f>structure!E51</f>
        <v/>
      </c>
      <c r="F51" s="51" t="str">
        <f>structure!F51</f>
        <v/>
      </c>
      <c r="G51" s="51" t="str">
        <f>structure!G51</f>
        <v/>
      </c>
      <c r="H51" s="51" t="str">
        <f>structure!H51</f>
        <v/>
      </c>
      <c r="I51" s="51" t="str">
        <f>structure!I51</f>
        <v/>
      </c>
      <c r="J51" s="51" t="str">
        <f>structure!J51</f>
        <v/>
      </c>
      <c r="K51" s="51" t="str">
        <f>structure!K51</f>
        <v/>
      </c>
      <c r="L51" s="51" t="str">
        <f>structure!L51</f>
        <v/>
      </c>
      <c r="M51" s="51" t="str">
        <f>structure!M51</f>
        <v/>
      </c>
      <c r="N51" s="51" t="str">
        <f>structure!N51</f>
        <v/>
      </c>
      <c r="O51" s="51" t="str">
        <f>structure!O51</f>
        <v/>
      </c>
      <c r="P51" s="51" t="str">
        <f>structure!P51</f>
        <v/>
      </c>
      <c r="Q51" s="51" t="str">
        <f>structure!Q51</f>
        <v/>
      </c>
      <c r="R51" s="51" t="str">
        <f>structure!R51</f>
        <v/>
      </c>
      <c r="S51" s="51" t="str">
        <f>structure!S51</f>
        <v/>
      </c>
      <c r="T51" s="51" t="str">
        <f>structure!T51</f>
        <v/>
      </c>
      <c r="U51" s="51" t="str">
        <f>structure!U51</f>
        <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s="126">
        <f>SUM(DF30:DF52)</f>
        <v>0</v>
      </c>
    </row>
    <row r="54" spans="2:146" ht="21" customHeight="1" x14ac:dyDescent="0.25"/>
    <row r="55" spans="2:146" ht="21" customHeight="1" x14ac:dyDescent="0.25"/>
    <row r="56" spans="2:146" ht="21" customHeight="1" x14ac:dyDescent="0.25"/>
    <row r="57" spans="2:146" ht="21" customHeight="1" x14ac:dyDescent="0.25"/>
  </sheetData>
  <sheetProtection sheet="1" objects="1" scenarios="1"/>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57" priority="73" operator="containsText" text="P-F-D">
      <formula>NOT(ISERROR(SEARCH("P-F-D",B4)))</formula>
    </cfRule>
    <cfRule type="containsText" dxfId="56" priority="74" operator="containsText" text="P-F-S">
      <formula>NOT(ISERROR(SEARCH("P-F-S",B4)))</formula>
    </cfRule>
  </conditionalFormatting>
  <conditionalFormatting sqref="B17:Q24 BR17:BS24 S17:AH24">
    <cfRule type="containsText" dxfId="55" priority="71" operator="containsText" text="P-F-D">
      <formula>NOT(ISERROR(SEARCH("P-F-D",B17)))</formula>
    </cfRule>
    <cfRule type="containsText" dxfId="54" priority="72" operator="containsText" text="P-F-S">
      <formula>NOT(ISERROR(SEARCH("P-F-S",B17)))</formula>
    </cfRule>
  </conditionalFormatting>
  <conditionalFormatting sqref="B4:Q11 DG30:EP52 B30:DE52">
    <cfRule type="containsText" dxfId="53" priority="70" stopIfTrue="1" operator="containsText" text="P-F-H">
      <formula>NOT(ISERROR(SEARCH("P-F-H",B4)))</formula>
    </cfRule>
  </conditionalFormatting>
  <conditionalFormatting sqref="S4:AH11 BR4:BS11">
    <cfRule type="containsText" dxfId="52" priority="69" stopIfTrue="1" operator="containsText" text="P-F-H">
      <formula>NOT(ISERROR(SEARCH("P-F-H",S4)))</formula>
    </cfRule>
  </conditionalFormatting>
  <conditionalFormatting sqref="B17:Q24 S17:AH24 BR17:BS24">
    <cfRule type="containsText" dxfId="51" priority="68" stopIfTrue="1" operator="containsText" text="P-F-H">
      <formula>NOT(ISERROR(SEARCH("P-F-H",B17)))</formula>
    </cfRule>
  </conditionalFormatting>
  <conditionalFormatting sqref="AJ4:AY11">
    <cfRule type="containsText" dxfId="50" priority="66" operator="containsText" text="P-F-D">
      <formula>NOT(ISERROR(SEARCH("P-F-D",AJ4)))</formula>
    </cfRule>
    <cfRule type="containsText" dxfId="49" priority="67" operator="containsText" text="P-F-S">
      <formula>NOT(ISERROR(SEARCH("P-F-S",AJ4)))</formula>
    </cfRule>
  </conditionalFormatting>
  <conditionalFormatting sqref="AJ17:AY24">
    <cfRule type="containsText" dxfId="48" priority="64" operator="containsText" text="P-F-D">
      <formula>NOT(ISERROR(SEARCH("P-F-D",AJ17)))</formula>
    </cfRule>
    <cfRule type="containsText" dxfId="47" priority="65" operator="containsText" text="P-F-S">
      <formula>NOT(ISERROR(SEARCH("P-F-S",AJ17)))</formula>
    </cfRule>
  </conditionalFormatting>
  <conditionalFormatting sqref="AJ4:AY11">
    <cfRule type="containsText" dxfId="46" priority="63" stopIfTrue="1" operator="containsText" text="P-F-H">
      <formula>NOT(ISERROR(SEARCH("P-F-H",AJ4)))</formula>
    </cfRule>
  </conditionalFormatting>
  <conditionalFormatting sqref="AJ17:AY24">
    <cfRule type="containsText" dxfId="45" priority="62" stopIfTrue="1" operator="containsText" text="P-F-H">
      <formula>NOT(ISERROR(SEARCH("P-F-H",AJ17)))</formula>
    </cfRule>
  </conditionalFormatting>
  <conditionalFormatting sqref="BA4:BP11">
    <cfRule type="containsText" dxfId="44" priority="60" operator="containsText" text="P-F-D">
      <formula>NOT(ISERROR(SEARCH("P-F-D",BA4)))</formula>
    </cfRule>
    <cfRule type="containsText" dxfId="43" priority="61" operator="containsText" text="P-F-S">
      <formula>NOT(ISERROR(SEARCH("P-F-S",BA4)))</formula>
    </cfRule>
  </conditionalFormatting>
  <conditionalFormatting sqref="BA17:BP24">
    <cfRule type="containsText" dxfId="42" priority="58" operator="containsText" text="P-F-D">
      <formula>NOT(ISERROR(SEARCH("P-F-D",BA17)))</formula>
    </cfRule>
    <cfRule type="containsText" dxfId="41" priority="59" operator="containsText" text="P-F-S">
      <formula>NOT(ISERROR(SEARCH("P-F-S",BA17)))</formula>
    </cfRule>
  </conditionalFormatting>
  <conditionalFormatting sqref="BA4:BP11">
    <cfRule type="containsText" dxfId="40" priority="57" stopIfTrue="1" operator="containsText" text="P-F-H">
      <formula>NOT(ISERROR(SEARCH("P-F-H",BA4)))</formula>
    </cfRule>
  </conditionalFormatting>
  <conditionalFormatting sqref="BA17:BP24">
    <cfRule type="containsText" dxfId="39" priority="56" stopIfTrue="1" operator="containsText" text="P-F-H">
      <formula>NOT(ISERROR(SEARCH("P-F-H",BA17)))</formula>
    </cfRule>
  </conditionalFormatting>
  <conditionalFormatting sqref="B4:Q11 S4:AH11 AJ4:AY11 BA4:BP11 B17:Q24 S17:AH24 AJ17:AY24 BA17:BP24 B30:DE52">
    <cfRule type="containsText" dxfId="38" priority="55" stopIfTrue="1" operator="containsText" text="3P-F-H">
      <formula>NOT(ISERROR(SEARCH("3P-F-H",B4)))</formula>
    </cfRule>
  </conditionalFormatting>
  <conditionalFormatting sqref="DF30:DF52">
    <cfRule type="containsText" dxfId="37" priority="3" operator="containsText" text="P-F-D">
      <formula>NOT(ISERROR(SEARCH("P-F-D",DF30)))</formula>
    </cfRule>
    <cfRule type="containsText" dxfId="36" priority="4" operator="containsText" text="P-F-S">
      <formula>NOT(ISERROR(SEARCH("P-F-S",DF30)))</formula>
    </cfRule>
  </conditionalFormatting>
  <conditionalFormatting sqref="AZ17:AZ24">
    <cfRule type="containsText" dxfId="35" priority="7" operator="containsText" text="P-F-D">
      <formula>NOT(ISERROR(SEARCH("P-F-D",AZ17)))</formula>
    </cfRule>
    <cfRule type="containsText" dxfId="34" priority="8" operator="containsText" text="P-F-S">
      <formula>NOT(ISERROR(SEARCH("P-F-S",AZ17)))</formula>
    </cfRule>
  </conditionalFormatting>
  <conditionalFormatting sqref="AI17:AI24">
    <cfRule type="containsText" dxfId="33" priority="9" operator="containsText" text="P-F-D">
      <formula>NOT(ISERROR(SEARCH("P-F-D",AI17)))</formula>
    </cfRule>
    <cfRule type="containsText" dxfId="32" priority="10" operator="containsText" text="P-F-S">
      <formula>NOT(ISERROR(SEARCH("P-F-S",AI17)))</formula>
    </cfRule>
  </conditionalFormatting>
  <conditionalFormatting sqref="AI4:AI11">
    <cfRule type="containsText" dxfId="31" priority="17" operator="containsText" text="P-F-D">
      <formula>NOT(ISERROR(SEARCH("P-F-D",AI4)))</formula>
    </cfRule>
    <cfRule type="containsText" dxfId="30" priority="18" operator="containsText" text="P-F-S">
      <formula>NOT(ISERROR(SEARCH("P-F-S",AI4)))</formula>
    </cfRule>
  </conditionalFormatting>
  <conditionalFormatting sqref="R17:R24">
    <cfRule type="containsText" dxfId="29" priority="11" operator="containsText" text="P-F-D">
      <formula>NOT(ISERROR(SEARCH("P-F-D",R17)))</formula>
    </cfRule>
    <cfRule type="containsText" dxfId="28" priority="12" operator="containsText" text="P-F-S">
      <formula>NOT(ISERROR(SEARCH("P-F-S",R17)))</formula>
    </cfRule>
  </conditionalFormatting>
  <conditionalFormatting sqref="R4:R11">
    <cfRule type="containsText" dxfId="27" priority="31" operator="containsText" text="P-F-D">
      <formula>NOT(ISERROR(SEARCH("P-F-D",R4)))</formula>
    </cfRule>
    <cfRule type="containsText" dxfId="26" priority="32" operator="containsText" text="P-F-S">
      <formula>NOT(ISERROR(SEARCH("P-F-S",R4)))</formula>
    </cfRule>
  </conditionalFormatting>
  <conditionalFormatting sqref="BQ4:BQ11">
    <cfRule type="containsText" dxfId="25" priority="13" operator="containsText" text="P-F-D">
      <formula>NOT(ISERROR(SEARCH("P-F-D",BQ4)))</formula>
    </cfRule>
    <cfRule type="containsText" dxfId="24" priority="14" operator="containsText" text="P-F-S">
      <formula>NOT(ISERROR(SEARCH("P-F-S",BQ4)))</formula>
    </cfRule>
  </conditionalFormatting>
  <conditionalFormatting sqref="AZ4:AZ11">
    <cfRule type="containsText" dxfId="23" priority="15" operator="containsText" text="P-F-D">
      <formula>NOT(ISERROR(SEARCH("P-F-D",AZ4)))</formula>
    </cfRule>
    <cfRule type="containsText" dxfId="22" priority="16" operator="containsText" text="P-F-S">
      <formula>NOT(ISERROR(SEARCH("P-F-S",AZ4)))</formula>
    </cfRule>
  </conditionalFormatting>
  <conditionalFormatting sqref="BQ17:BQ24">
    <cfRule type="containsText" dxfId="21" priority="5" operator="containsText" text="P-F-D">
      <formula>NOT(ISERROR(SEARCH("P-F-D",BQ17)))</formula>
    </cfRule>
    <cfRule type="containsText" dxfId="20" priority="6" operator="containsText" text="P-F-S">
      <formula>NOT(ISERROR(SEARCH("P-F-S",BQ17)))</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P57"/>
  <sheetViews>
    <sheetView zoomScale="80" zoomScaleNormal="80" workbookViewId="0">
      <selection activeCell="AN13" sqref="AN13"/>
    </sheetView>
  </sheetViews>
  <sheetFormatPr baseColWidth="10" defaultColWidth="9.140625" defaultRowHeight="15" customHeight="1" x14ac:dyDescent="0.25"/>
  <cols>
    <col min="1" max="109" width="3.140625" customWidth="1"/>
  </cols>
  <sheetData>
    <row r="1" spans="1:71" ht="21" customHeight="1" x14ac:dyDescent="0.25">
      <c r="B1" t="s">
        <v>48</v>
      </c>
    </row>
    <row r="2" spans="1:71" ht="21" customHeight="1" x14ac:dyDescent="0.25">
      <c r="A2" s="11"/>
      <c r="B2" s="353" t="s">
        <v>10</v>
      </c>
      <c r="C2" s="353"/>
      <c r="D2" s="353"/>
      <c r="E2" s="353"/>
      <c r="F2" s="353"/>
      <c r="G2" s="353"/>
      <c r="H2" s="353"/>
      <c r="I2" s="353"/>
      <c r="J2" s="353"/>
      <c r="K2" s="353"/>
      <c r="L2" s="353"/>
      <c r="M2" s="353"/>
      <c r="N2" s="353"/>
      <c r="O2" s="353"/>
      <c r="P2" s="353"/>
      <c r="Q2" s="353"/>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c r="BQ2" s="61"/>
      <c r="BR2" s="61"/>
      <c r="BS2" s="61"/>
    </row>
    <row r="3" spans="1:71" ht="21" customHeight="1" thickBot="1" x14ac:dyDescent="0.3">
      <c r="A3" s="11"/>
      <c r="B3" s="61"/>
      <c r="C3" s="61"/>
      <c r="D3" s="61"/>
      <c r="E3" s="61"/>
      <c r="F3" s="61"/>
      <c r="G3" s="61"/>
      <c r="H3" s="61"/>
      <c r="I3" s="61"/>
      <c r="J3" s="61"/>
      <c r="K3" s="61"/>
      <c r="L3" s="61"/>
      <c r="M3" s="61"/>
      <c r="N3" s="61"/>
      <c r="O3" s="61"/>
      <c r="P3" s="159"/>
      <c r="Q3" s="61"/>
      <c r="S3" s="61"/>
      <c r="T3" s="61"/>
      <c r="U3" s="61"/>
      <c r="V3" s="61"/>
      <c r="W3" s="61"/>
      <c r="X3" s="61"/>
      <c r="Y3" s="61"/>
      <c r="Z3" s="61"/>
      <c r="AA3" s="61"/>
      <c r="AB3" s="61"/>
      <c r="AC3" s="61"/>
      <c r="AD3" s="61"/>
      <c r="AE3" s="61"/>
      <c r="AF3" s="61"/>
      <c r="AG3" s="159"/>
      <c r="AH3" s="61"/>
      <c r="AI3" s="61"/>
      <c r="AJ3" s="61"/>
      <c r="AK3" s="61"/>
      <c r="AL3" s="61"/>
      <c r="AM3" s="61"/>
      <c r="AN3" s="61"/>
      <c r="AO3" s="61"/>
      <c r="AP3" s="61"/>
      <c r="AQ3" s="61"/>
      <c r="AR3" s="61"/>
      <c r="AS3" s="61"/>
      <c r="AT3" s="61"/>
      <c r="AU3" s="61"/>
      <c r="AV3" s="61"/>
      <c r="AW3" s="61"/>
      <c r="AX3" s="159"/>
      <c r="AY3" s="61"/>
      <c r="AZ3" s="61"/>
      <c r="BA3" s="61"/>
      <c r="BB3" s="61"/>
      <c r="BC3" s="61"/>
      <c r="BD3" s="61"/>
      <c r="BE3" s="61"/>
      <c r="BF3" s="61"/>
      <c r="BG3" s="61"/>
      <c r="BH3" s="61"/>
      <c r="BI3" s="61"/>
      <c r="BJ3" s="61"/>
      <c r="BK3" s="61"/>
      <c r="BL3" s="61"/>
      <c r="BM3" s="61"/>
      <c r="BN3" s="61"/>
      <c r="BO3" s="159"/>
      <c r="BP3" s="61"/>
      <c r="BQ3" s="61"/>
      <c r="BR3" s="61"/>
      <c r="BS3" s="61"/>
    </row>
    <row r="4" spans="1:71" ht="21" customHeight="1" thickBot="1" x14ac:dyDescent="0.3">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2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2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2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2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2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3">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3">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353" t="s">
        <v>14</v>
      </c>
      <c r="C15" s="353"/>
      <c r="D15" s="353"/>
      <c r="E15" s="353"/>
      <c r="F15" s="353"/>
      <c r="G15" s="353"/>
      <c r="H15" s="353"/>
      <c r="I15" s="353"/>
      <c r="J15" s="353"/>
      <c r="K15" s="353"/>
      <c r="L15" s="353"/>
      <c r="M15" s="353"/>
      <c r="N15" s="353"/>
      <c r="O15" s="353"/>
      <c r="P15" s="353"/>
      <c r="Q15" s="353"/>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c r="BQ15" s="61"/>
      <c r="BR15" s="61"/>
      <c r="BS15" s="61"/>
    </row>
    <row r="16" spans="1:71" ht="21" customHeight="1" thickBot="1" x14ac:dyDescent="0.3">
      <c r="B16" s="61"/>
      <c r="C16" s="61"/>
      <c r="D16" s="61"/>
      <c r="E16" s="61"/>
      <c r="F16" s="61"/>
      <c r="G16" s="61"/>
      <c r="H16" s="61"/>
      <c r="I16" s="61"/>
      <c r="J16" s="61"/>
      <c r="K16" s="61"/>
      <c r="L16" s="61"/>
      <c r="M16" s="61"/>
      <c r="N16" s="61"/>
      <c r="O16" s="61"/>
      <c r="P16" s="159"/>
      <c r="Q16" s="61"/>
      <c r="S16" s="61"/>
      <c r="T16" s="61"/>
      <c r="U16" s="61"/>
      <c r="V16" s="61"/>
      <c r="W16" s="61"/>
      <c r="X16" s="61"/>
      <c r="Y16" s="61"/>
      <c r="Z16" s="61"/>
      <c r="AA16" s="61"/>
      <c r="AB16" s="61"/>
      <c r="AC16" s="61"/>
      <c r="AD16" s="61"/>
      <c r="AE16" s="61"/>
      <c r="AF16" s="61"/>
      <c r="AG16" s="159"/>
      <c r="AH16" s="61"/>
      <c r="AI16" s="61"/>
      <c r="AJ16" s="61"/>
      <c r="AK16" s="61"/>
      <c r="AL16" s="61"/>
      <c r="AM16" s="61"/>
      <c r="AN16" s="61"/>
      <c r="AO16" s="61"/>
      <c r="AP16" s="61"/>
      <c r="AQ16" s="61"/>
      <c r="AR16" s="61"/>
      <c r="AS16" s="61"/>
      <c r="AT16" s="61"/>
      <c r="AU16" s="61"/>
      <c r="AV16" s="61"/>
      <c r="AW16" s="61"/>
      <c r="AX16" s="159"/>
      <c r="AY16" s="61"/>
      <c r="AZ16" s="61"/>
      <c r="BA16" s="61"/>
      <c r="BB16" s="61"/>
      <c r="BC16" s="61"/>
      <c r="BD16" s="61"/>
      <c r="BE16" s="61"/>
      <c r="BF16" s="61"/>
      <c r="BG16" s="61"/>
      <c r="BH16" s="61"/>
      <c r="BI16" s="61"/>
      <c r="BJ16" s="61"/>
      <c r="BK16" s="61"/>
      <c r="BL16" s="61"/>
      <c r="BM16" s="61"/>
      <c r="BN16" s="61"/>
      <c r="BO16" s="159"/>
      <c r="BP16" s="61"/>
      <c r="BQ16" s="61"/>
      <c r="BR16" s="61"/>
      <c r="BS16" s="61"/>
    </row>
    <row r="17" spans="2:146" ht="21" customHeight="1" thickBot="1" x14ac:dyDescent="0.3">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2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2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2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2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2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3">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3">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25"/>
    <row r="26" spans="2:146" ht="21" customHeight="1" x14ac:dyDescent="0.25"/>
    <row r="27" spans="2:146" ht="21" customHeight="1" x14ac:dyDescent="0.25"/>
    <row r="28" spans="2:146" ht="21" customHeight="1" x14ac:dyDescent="0.25">
      <c r="B28" s="353" t="s">
        <v>37</v>
      </c>
      <c r="C28" s="353"/>
      <c r="D28" s="353"/>
      <c r="E28" s="353"/>
      <c r="F28" s="353"/>
      <c r="G28" s="353"/>
      <c r="H28" s="353"/>
      <c r="I28" s="353"/>
      <c r="J28" s="353"/>
      <c r="K28" s="353"/>
      <c r="L28" s="353"/>
      <c r="M28" s="353"/>
      <c r="N28" s="353"/>
      <c r="O28" s="353"/>
      <c r="P28" s="353"/>
      <c r="Q28" s="353"/>
    </row>
    <row r="29" spans="2:146" ht="21" customHeight="1" thickBot="1" x14ac:dyDescent="0.3">
      <c r="B29" s="159"/>
      <c r="C29" s="159"/>
      <c r="D29" s="159"/>
      <c r="E29" s="159"/>
      <c r="F29" s="159"/>
      <c r="G29" s="159"/>
      <c r="H29" s="159"/>
      <c r="I29" s="159"/>
      <c r="J29" s="159"/>
      <c r="K29" s="159"/>
      <c r="L29" s="159"/>
      <c r="M29" s="159"/>
      <c r="N29" s="159"/>
      <c r="O29" s="159"/>
      <c r="P29" s="159"/>
      <c r="Q29" s="159"/>
    </row>
    <row r="30" spans="2:146" ht="21" customHeight="1" thickBot="1" x14ac:dyDescent="0.3">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9" priority="19" operator="containsText" text="P-F-D">
      <formula>NOT(ISERROR(SEARCH("P-F-D",B4)))</formula>
    </cfRule>
    <cfRule type="containsText" dxfId="18" priority="20" operator="containsText" text="P-F-S">
      <formula>NOT(ISERROR(SEARCH("P-F-S",B4)))</formula>
    </cfRule>
  </conditionalFormatting>
  <conditionalFormatting sqref="B17:AI24 AZ17:AZ24 BQ17:BS24">
    <cfRule type="containsText" dxfId="17" priority="17" operator="containsText" text="P-F-D">
      <formula>NOT(ISERROR(SEARCH("P-F-D",B17)))</formula>
    </cfRule>
    <cfRule type="containsText" dxfId="16" priority="18" operator="containsText" text="P-F-S">
      <formula>NOT(ISERROR(SEARCH("P-F-S",B17)))</formula>
    </cfRule>
  </conditionalFormatting>
  <conditionalFormatting sqref="B4:Q11 B30:EP52">
    <cfRule type="containsText" dxfId="15" priority="16" stopIfTrue="1" operator="containsText" text="P-F-H">
      <formula>NOT(ISERROR(SEARCH("P-F-H",B4)))</formula>
    </cfRule>
  </conditionalFormatting>
  <conditionalFormatting sqref="S4:AI11 AZ4:AZ11 BQ4:BS11">
    <cfRule type="containsText" dxfId="14" priority="15" stopIfTrue="1" operator="containsText" text="P-F-H">
      <formula>NOT(ISERROR(SEARCH("P-F-H",S4)))</formula>
    </cfRule>
  </conditionalFormatting>
  <conditionalFormatting sqref="B17:Q24 S17:AI24 AZ17:AZ24 BQ17:BS24">
    <cfRule type="containsText" dxfId="13" priority="14" stopIfTrue="1" operator="containsText" text="P-F-H">
      <formula>NOT(ISERROR(SEARCH("P-F-H",B17)))</formula>
    </cfRule>
  </conditionalFormatting>
  <conditionalFormatting sqref="AJ4:AY11">
    <cfRule type="containsText" dxfId="12" priority="12" operator="containsText" text="P-F-D">
      <formula>NOT(ISERROR(SEARCH("P-F-D",AJ4)))</formula>
    </cfRule>
    <cfRule type="containsText" dxfId="11" priority="13" operator="containsText" text="P-F-S">
      <formula>NOT(ISERROR(SEARCH("P-F-S",AJ4)))</formula>
    </cfRule>
  </conditionalFormatting>
  <conditionalFormatting sqref="AJ17:AY24">
    <cfRule type="containsText" dxfId="10" priority="10" operator="containsText" text="P-F-D">
      <formula>NOT(ISERROR(SEARCH("P-F-D",AJ17)))</formula>
    </cfRule>
    <cfRule type="containsText" dxfId="9" priority="11" operator="containsText" text="P-F-S">
      <formula>NOT(ISERROR(SEARCH("P-F-S",AJ17)))</formula>
    </cfRule>
  </conditionalFormatting>
  <conditionalFormatting sqref="AJ4:AY11">
    <cfRule type="containsText" dxfId="8" priority="9" stopIfTrue="1" operator="containsText" text="P-F-H">
      <formula>NOT(ISERROR(SEARCH("P-F-H",AJ4)))</formula>
    </cfRule>
  </conditionalFormatting>
  <conditionalFormatting sqref="AJ17:AY24">
    <cfRule type="containsText" dxfId="7" priority="8" stopIfTrue="1" operator="containsText" text="P-F-H">
      <formula>NOT(ISERROR(SEARCH("P-F-H",AJ17)))</formula>
    </cfRule>
  </conditionalFormatting>
  <conditionalFormatting sqref="BA4:BP11">
    <cfRule type="containsText" dxfId="6" priority="6" operator="containsText" text="P-F-D">
      <formula>NOT(ISERROR(SEARCH("P-F-D",BA4)))</formula>
    </cfRule>
    <cfRule type="containsText" dxfId="5" priority="7" operator="containsText" text="P-F-S">
      <formula>NOT(ISERROR(SEARCH("P-F-S",BA4)))</formula>
    </cfRule>
  </conditionalFormatting>
  <conditionalFormatting sqref="BA17:BP24">
    <cfRule type="containsText" dxfId="4" priority="4" operator="containsText" text="P-F-D">
      <formula>NOT(ISERROR(SEARCH("P-F-D",BA17)))</formula>
    </cfRule>
    <cfRule type="containsText" dxfId="3" priority="5" operator="containsText" text="P-F-S">
      <formula>NOT(ISERROR(SEARCH("P-F-S",BA17)))</formula>
    </cfRule>
  </conditionalFormatting>
  <conditionalFormatting sqref="BA4:BP11">
    <cfRule type="containsText" dxfId="2" priority="3" stopIfTrue="1" operator="containsText" text="P-F-H">
      <formula>NOT(ISERROR(SEARCH("P-F-H",BA4)))</formula>
    </cfRule>
  </conditionalFormatting>
  <conditionalFormatting sqref="BA17:BP24">
    <cfRule type="containsText" dxfId="1" priority="2" stopIfTrue="1" operator="containsText" text="P-F-H">
      <formula>NOT(ISERROR(SEARCH("P-F-H",BA17)))</formula>
    </cfRule>
  </conditionalFormatting>
  <conditionalFormatting sqref="B4:Q11 S4:AH11 AJ4:AY11 BA4:BP11 B17:Q24 S17:AH24 AJ17:AY24 BA17:BP24 B30:DE52">
    <cfRule type="containsText" dxfId="0" priority="1" stopIfTrue="1" operator="containsText" text="3P-F-H">
      <formula>NOT(ISERROR(SEARCH("3P-F-H",B4)))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pageSetUpPr fitToPage="1"/>
  </sheetPr>
  <dimension ref="A1:AQ169"/>
  <sheetViews>
    <sheetView showGridLines="0" showZeros="0" tabSelected="1" zoomScale="70" zoomScaleNormal="70" workbookViewId="0">
      <pane xSplit="5" ySplit="9" topLeftCell="F10" activePane="bottomRight" state="frozen"/>
      <selection pane="topRight" activeCell="F1" sqref="F1"/>
      <selection pane="bottomLeft" activeCell="A8" sqref="A8"/>
      <selection pane="bottomRight" activeCell="C1" sqref="C1:Q1"/>
    </sheetView>
  </sheetViews>
  <sheetFormatPr baseColWidth="10" defaultColWidth="9.140625" defaultRowHeight="15" customHeight="1" x14ac:dyDescent="0.25"/>
  <cols>
    <col min="1" max="1" width="6.140625" style="59" customWidth="1"/>
    <col min="2" max="2" width="20.5703125" style="60" customWidth="1"/>
    <col min="3" max="3" width="47" style="60" customWidth="1"/>
    <col min="4" max="5" width="9.42578125" style="60" customWidth="1"/>
    <col min="6" max="13" width="12.7109375" style="60" customWidth="1"/>
    <col min="14" max="14" width="17.5703125" style="60" customWidth="1"/>
    <col min="15" max="15" width="1.7109375" style="60" customWidth="1"/>
    <col min="16" max="16" width="14.28515625" style="60" customWidth="1"/>
    <col min="17" max="17" width="7.85546875" style="60" customWidth="1"/>
    <col min="18" max="18" width="8" style="60" customWidth="1"/>
    <col min="19" max="24" width="12.7109375" style="208" hidden="1" customWidth="1"/>
    <col min="25" max="27" width="12.7109375" style="60" hidden="1" customWidth="1"/>
    <col min="28" max="28" width="10.7109375" style="60" hidden="1" customWidth="1"/>
    <col min="29" max="37" width="12.7109375" style="60" hidden="1" customWidth="1"/>
    <col min="38" max="16384" width="9.140625" style="60"/>
  </cols>
  <sheetData>
    <row r="1" spans="1:37" ht="30" customHeight="1" thickBot="1" x14ac:dyDescent="0.3">
      <c r="B1" s="174" t="s">
        <v>675</v>
      </c>
      <c r="C1" s="362" t="str">
        <f>traduction!A5</f>
        <v>FORMAT EASY ROOF METAL PORTRAIT</v>
      </c>
      <c r="D1" s="362"/>
      <c r="E1" s="362"/>
      <c r="F1" s="362"/>
      <c r="G1" s="362"/>
      <c r="H1" s="362"/>
      <c r="I1" s="362"/>
      <c r="J1" s="362"/>
      <c r="K1" s="362"/>
      <c r="L1" s="362"/>
      <c r="M1" s="362"/>
      <c r="N1" s="362"/>
      <c r="O1" s="362"/>
      <c r="P1" s="362"/>
      <c r="Q1" s="362"/>
      <c r="AE1"/>
    </row>
    <row r="2" spans="1:37" ht="25.5" customHeight="1" thickBot="1" x14ac:dyDescent="0.3">
      <c r="B2" s="363" t="str">
        <f>traduction!$A$6</f>
        <v>Nomenclature pour EASY ROOF METAL (portrait)</v>
      </c>
      <c r="C2" s="364"/>
      <c r="D2" s="364"/>
      <c r="E2" s="364"/>
      <c r="F2" s="364"/>
      <c r="G2" s="364"/>
      <c r="H2" s="364"/>
      <c r="I2" s="364"/>
      <c r="J2" s="364"/>
      <c r="K2" s="364"/>
      <c r="L2" s="364"/>
      <c r="M2" s="364"/>
      <c r="N2" s="364"/>
      <c r="O2" s="365"/>
      <c r="P2" s="364"/>
      <c r="Q2" s="366"/>
      <c r="AE2"/>
    </row>
    <row r="3" spans="1:37" ht="24.95" customHeight="1" thickBot="1" x14ac:dyDescent="0.3">
      <c r="B3" s="363" t="str">
        <f>traduction!$A$8</f>
        <v>Nombre de kits</v>
      </c>
      <c r="C3" s="369"/>
      <c r="D3" s="369"/>
      <c r="E3" s="370"/>
      <c r="F3" s="75">
        <v>1</v>
      </c>
      <c r="G3" s="75">
        <v>1</v>
      </c>
      <c r="H3" s="75">
        <v>1</v>
      </c>
      <c r="I3" s="75">
        <v>1</v>
      </c>
      <c r="J3" s="75">
        <v>1</v>
      </c>
      <c r="K3" s="75">
        <v>1</v>
      </c>
      <c r="L3" s="75">
        <v>1</v>
      </c>
      <c r="M3" s="75">
        <v>1</v>
      </c>
      <c r="N3" s="75">
        <v>1</v>
      </c>
      <c r="O3" s="77"/>
      <c r="P3" s="344"/>
      <c r="Q3" s="345"/>
      <c r="AF3" s="187"/>
      <c r="AG3" s="187"/>
      <c r="AH3" s="187"/>
    </row>
    <row r="4" spans="1:37" ht="24.95" customHeight="1" thickBot="1" x14ac:dyDescent="0.3">
      <c r="B4" s="363" t="str">
        <f>traduction!$A$144</f>
        <v>Epaisseur module</v>
      </c>
      <c r="C4" s="369"/>
      <c r="D4" s="369"/>
      <c r="E4" s="370"/>
      <c r="F4" s="150" t="s">
        <v>671</v>
      </c>
      <c r="G4" s="150" t="s">
        <v>671</v>
      </c>
      <c r="H4" s="150" t="s">
        <v>671</v>
      </c>
      <c r="I4" s="150" t="s">
        <v>671</v>
      </c>
      <c r="J4" s="150" t="s">
        <v>671</v>
      </c>
      <c r="K4" s="150" t="s">
        <v>671</v>
      </c>
      <c r="L4" s="150" t="s">
        <v>671</v>
      </c>
      <c r="M4" s="150" t="s">
        <v>671</v>
      </c>
      <c r="N4" s="150" t="s">
        <v>671</v>
      </c>
      <c r="O4" s="151"/>
      <c r="P4" s="378"/>
      <c r="Q4" s="152"/>
      <c r="AF4" s="187"/>
      <c r="AG4" s="187"/>
      <c r="AH4" s="187"/>
    </row>
    <row r="5" spans="1:37" s="181" customFormat="1" ht="24.95" customHeight="1" thickBot="1" x14ac:dyDescent="0.3">
      <c r="A5" s="59"/>
      <c r="B5" s="363" t="str">
        <f>traduction!$A$145</f>
        <v>Longueur module</v>
      </c>
      <c r="C5" s="369"/>
      <c r="D5" s="369"/>
      <c r="E5" s="370"/>
      <c r="F5" s="150">
        <v>1650</v>
      </c>
      <c r="G5" s="150">
        <v>1650</v>
      </c>
      <c r="H5" s="150">
        <v>1650</v>
      </c>
      <c r="I5" s="150">
        <v>1650</v>
      </c>
      <c r="J5" s="150">
        <v>1650</v>
      </c>
      <c r="K5" s="150">
        <v>1650</v>
      </c>
      <c r="L5" s="150">
        <v>1650</v>
      </c>
      <c r="M5" s="150">
        <v>1650</v>
      </c>
      <c r="N5" s="150">
        <v>1650</v>
      </c>
      <c r="O5" s="151"/>
      <c r="P5" s="378"/>
      <c r="Q5" s="152"/>
      <c r="S5" s="208"/>
      <c r="T5" s="208"/>
      <c r="U5" s="208"/>
      <c r="V5" s="208"/>
      <c r="W5" s="208"/>
      <c r="X5" s="208"/>
      <c r="AF5" s="187"/>
      <c r="AG5" s="187"/>
      <c r="AH5" s="187"/>
    </row>
    <row r="6" spans="1:37" ht="24.95" customHeight="1" thickBot="1" x14ac:dyDescent="0.3">
      <c r="B6" s="363" t="str">
        <f>traduction!$A$146</f>
        <v>Largeur module</v>
      </c>
      <c r="C6" s="369"/>
      <c r="D6" s="369"/>
      <c r="E6" s="370"/>
      <c r="F6" s="150">
        <v>1023</v>
      </c>
      <c r="G6" s="150">
        <v>1023</v>
      </c>
      <c r="H6" s="150">
        <v>1023</v>
      </c>
      <c r="I6" s="150">
        <v>1023</v>
      </c>
      <c r="J6" s="150">
        <v>1023</v>
      </c>
      <c r="K6" s="150">
        <v>1023</v>
      </c>
      <c r="L6" s="150">
        <v>1023</v>
      </c>
      <c r="M6" s="150">
        <v>1023</v>
      </c>
      <c r="N6" s="150">
        <v>1023</v>
      </c>
      <c r="O6" s="151"/>
      <c r="P6" s="378"/>
      <c r="Q6" s="152"/>
      <c r="AF6" s="187"/>
      <c r="AG6" s="187"/>
      <c r="AH6" s="187"/>
    </row>
    <row r="7" spans="1:37" s="187" customFormat="1" ht="24.95" customHeight="1" thickBot="1" x14ac:dyDescent="0.3">
      <c r="A7" s="59"/>
      <c r="B7" s="363" t="str">
        <f>traduction!$A$179</f>
        <v>Pente de la toiture</v>
      </c>
      <c r="C7" s="369"/>
      <c r="D7" s="369"/>
      <c r="E7" s="370"/>
      <c r="F7" s="150" t="s">
        <v>670</v>
      </c>
      <c r="G7" s="150" t="s">
        <v>670</v>
      </c>
      <c r="H7" s="150" t="s">
        <v>670</v>
      </c>
      <c r="I7" s="150" t="s">
        <v>670</v>
      </c>
      <c r="J7" s="150" t="s">
        <v>670</v>
      </c>
      <c r="K7" s="150" t="s">
        <v>670</v>
      </c>
      <c r="L7" s="150" t="s">
        <v>670</v>
      </c>
      <c r="M7" s="150" t="s">
        <v>670</v>
      </c>
      <c r="N7" s="150" t="s">
        <v>670</v>
      </c>
      <c r="O7" s="151"/>
      <c r="P7" s="378"/>
      <c r="Q7" s="152"/>
      <c r="S7" s="363" t="s">
        <v>556</v>
      </c>
      <c r="T7" s="369"/>
      <c r="U7" s="369"/>
      <c r="V7" s="369"/>
      <c r="W7" s="369"/>
      <c r="X7" s="369"/>
      <c r="Y7" s="369"/>
      <c r="Z7" s="369"/>
      <c r="AA7" s="370"/>
      <c r="AC7" s="363" t="s">
        <v>557</v>
      </c>
      <c r="AD7" s="369"/>
      <c r="AE7" s="369"/>
      <c r="AF7" s="369"/>
      <c r="AG7" s="369"/>
      <c r="AH7" s="369"/>
      <c r="AI7" s="369"/>
      <c r="AJ7" s="369"/>
      <c r="AK7" s="370"/>
    </row>
    <row r="8" spans="1:37" ht="21" customHeight="1" x14ac:dyDescent="0.25">
      <c r="B8" s="367" t="str">
        <f>traduction!A10</f>
        <v>Référence</v>
      </c>
      <c r="C8" s="367" t="str">
        <f>traduction!A11</f>
        <v>Nomenclature pièces</v>
      </c>
      <c r="D8" s="367"/>
      <c r="E8" s="367" t="str">
        <f>traduction!A12</f>
        <v>Poids en g</v>
      </c>
      <c r="F8" s="367" t="str">
        <f>traduction!A13</f>
        <v>Champ PV 1</v>
      </c>
      <c r="G8" s="367" t="str">
        <f>traduction!A14</f>
        <v>Champ PV 2</v>
      </c>
      <c r="H8" s="367" t="str">
        <f>traduction!A15</f>
        <v>Champ PV 3</v>
      </c>
      <c r="I8" s="367" t="str">
        <f>traduction!A16</f>
        <v>Champ PV 4</v>
      </c>
      <c r="J8" s="367" t="str">
        <f>traduction!A17</f>
        <v>Champ PV 5</v>
      </c>
      <c r="K8" s="367" t="str">
        <f>traduction!A18</f>
        <v>Champ PV 6</v>
      </c>
      <c r="L8" s="367" t="str">
        <f>traduction!A19</f>
        <v>Champ PV 7</v>
      </c>
      <c r="M8" s="367" t="str">
        <f>traduction!A20</f>
        <v>Champ PV 8</v>
      </c>
      <c r="N8" s="367" t="str">
        <f>traduction!A21</f>
        <v>Champ PV 9</v>
      </c>
      <c r="O8" s="78"/>
      <c r="P8" s="379" t="str">
        <f>traduction!$A$27</f>
        <v>Complément</v>
      </c>
      <c r="Q8" s="367" t="str">
        <f>traduction!A28</f>
        <v>Total</v>
      </c>
      <c r="S8" s="367" t="str">
        <f>F8</f>
        <v>Champ PV 1</v>
      </c>
      <c r="T8" s="367" t="str">
        <f>G8</f>
        <v>Champ PV 2</v>
      </c>
      <c r="U8" s="367" t="str">
        <f>H8</f>
        <v>Champ PV 3</v>
      </c>
      <c r="V8" s="367" t="str">
        <f>I8</f>
        <v>Champ PV 4</v>
      </c>
      <c r="W8" s="367" t="str">
        <f>J8</f>
        <v>Champ PV 5</v>
      </c>
      <c r="X8" s="367" t="str">
        <f>K8</f>
        <v>Champ PV 6</v>
      </c>
      <c r="Y8" s="367" t="str">
        <f>L8</f>
        <v>Champ PV 7</v>
      </c>
      <c r="Z8" s="367" t="str">
        <f>M8</f>
        <v>Champ PV 8</v>
      </c>
      <c r="AA8" s="367" t="str">
        <f>N8</f>
        <v>Champ PV 9</v>
      </c>
      <c r="AC8" s="367" t="str">
        <f>S8</f>
        <v>Champ PV 1</v>
      </c>
      <c r="AD8" s="367" t="str">
        <f t="shared" ref="AD8:AK8" si="0">T8</f>
        <v>Champ PV 2</v>
      </c>
      <c r="AE8" s="367" t="str">
        <f t="shared" si="0"/>
        <v>Champ PV 3</v>
      </c>
      <c r="AF8" s="367" t="str">
        <f t="shared" si="0"/>
        <v>Champ PV 4</v>
      </c>
      <c r="AG8" s="367" t="str">
        <f t="shared" si="0"/>
        <v>Champ PV 5</v>
      </c>
      <c r="AH8" s="367" t="str">
        <f t="shared" si="0"/>
        <v>Champ PV 6</v>
      </c>
      <c r="AI8" s="367" t="str">
        <f t="shared" si="0"/>
        <v>Champ PV 7</v>
      </c>
      <c r="AJ8" s="367" t="str">
        <f t="shared" si="0"/>
        <v>Champ PV 8</v>
      </c>
      <c r="AK8" s="367" t="str">
        <f t="shared" si="0"/>
        <v>Champ PV 9</v>
      </c>
    </row>
    <row r="9" spans="1:37" ht="21" customHeight="1" thickBot="1" x14ac:dyDescent="0.3">
      <c r="B9" s="368"/>
      <c r="C9" s="368"/>
      <c r="D9" s="368"/>
      <c r="E9" s="368"/>
      <c r="F9" s="368"/>
      <c r="G9" s="368"/>
      <c r="H9" s="368"/>
      <c r="I9" s="368"/>
      <c r="J9" s="368"/>
      <c r="K9" s="368"/>
      <c r="L9" s="368"/>
      <c r="M9" s="368"/>
      <c r="N9" s="368"/>
      <c r="O9" s="78"/>
      <c r="P9" s="380"/>
      <c r="Q9" s="368"/>
      <c r="R9" s="227"/>
      <c r="S9" s="368"/>
      <c r="T9" s="368"/>
      <c r="U9" s="368"/>
      <c r="V9" s="368"/>
      <c r="W9" s="368"/>
      <c r="X9" s="368"/>
      <c r="Y9" s="368"/>
      <c r="Z9" s="368"/>
      <c r="AA9" s="368"/>
      <c r="AC9" s="368"/>
      <c r="AD9" s="368"/>
      <c r="AE9" s="368"/>
      <c r="AF9" s="368"/>
      <c r="AG9" s="368"/>
      <c r="AH9" s="368"/>
      <c r="AI9" s="368"/>
      <c r="AJ9" s="368"/>
      <c r="AK9" s="368"/>
    </row>
    <row r="10" spans="1:37" ht="21" customHeight="1" x14ac:dyDescent="0.25">
      <c r="B10" s="180" t="s">
        <v>536</v>
      </c>
      <c r="C10" s="228" t="str">
        <f>traduction!A189</f>
        <v>ERM GOULOTTE BRUTE</v>
      </c>
      <c r="D10" s="74" t="s">
        <v>44</v>
      </c>
      <c r="E10" s="74">
        <v>1167</v>
      </c>
      <c r="F10" s="182">
        <f>goulotte!Q11</f>
        <v>0</v>
      </c>
      <c r="G10" s="182">
        <f>goulotte!AH11</f>
        <v>0</v>
      </c>
      <c r="H10" s="182">
        <f>goulotte!AY11</f>
        <v>0</v>
      </c>
      <c r="I10" s="182">
        <f>goulotte!BP11</f>
        <v>0</v>
      </c>
      <c r="J10" s="182">
        <f>goulotte!Q24</f>
        <v>0</v>
      </c>
      <c r="K10" s="182">
        <f>goulotte!AH24</f>
        <v>0</v>
      </c>
      <c r="L10" s="182">
        <f>goulotte!AY24</f>
        <v>0</v>
      </c>
      <c r="M10" s="182">
        <f>goulotte!BP24</f>
        <v>0</v>
      </c>
      <c r="N10" s="182">
        <f>goulotte!DE52</f>
        <v>0</v>
      </c>
      <c r="O10" s="66"/>
      <c r="P10" s="168"/>
      <c r="Q10" s="206">
        <f>F10*$F$3+G10*$G$3+H10*$H$3+I10*$I$3+J10*$J$3+K10*$K$3+L10*$L$3+M10*$M$3+N10*$N$3+P10</f>
        <v>0</v>
      </c>
      <c r="S10" s="182" t="e">
        <f>#REF!*F10</f>
        <v>#REF!</v>
      </c>
      <c r="T10" s="182" t="e">
        <f>#REF!*G10</f>
        <v>#REF!</v>
      </c>
      <c r="U10" s="182" t="e">
        <f>#REF!*H10</f>
        <v>#REF!</v>
      </c>
      <c r="V10" s="182" t="e">
        <f>#REF!*I10</f>
        <v>#REF!</v>
      </c>
      <c r="W10" s="182" t="e">
        <f>#REF!*J10</f>
        <v>#REF!</v>
      </c>
      <c r="X10" s="182" t="e">
        <f>#REF!*K10</f>
        <v>#REF!</v>
      </c>
      <c r="Y10" s="182" t="e">
        <f>#REF!*L10</f>
        <v>#REF!</v>
      </c>
      <c r="Z10" s="182" t="e">
        <f>#REF!*M10</f>
        <v>#REF!</v>
      </c>
      <c r="AA10" s="182" t="e">
        <f>#REF!*N10</f>
        <v>#REF!</v>
      </c>
      <c r="AC10" s="182">
        <f>E10*F10</f>
        <v>0</v>
      </c>
      <c r="AD10" s="182">
        <f>E10*G10</f>
        <v>0</v>
      </c>
      <c r="AE10" s="182">
        <f>E10*H10</f>
        <v>0</v>
      </c>
      <c r="AF10" s="182">
        <f>E10*I10</f>
        <v>0</v>
      </c>
      <c r="AG10" s="182">
        <f>E10*J10</f>
        <v>0</v>
      </c>
      <c r="AH10" s="182">
        <f>E10*K10</f>
        <v>0</v>
      </c>
      <c r="AI10" s="182">
        <f>E10*L10</f>
        <v>0</v>
      </c>
      <c r="AJ10" s="182">
        <f>E10*M10</f>
        <v>0</v>
      </c>
      <c r="AK10" s="182">
        <f>E10*N10</f>
        <v>0</v>
      </c>
    </row>
    <row r="11" spans="1:37" s="186" customFormat="1" ht="21" customHeight="1" x14ac:dyDescent="0.25">
      <c r="A11" s="59"/>
      <c r="B11" s="180" t="s">
        <v>537</v>
      </c>
      <c r="C11" s="228" t="str">
        <f>traduction!A190</f>
        <v>ERM GOULOTTE SUP BRUTE</v>
      </c>
      <c r="D11" s="74"/>
      <c r="E11" s="74">
        <v>123</v>
      </c>
      <c r="F11" s="182">
        <f>'goulotte sup'!B12</f>
        <v>0</v>
      </c>
      <c r="G11" s="182">
        <f>'goulotte sup'!S12</f>
        <v>0</v>
      </c>
      <c r="H11" s="182">
        <f>'goulotte sup'!AJ12</f>
        <v>0</v>
      </c>
      <c r="I11" s="182">
        <f>'goulotte sup'!BA12</f>
        <v>0</v>
      </c>
      <c r="J11" s="182">
        <f>'goulotte sup'!B25</f>
        <v>0</v>
      </c>
      <c r="K11" s="182">
        <f>'goulotte sup'!S25</f>
        <v>0</v>
      </c>
      <c r="L11" s="182">
        <f>'goulotte sup'!AJ25</f>
        <v>0</v>
      </c>
      <c r="M11" s="182">
        <f>'goulotte sup'!BA25</f>
        <v>0</v>
      </c>
      <c r="N11" s="182">
        <f>'goulotte sup'!B53</f>
        <v>0</v>
      </c>
      <c r="O11" s="66"/>
      <c r="P11" s="188"/>
      <c r="Q11" s="206">
        <f t="shared" ref="Q11:Q29" si="1">F11*$F$3+G11*$G$3+H11*$H$3+I11*$I$3+J11*$J$3+K11*$K$3+L11*$L$3+M11*$M$3+N11*$N$3+P11</f>
        <v>0</v>
      </c>
      <c r="R11" s="187"/>
      <c r="S11" s="182" t="e">
        <f>#REF!*F11</f>
        <v>#REF!</v>
      </c>
      <c r="T11" s="182" t="e">
        <f>#REF!*G11</f>
        <v>#REF!</v>
      </c>
      <c r="U11" s="182" t="e">
        <f>#REF!*H11</f>
        <v>#REF!</v>
      </c>
      <c r="V11" s="182" t="e">
        <f>#REF!*I11</f>
        <v>#REF!</v>
      </c>
      <c r="W11" s="182" t="e">
        <f>#REF!*J11</f>
        <v>#REF!</v>
      </c>
      <c r="X11" s="182" t="e">
        <f>#REF!*K11</f>
        <v>#REF!</v>
      </c>
      <c r="Y11" s="182" t="e">
        <f>#REF!*L11</f>
        <v>#REF!</v>
      </c>
      <c r="Z11" s="182" t="e">
        <f>#REF!*M11</f>
        <v>#REF!</v>
      </c>
      <c r="AA11" s="182" t="e">
        <f>#REF!*N11</f>
        <v>#REF!</v>
      </c>
      <c r="AC11" s="182">
        <f>E11*F11</f>
        <v>0</v>
      </c>
      <c r="AD11" s="182">
        <f>E11*G11</f>
        <v>0</v>
      </c>
      <c r="AE11" s="182">
        <f>E11*H11</f>
        <v>0</v>
      </c>
      <c r="AF11" s="182">
        <f>E11*I11</f>
        <v>0</v>
      </c>
      <c r="AG11" s="182">
        <f>E11*J11</f>
        <v>0</v>
      </c>
      <c r="AH11" s="182">
        <f>E11*K11</f>
        <v>0</v>
      </c>
      <c r="AI11" s="182">
        <f>E11*L11</f>
        <v>0</v>
      </c>
      <c r="AJ11" s="182">
        <f>E11*M11</f>
        <v>0</v>
      </c>
      <c r="AK11" s="182">
        <f>E11*N11</f>
        <v>0</v>
      </c>
    </row>
    <row r="12" spans="1:37" s="186" customFormat="1" ht="21" customHeight="1" x14ac:dyDescent="0.25">
      <c r="A12" s="59"/>
      <c r="B12" s="180" t="s">
        <v>538</v>
      </c>
      <c r="C12" s="228" t="str">
        <f>traduction!A191</f>
        <v>ERM GRILLE BASSE portrait 7022</v>
      </c>
      <c r="D12" s="74"/>
      <c r="E12" s="74">
        <v>212</v>
      </c>
      <c r="F12" s="182">
        <f>structure!B12*2</f>
        <v>0</v>
      </c>
      <c r="G12" s="182">
        <f>structure!S12*2</f>
        <v>0</v>
      </c>
      <c r="H12" s="182">
        <f>structure!AJ12*2</f>
        <v>0</v>
      </c>
      <c r="I12" s="182">
        <f>structure!BA12*2</f>
        <v>0</v>
      </c>
      <c r="J12" s="182">
        <f>structure!B25*2</f>
        <v>0</v>
      </c>
      <c r="K12" s="182">
        <f>structure!S25*2</f>
        <v>0</v>
      </c>
      <c r="L12" s="182">
        <f>structure!AJ25*2</f>
        <v>0</v>
      </c>
      <c r="M12" s="182">
        <f>structure!BA25*2</f>
        <v>0</v>
      </c>
      <c r="N12" s="182">
        <f>structure!B53*2</f>
        <v>0</v>
      </c>
      <c r="O12" s="66"/>
      <c r="P12" s="188"/>
      <c r="Q12" s="206">
        <f t="shared" si="1"/>
        <v>0</v>
      </c>
      <c r="R12" s="208"/>
      <c r="S12" s="182" t="e">
        <f>#REF!*F12</f>
        <v>#REF!</v>
      </c>
      <c r="T12" s="182" t="e">
        <f>#REF!*G12</f>
        <v>#REF!</v>
      </c>
      <c r="U12" s="182" t="e">
        <f>#REF!*H12</f>
        <v>#REF!</v>
      </c>
      <c r="V12" s="182" t="e">
        <f>#REF!*I12</f>
        <v>#REF!</v>
      </c>
      <c r="W12" s="182" t="e">
        <f>#REF!*J12</f>
        <v>#REF!</v>
      </c>
      <c r="X12" s="182" t="e">
        <f>#REF!*K12</f>
        <v>#REF!</v>
      </c>
      <c r="Y12" s="182" t="e">
        <f>#REF!*L12</f>
        <v>#REF!</v>
      </c>
      <c r="Z12" s="182" t="e">
        <f>#REF!*M12</f>
        <v>#REF!</v>
      </c>
      <c r="AA12" s="182" t="e">
        <f>#REF!*N12</f>
        <v>#REF!</v>
      </c>
      <c r="AC12" s="182">
        <f>E12*F12</f>
        <v>0</v>
      </c>
      <c r="AD12" s="182">
        <f>E12*G12</f>
        <v>0</v>
      </c>
      <c r="AE12" s="182">
        <f>E12*H12</f>
        <v>0</v>
      </c>
      <c r="AF12" s="182">
        <f>E12*I12</f>
        <v>0</v>
      </c>
      <c r="AG12" s="182">
        <f>E12*J12</f>
        <v>0</v>
      </c>
      <c r="AH12" s="182">
        <f>E12*K12</f>
        <v>0</v>
      </c>
      <c r="AI12" s="182">
        <f>E12*L12</f>
        <v>0</v>
      </c>
      <c r="AJ12" s="182">
        <f>E12*M12</f>
        <v>0</v>
      </c>
      <c r="AK12" s="182">
        <f>E12*N12</f>
        <v>0</v>
      </c>
    </row>
    <row r="13" spans="1:37" s="186" customFormat="1" ht="21" customHeight="1" x14ac:dyDescent="0.25">
      <c r="A13" s="59"/>
      <c r="B13" s="180" t="s">
        <v>539</v>
      </c>
      <c r="C13" s="228" t="str">
        <f>traduction!A184</f>
        <v>ERM Traverse 888 mm</v>
      </c>
      <c r="D13" s="74"/>
      <c r="E13" s="74">
        <v>632</v>
      </c>
      <c r="F13" s="182">
        <f>'Qte module'!B12</f>
        <v>0</v>
      </c>
      <c r="G13" s="182">
        <f>'Qte module'!S12</f>
        <v>0</v>
      </c>
      <c r="H13" s="182">
        <f>'Qte module'!AJ12</f>
        <v>0</v>
      </c>
      <c r="I13" s="182">
        <f>'Qte module'!BA12</f>
        <v>0</v>
      </c>
      <c r="J13" s="182">
        <f>'Qte module'!B25</f>
        <v>0</v>
      </c>
      <c r="K13" s="182">
        <f>'Qte module'!S25</f>
        <v>0</v>
      </c>
      <c r="L13" s="182">
        <f>'Qte module'!AJ25</f>
        <v>0</v>
      </c>
      <c r="M13" s="182">
        <f>'Qte module'!BA25</f>
        <v>0</v>
      </c>
      <c r="N13" s="182">
        <f>'Qte module'!B53</f>
        <v>0</v>
      </c>
      <c r="O13" s="66"/>
      <c r="P13" s="188"/>
      <c r="Q13" s="206">
        <f t="shared" si="1"/>
        <v>0</v>
      </c>
      <c r="R13" s="208"/>
      <c r="S13" s="182" t="e">
        <f>#REF!*F13</f>
        <v>#REF!</v>
      </c>
      <c r="T13" s="182" t="e">
        <f>#REF!*G13</f>
        <v>#REF!</v>
      </c>
      <c r="U13" s="182" t="e">
        <f>#REF!*H13</f>
        <v>#REF!</v>
      </c>
      <c r="V13" s="182" t="e">
        <f>#REF!*I13</f>
        <v>#REF!</v>
      </c>
      <c r="W13" s="182" t="e">
        <f>#REF!*J13</f>
        <v>#REF!</v>
      </c>
      <c r="X13" s="182" t="e">
        <f>#REF!*K13</f>
        <v>#REF!</v>
      </c>
      <c r="Y13" s="182" t="e">
        <f>#REF!*L13</f>
        <v>#REF!</v>
      </c>
      <c r="Z13" s="182" t="e">
        <f>#REF!*M13</f>
        <v>#REF!</v>
      </c>
      <c r="AA13" s="182" t="e">
        <f>#REF!*N13</f>
        <v>#REF!</v>
      </c>
      <c r="AC13" s="182">
        <f>E13*F13</f>
        <v>0</v>
      </c>
      <c r="AD13" s="182">
        <f>E13*G13</f>
        <v>0</v>
      </c>
      <c r="AE13" s="182">
        <f>E13*H13</f>
        <v>0</v>
      </c>
      <c r="AF13" s="182">
        <f>E13*I13</f>
        <v>0</v>
      </c>
      <c r="AG13" s="182">
        <f>E13*J13</f>
        <v>0</v>
      </c>
      <c r="AH13" s="182">
        <f>E13*K13</f>
        <v>0</v>
      </c>
      <c r="AI13" s="182">
        <f>E13*L13</f>
        <v>0</v>
      </c>
      <c r="AJ13" s="182">
        <f>E13*M13</f>
        <v>0</v>
      </c>
      <c r="AK13" s="182">
        <f>E13*N13</f>
        <v>0</v>
      </c>
    </row>
    <row r="14" spans="1:37" s="186" customFormat="1" ht="21" customHeight="1" x14ac:dyDescent="0.25">
      <c r="A14" s="59"/>
      <c r="B14" s="180" t="s">
        <v>540</v>
      </c>
      <c r="C14" s="228" t="str">
        <f>traduction!A185</f>
        <v>ERM Jonction d'écoulement réglable</v>
      </c>
      <c r="D14" s="74"/>
      <c r="E14" s="74">
        <v>143</v>
      </c>
      <c r="F14" s="182">
        <f>F13*2</f>
        <v>0</v>
      </c>
      <c r="G14" s="182">
        <f t="shared" ref="G14:N14" si="2">G13*2</f>
        <v>0</v>
      </c>
      <c r="H14" s="182">
        <f t="shared" si="2"/>
        <v>0</v>
      </c>
      <c r="I14" s="182">
        <f t="shared" si="2"/>
        <v>0</v>
      </c>
      <c r="J14" s="182">
        <f t="shared" si="2"/>
        <v>0</v>
      </c>
      <c r="K14" s="182">
        <f t="shared" si="2"/>
        <v>0</v>
      </c>
      <c r="L14" s="182">
        <f t="shared" si="2"/>
        <v>0</v>
      </c>
      <c r="M14" s="182">
        <f t="shared" si="2"/>
        <v>0</v>
      </c>
      <c r="N14" s="182">
        <f t="shared" si="2"/>
        <v>0</v>
      </c>
      <c r="O14" s="66"/>
      <c r="P14" s="188"/>
      <c r="Q14" s="206">
        <f t="shared" si="1"/>
        <v>0</v>
      </c>
      <c r="R14" s="208"/>
      <c r="S14" s="182" t="e">
        <f>#REF!*F14</f>
        <v>#REF!</v>
      </c>
      <c r="T14" s="182" t="e">
        <f>#REF!*G14</f>
        <v>#REF!</v>
      </c>
      <c r="U14" s="182" t="e">
        <f>#REF!*H14</f>
        <v>#REF!</v>
      </c>
      <c r="V14" s="182" t="e">
        <f>#REF!*I14</f>
        <v>#REF!</v>
      </c>
      <c r="W14" s="182" t="e">
        <f>#REF!*J14</f>
        <v>#REF!</v>
      </c>
      <c r="X14" s="182" t="e">
        <f>#REF!*K14</f>
        <v>#REF!</v>
      </c>
      <c r="Y14" s="182" t="e">
        <f>#REF!*L14</f>
        <v>#REF!</v>
      </c>
      <c r="Z14" s="182" t="e">
        <f>#REF!*M14</f>
        <v>#REF!</v>
      </c>
      <c r="AA14" s="182" t="e">
        <f>#REF!*N14</f>
        <v>#REF!</v>
      </c>
      <c r="AC14" s="182">
        <f>E14*F14</f>
        <v>0</v>
      </c>
      <c r="AD14" s="182">
        <f>E14*G14</f>
        <v>0</v>
      </c>
      <c r="AE14" s="182">
        <f>E14*H14</f>
        <v>0</v>
      </c>
      <c r="AF14" s="182">
        <f>E14*I14</f>
        <v>0</v>
      </c>
      <c r="AG14" s="182">
        <f>E14*J14</f>
        <v>0</v>
      </c>
      <c r="AH14" s="182">
        <f>E14*K14</f>
        <v>0</v>
      </c>
      <c r="AI14" s="182">
        <f>E14*L14</f>
        <v>0</v>
      </c>
      <c r="AJ14" s="182">
        <f>E14*M14</f>
        <v>0</v>
      </c>
      <c r="AK14" s="182">
        <f>E14*N14</f>
        <v>0</v>
      </c>
    </row>
    <row r="15" spans="1:37" s="186" customFormat="1" ht="21" customHeight="1" x14ac:dyDescent="0.25">
      <c r="A15" s="59"/>
      <c r="B15" s="180" t="s">
        <v>543</v>
      </c>
      <c r="C15" s="228" t="str">
        <f>traduction!A186</f>
        <v>ERM Fixation déflecteur</v>
      </c>
      <c r="D15" s="74"/>
      <c r="E15" s="74">
        <v>57</v>
      </c>
      <c r="F15" s="182">
        <f>structure!B12*2</f>
        <v>0</v>
      </c>
      <c r="G15" s="182">
        <f>structure!S12*2</f>
        <v>0</v>
      </c>
      <c r="H15" s="182">
        <f>structure!AJ12*2</f>
        <v>0</v>
      </c>
      <c r="I15" s="182">
        <f>structure!BA12*2</f>
        <v>0</v>
      </c>
      <c r="J15" s="182">
        <f>structure!B25*2</f>
        <v>0</v>
      </c>
      <c r="K15" s="182">
        <f>structure!S25*2</f>
        <v>0</v>
      </c>
      <c r="L15" s="182">
        <f>structure!AJ25*2</f>
        <v>0</v>
      </c>
      <c r="M15" s="182">
        <f>structure!BA25*2</f>
        <v>0</v>
      </c>
      <c r="N15" s="182">
        <f>structure!B53*2</f>
        <v>0</v>
      </c>
      <c r="O15" s="66"/>
      <c r="P15" s="188"/>
      <c r="Q15" s="206">
        <f t="shared" si="1"/>
        <v>0</v>
      </c>
      <c r="R15" s="208"/>
      <c r="S15" s="182" t="e">
        <f>#REF!*F15</f>
        <v>#REF!</v>
      </c>
      <c r="T15" s="182" t="e">
        <f>#REF!*G15</f>
        <v>#REF!</v>
      </c>
      <c r="U15" s="182" t="e">
        <f>#REF!*H15</f>
        <v>#REF!</v>
      </c>
      <c r="V15" s="182" t="e">
        <f>#REF!*I15</f>
        <v>#REF!</v>
      </c>
      <c r="W15" s="182" t="e">
        <f>#REF!*J15</f>
        <v>#REF!</v>
      </c>
      <c r="X15" s="182" t="e">
        <f>#REF!*K15</f>
        <v>#REF!</v>
      </c>
      <c r="Y15" s="182" t="e">
        <f>#REF!*L15</f>
        <v>#REF!</v>
      </c>
      <c r="Z15" s="182" t="e">
        <f>#REF!*M15</f>
        <v>#REF!</v>
      </c>
      <c r="AA15" s="182" t="e">
        <f>#REF!*N15</f>
        <v>#REF!</v>
      </c>
      <c r="AC15" s="182">
        <f>E15*F15</f>
        <v>0</v>
      </c>
      <c r="AD15" s="182">
        <f>E15*G15</f>
        <v>0</v>
      </c>
      <c r="AE15" s="182">
        <f>E15*H15</f>
        <v>0</v>
      </c>
      <c r="AF15" s="182">
        <f>E15*I15</f>
        <v>0</v>
      </c>
      <c r="AG15" s="182">
        <f>E15*J15</f>
        <v>0</v>
      </c>
      <c r="AH15" s="182">
        <f>E15*K15</f>
        <v>0</v>
      </c>
      <c r="AI15" s="182">
        <f>E15*L15</f>
        <v>0</v>
      </c>
      <c r="AJ15" s="182">
        <f>E15*M15</f>
        <v>0</v>
      </c>
      <c r="AK15" s="182">
        <f>E15*N15</f>
        <v>0</v>
      </c>
    </row>
    <row r="16" spans="1:37" s="186" customFormat="1" ht="21" customHeight="1" x14ac:dyDescent="0.25">
      <c r="A16" s="59"/>
      <c r="B16" s="180" t="s">
        <v>544</v>
      </c>
      <c r="C16" s="228" t="str">
        <f>traduction!A197</f>
        <v>ERM Déflecteur haut noir 1005</v>
      </c>
      <c r="D16" s="74"/>
      <c r="E16" s="74">
        <v>661</v>
      </c>
      <c r="F16" s="206">
        <f>IF(F6&gt;985,IF(F6&lt;1006,'abergement haut'!B12,0),0)</f>
        <v>0</v>
      </c>
      <c r="G16" s="206">
        <f>IF(G6&gt;985,IF(G6&lt;1006,'abergement haut'!S12,0),0)</f>
        <v>0</v>
      </c>
      <c r="H16" s="206">
        <f>IF(H6&gt;985,IF(H6&lt;1006,'abergement haut'!AJ12,0),0)</f>
        <v>0</v>
      </c>
      <c r="I16" s="206">
        <f>IF(I6&gt;985,IF(I6&lt;1006,'abergement haut'!BA12,0),0)</f>
        <v>0</v>
      </c>
      <c r="J16" s="206">
        <f>IF(J6&gt;985,IF(J6&lt;1006,'abergement haut'!B25,0),0)</f>
        <v>0</v>
      </c>
      <c r="K16" s="206">
        <f>IF(K6&gt;985,IF(K6&lt;1006,'abergement haut'!S25,0),0)</f>
        <v>0</v>
      </c>
      <c r="L16" s="206">
        <f>IF(L6&gt;985,IF(L6&lt;1006,'abergement haut'!AJ25,0),0)</f>
        <v>0</v>
      </c>
      <c r="M16" s="206">
        <f>IF(M6&gt;985,IF(M6&lt;1006,'abergement haut'!BA25,0),0)</f>
        <v>0</v>
      </c>
      <c r="N16" s="206">
        <f>IF(N6&gt;985,IF(N6&lt;1006,'abergement haut'!B53,0),0)</f>
        <v>0</v>
      </c>
      <c r="O16" s="66"/>
      <c r="P16" s="149"/>
      <c r="Q16" s="206">
        <f t="shared" si="1"/>
        <v>0</v>
      </c>
      <c r="R16" s="208"/>
      <c r="S16" s="182" t="e">
        <f>#REF!*F16</f>
        <v>#REF!</v>
      </c>
      <c r="T16" s="182" t="e">
        <f>#REF!*G16</f>
        <v>#REF!</v>
      </c>
      <c r="U16" s="182" t="e">
        <f>#REF!*H16</f>
        <v>#REF!</v>
      </c>
      <c r="V16" s="182" t="e">
        <f>#REF!*I16</f>
        <v>#REF!</v>
      </c>
      <c r="W16" s="182" t="e">
        <f>#REF!*J16</f>
        <v>#REF!</v>
      </c>
      <c r="X16" s="182" t="e">
        <f>#REF!*K16</f>
        <v>#REF!</v>
      </c>
      <c r="Y16" s="182" t="e">
        <f>#REF!*L16</f>
        <v>#REF!</v>
      </c>
      <c r="Z16" s="182" t="e">
        <f>#REF!*M16</f>
        <v>#REF!</v>
      </c>
      <c r="AA16" s="182" t="e">
        <f>#REF!*N16</f>
        <v>#REF!</v>
      </c>
      <c r="AC16" s="182">
        <f>E16*F16</f>
        <v>0</v>
      </c>
      <c r="AD16" s="182">
        <f>E16*G16</f>
        <v>0</v>
      </c>
      <c r="AE16" s="182">
        <f>E16*H16</f>
        <v>0</v>
      </c>
      <c r="AF16" s="182">
        <f>E16*I16</f>
        <v>0</v>
      </c>
      <c r="AG16" s="182">
        <f>E16*J16</f>
        <v>0</v>
      </c>
      <c r="AH16" s="182">
        <f>E16*K16</f>
        <v>0</v>
      </c>
      <c r="AI16" s="182">
        <f>E16*L16</f>
        <v>0</v>
      </c>
      <c r="AJ16" s="182">
        <f>E16*M16</f>
        <v>0</v>
      </c>
      <c r="AK16" s="182">
        <f>E16*N16</f>
        <v>0</v>
      </c>
    </row>
    <row r="17" spans="1:37" s="212" customFormat="1" ht="21" customHeight="1" x14ac:dyDescent="0.25">
      <c r="A17" s="59"/>
      <c r="B17" s="180" t="s">
        <v>558</v>
      </c>
      <c r="C17" s="228" t="str">
        <f>traduction!A198</f>
        <v>ERM Déflecteur haut noir 1025</v>
      </c>
      <c r="D17" s="231"/>
      <c r="E17" s="231">
        <v>675</v>
      </c>
      <c r="F17" s="232">
        <f>IF(F6&gt;1005,IF(F6&lt;1026,'abergement haut'!B12,0),0)</f>
        <v>0</v>
      </c>
      <c r="G17" s="206">
        <f>IF(G6&gt;1005,IF(G6&lt;1026,'abergement haut'!S12,0),0)</f>
        <v>0</v>
      </c>
      <c r="H17" s="206">
        <f>IF(H6&gt;1005,IF(H6&lt;1026,'abergement haut'!AJ12,0),0)</f>
        <v>0</v>
      </c>
      <c r="I17" s="206">
        <f>IF(I6&gt;1005,IF(I6&lt;1026,'abergement haut'!BA12,0),0)</f>
        <v>0</v>
      </c>
      <c r="J17" s="206">
        <f>IF(J6&gt;1005,IF(J6&lt;1026,'abergement haut'!B25,0),0)</f>
        <v>0</v>
      </c>
      <c r="K17" s="206">
        <f>IF(K6&gt;1005,IF(K6&lt;1026,'abergement haut'!S25,0),0)</f>
        <v>0</v>
      </c>
      <c r="L17" s="206">
        <f>IF(L6&gt;1005,IF(L6&lt;1026,'abergement haut'!AJ25,0),0)</f>
        <v>0</v>
      </c>
      <c r="M17" s="206">
        <f>IF(M6&gt;1005,IF(M6&lt;1026,'abergement haut'!BA25,0),0)</f>
        <v>0</v>
      </c>
      <c r="N17" s="206">
        <f>IF(N6&gt;1005,IF(N6&lt;1026,'abergement haut'!B53,0),0)</f>
        <v>0</v>
      </c>
      <c r="O17" s="66"/>
      <c r="P17" s="149"/>
      <c r="Q17" s="206">
        <f t="shared" si="1"/>
        <v>0</v>
      </c>
      <c r="R17" s="208"/>
      <c r="S17" s="182" t="e">
        <f>#REF!*F17</f>
        <v>#REF!</v>
      </c>
      <c r="T17" s="182" t="e">
        <f>#REF!*G17</f>
        <v>#REF!</v>
      </c>
      <c r="U17" s="182" t="e">
        <f>#REF!*H17</f>
        <v>#REF!</v>
      </c>
      <c r="V17" s="182" t="e">
        <f>#REF!*I17</f>
        <v>#REF!</v>
      </c>
      <c r="W17" s="182" t="e">
        <f>#REF!*J17</f>
        <v>#REF!</v>
      </c>
      <c r="X17" s="182" t="e">
        <f>#REF!*K17</f>
        <v>#REF!</v>
      </c>
      <c r="Y17" s="182" t="e">
        <f>#REF!*L17</f>
        <v>#REF!</v>
      </c>
      <c r="Z17" s="182" t="e">
        <f>#REF!*M17</f>
        <v>#REF!</v>
      </c>
      <c r="AA17" s="182" t="e">
        <f>#REF!*N17</f>
        <v>#REF!</v>
      </c>
      <c r="AC17" s="182">
        <f>E17*F17</f>
        <v>0</v>
      </c>
      <c r="AD17" s="182">
        <f>E17*G17</f>
        <v>0</v>
      </c>
      <c r="AE17" s="182">
        <f>E17*H17</f>
        <v>0</v>
      </c>
      <c r="AF17" s="182">
        <f>E17*I17</f>
        <v>0</v>
      </c>
      <c r="AG17" s="182">
        <f>E17*J17</f>
        <v>0</v>
      </c>
      <c r="AH17" s="182">
        <f>E17*K17</f>
        <v>0</v>
      </c>
      <c r="AI17" s="182">
        <f>E17*L17</f>
        <v>0</v>
      </c>
      <c r="AJ17" s="182">
        <f>E17*M17</f>
        <v>0</v>
      </c>
      <c r="AK17" s="182">
        <f>E17*N17</f>
        <v>0</v>
      </c>
    </row>
    <row r="18" spans="1:37" s="212" customFormat="1" ht="21" customHeight="1" x14ac:dyDescent="0.25">
      <c r="A18" s="59"/>
      <c r="B18" s="180" t="s">
        <v>559</v>
      </c>
      <c r="C18" s="228" t="str">
        <f>traduction!A199</f>
        <v>ERM Déflecteur haut noir 1045</v>
      </c>
      <c r="D18" s="74"/>
      <c r="E18" s="74">
        <v>1380</v>
      </c>
      <c r="F18" s="182">
        <f>IF(F6&gt;1025,IF(F6&lt;1046,'abergement haut'!B12,0),0)</f>
        <v>0</v>
      </c>
      <c r="G18" s="206">
        <f>IF(G6&gt;1025,IF(G6&lt;1046,'abergement haut'!S12,0),0)</f>
        <v>0</v>
      </c>
      <c r="H18" s="206">
        <f>IF(H6&gt;1025,IF(H6&lt;1046,'abergement haut'!AJ12,0),0)</f>
        <v>0</v>
      </c>
      <c r="I18" s="206">
        <f>IF(I6&gt;1025,IF(I6&lt;1046,'abergement haut'!BA12,0),0)</f>
        <v>0</v>
      </c>
      <c r="J18" s="206">
        <f>IF(J6&gt;1025,IF(J6&lt;1046,'abergement haut'!B25,0),0)</f>
        <v>0</v>
      </c>
      <c r="K18" s="206">
        <f>IF(K6&gt;1025,IF(K6&lt;1046,'abergement haut'!S25,0),0)</f>
        <v>0</v>
      </c>
      <c r="L18" s="206">
        <f>IF(L6&gt;1025,IF(L6&lt;1046,'abergement haut'!AJ25,0),0)</f>
        <v>0</v>
      </c>
      <c r="M18" s="206">
        <f>IF(M6&gt;1025,IF(M6&lt;1046,'abergement haut'!BA25,0),0)</f>
        <v>0</v>
      </c>
      <c r="N18" s="206">
        <f>IF(N6&gt;1025,IF(N6&lt;1046,'abergement haut'!B53,0),0)</f>
        <v>0</v>
      </c>
      <c r="O18" s="66"/>
      <c r="P18" s="149"/>
      <c r="Q18" s="206">
        <f t="shared" si="1"/>
        <v>0</v>
      </c>
      <c r="R18" s="208"/>
      <c r="S18" s="182" t="e">
        <f>#REF!*F18</f>
        <v>#REF!</v>
      </c>
      <c r="T18" s="182" t="e">
        <f>#REF!*G18</f>
        <v>#REF!</v>
      </c>
      <c r="U18" s="182" t="e">
        <f>#REF!*H18</f>
        <v>#REF!</v>
      </c>
      <c r="V18" s="182" t="e">
        <f>#REF!*I18</f>
        <v>#REF!</v>
      </c>
      <c r="W18" s="182" t="e">
        <f>#REF!*J18</f>
        <v>#REF!</v>
      </c>
      <c r="X18" s="182" t="e">
        <f>#REF!*K18</f>
        <v>#REF!</v>
      </c>
      <c r="Y18" s="182" t="e">
        <f>#REF!*L18</f>
        <v>#REF!</v>
      </c>
      <c r="Z18" s="182" t="e">
        <f>#REF!*M18</f>
        <v>#REF!</v>
      </c>
      <c r="AA18" s="182" t="e">
        <f>#REF!*N18</f>
        <v>#REF!</v>
      </c>
      <c r="AC18" s="182">
        <f>E18*F18</f>
        <v>0</v>
      </c>
      <c r="AD18" s="182">
        <f>E18*G18</f>
        <v>0</v>
      </c>
      <c r="AE18" s="182">
        <f>E18*H18</f>
        <v>0</v>
      </c>
      <c r="AF18" s="182">
        <f>E18*I18</f>
        <v>0</v>
      </c>
      <c r="AG18" s="182">
        <f>E18*J18</f>
        <v>0</v>
      </c>
      <c r="AH18" s="182">
        <f>E18*K18</f>
        <v>0</v>
      </c>
      <c r="AI18" s="182">
        <f>E18*L18</f>
        <v>0</v>
      </c>
      <c r="AJ18" s="182">
        <f>E18*M18</f>
        <v>0</v>
      </c>
      <c r="AK18" s="182">
        <f>E18*N18</f>
        <v>0</v>
      </c>
    </row>
    <row r="19" spans="1:37" s="212" customFormat="1" ht="21" customHeight="1" x14ac:dyDescent="0.25">
      <c r="A19" s="59"/>
      <c r="B19" s="180" t="s">
        <v>560</v>
      </c>
      <c r="C19" s="228" t="str">
        <f>traduction!A200</f>
        <v>ERM Déflecteur haut noir 1065</v>
      </c>
      <c r="D19" s="74"/>
      <c r="E19" s="74">
        <v>1405</v>
      </c>
      <c r="F19" s="182">
        <f>IF(F6&gt;1045,IF(F6&lt;1066,'abergement haut'!B12,0),0)</f>
        <v>0</v>
      </c>
      <c r="G19" s="206">
        <f>IF(G6&gt;1045,IF(G6&lt;1066,'abergement haut'!S12,0),0)</f>
        <v>0</v>
      </c>
      <c r="H19" s="206">
        <f>IF(H6&gt;1045,IF(H6&lt;1066,'abergement haut'!AJ12,0),0)</f>
        <v>0</v>
      </c>
      <c r="I19" s="206">
        <f>IF(I6&gt;1045,IF(I6&lt;1066,'abergement haut'!BA12,0),0)</f>
        <v>0</v>
      </c>
      <c r="J19" s="206">
        <f>IF(J6&gt;1045,IF(J6&lt;1066,'abergement haut'!B25,0),0)</f>
        <v>0</v>
      </c>
      <c r="K19" s="206">
        <f>IF(K6&gt;1045,IF(K6&lt;1066,'abergement haut'!S25,0),0)</f>
        <v>0</v>
      </c>
      <c r="L19" s="206">
        <f>IF(L6&gt;1045,IF(L6&lt;1066,'abergement haut'!AJ25,0),0)</f>
        <v>0</v>
      </c>
      <c r="M19" s="206">
        <f>IF(M6&gt;1045,IF(M6&lt;1066,'abergement haut'!BA25,0),0)</f>
        <v>0</v>
      </c>
      <c r="N19" s="206">
        <f>IF(N6&gt;1045,IF(N6&lt;1066,'abergement haut'!B53,0),0)</f>
        <v>0</v>
      </c>
      <c r="O19" s="66"/>
      <c r="P19" s="149"/>
      <c r="Q19" s="206">
        <f t="shared" si="1"/>
        <v>0</v>
      </c>
      <c r="R19" s="208"/>
      <c r="S19" s="182" t="e">
        <f>#REF!*F19</f>
        <v>#REF!</v>
      </c>
      <c r="T19" s="182" t="e">
        <f>#REF!*G19</f>
        <v>#REF!</v>
      </c>
      <c r="U19" s="182" t="e">
        <f>#REF!*H19</f>
        <v>#REF!</v>
      </c>
      <c r="V19" s="182" t="e">
        <f>#REF!*I19</f>
        <v>#REF!</v>
      </c>
      <c r="W19" s="182" t="e">
        <f>#REF!*J19</f>
        <v>#REF!</v>
      </c>
      <c r="X19" s="182" t="e">
        <f>#REF!*K19</f>
        <v>#REF!</v>
      </c>
      <c r="Y19" s="182" t="e">
        <f>#REF!*L19</f>
        <v>#REF!</v>
      </c>
      <c r="Z19" s="182" t="e">
        <f>#REF!*M19</f>
        <v>#REF!</v>
      </c>
      <c r="AA19" s="182" t="e">
        <f>#REF!*N19</f>
        <v>#REF!</v>
      </c>
      <c r="AC19" s="182">
        <f>E19*F19</f>
        <v>0</v>
      </c>
      <c r="AD19" s="182">
        <f>E19*G19</f>
        <v>0</v>
      </c>
      <c r="AE19" s="182">
        <f>E19*H19</f>
        <v>0</v>
      </c>
      <c r="AF19" s="182">
        <f>E19*I19</f>
        <v>0</v>
      </c>
      <c r="AG19" s="182">
        <f>E19*J19</f>
        <v>0</v>
      </c>
      <c r="AH19" s="182">
        <f>E19*K19</f>
        <v>0</v>
      </c>
      <c r="AI19" s="182">
        <f>E19*L19</f>
        <v>0</v>
      </c>
      <c r="AJ19" s="182">
        <f>E19*M19</f>
        <v>0</v>
      </c>
      <c r="AK19" s="182">
        <f>E19*N19</f>
        <v>0</v>
      </c>
    </row>
    <row r="20" spans="1:37" s="212" customFormat="1" ht="21" customHeight="1" x14ac:dyDescent="0.25">
      <c r="A20" s="59"/>
      <c r="B20" s="217" t="s">
        <v>541</v>
      </c>
      <c r="C20" s="229" t="str">
        <f>traduction!A193</f>
        <v>ERM ABERGEMENT LATERAL GAUCHE 7022</v>
      </c>
      <c r="D20" s="218" t="s">
        <v>0</v>
      </c>
      <c r="E20" s="218">
        <v>1452</v>
      </c>
      <c r="F20" s="219">
        <f>IF('Création champs PV'!Q4="2",0,IF('Création champs PV'!Q4="1",(COUNTIF('abergements latéraux'!$B$4:$Q$11,"A-G")+COUNTIF('abergements latéraux'!$B$4:$Q$11,"A-G+A-D"))))</f>
        <v>0</v>
      </c>
      <c r="G20" s="219">
        <f>IF('Création champs PV'!AH4="2",0,IF('Création champs PV'!AH4="1",(COUNTIF('abergements latéraux'!$S$4:$AH$11,"A-G")+COUNTIF('abergements latéraux'!$S$4:$AH$11,"A-G+A-D"))))</f>
        <v>0</v>
      </c>
      <c r="H20" s="219">
        <f>IF('Création champs PV'!AY4="2",0,IF('Création champs PV'!AY4="1",(COUNTIF('abergements latéraux'!$AJ$4:$AY$11,"A-G")+COUNTIF('abergements latéraux'!$AJ$4:$AY$11,"A-G+A-D"))))</f>
        <v>0</v>
      </c>
      <c r="I20" s="219">
        <f>IF('Création champs PV'!BP4="2",0,IF('Création champs PV'!BP4="1",(COUNTIF('abergements latéraux'!$BA$4:$BP$11,"A-G")+COUNTIF('abergements latéraux'!$BA$4:$BP$11,"A-G+A-D"))))</f>
        <v>0</v>
      </c>
      <c r="J20" s="219">
        <f>IF('Création champs PV'!Q17="2",0,IF('Création champs PV'!Q17="1",(COUNTIF('abergements latéraux'!$B$17:$Q$24,"A-G")+COUNTIF('abergements latéraux'!$S$4:$AH$11,"A-G+A-D"))))</f>
        <v>0</v>
      </c>
      <c r="K20" s="219">
        <f>IF('Création champs PV'!AH17="2",0,IF('Création champs PV'!AH17="1",(COUNTIF('abergements latéraux'!$S$17:$AH$24,"A-G")+COUNTIF('abergements latéraux'!$S$17:$AH$24,"A-G+A-D"))))</f>
        <v>0</v>
      </c>
      <c r="L20" s="219">
        <f>IF('Création champs PV'!AY17="2",0,IF('Création champs PV'!AY17="1",(COUNTIF('abergements latéraux'!$AJ$17:$AY$24,"A-G")+COUNTIF('abergements latéraux'!$AJ$17:$AY$24,"A-G+A-D"))))</f>
        <v>0</v>
      </c>
      <c r="M20" s="219">
        <f>IF('Création champs PV'!BP17="2",0,IF('Création champs PV'!BP17="1",(COUNTIF('abergements latéraux'!$BA$17:$BP$24,"A-G")+COUNTIF('abergements latéraux'!$BA$17:$BP$24,"A-G+A-D"))))</f>
        <v>0</v>
      </c>
      <c r="N20" s="219">
        <f>IF('Création champs PV'!Q30="2",0,IF('Création champs PV'!Q30="1",(COUNTIF('abergements latéraux'!$B$30:$DE$52,"A-G")+COUNTIF('abergements latéraux'!$B$30:$DE$52,"A-G+A-D"))))</f>
        <v>0</v>
      </c>
      <c r="O20" s="66"/>
      <c r="P20" s="149"/>
      <c r="Q20" s="220">
        <f t="shared" si="1"/>
        <v>0</v>
      </c>
      <c r="R20" s="208"/>
      <c r="S20" s="182" t="e">
        <f>#REF!*F20</f>
        <v>#REF!</v>
      </c>
      <c r="T20" s="182" t="e">
        <f>#REF!*G20</f>
        <v>#REF!</v>
      </c>
      <c r="U20" s="182" t="e">
        <f>#REF!*H20</f>
        <v>#REF!</v>
      </c>
      <c r="V20" s="182" t="e">
        <f>#REF!*I20</f>
        <v>#REF!</v>
      </c>
      <c r="W20" s="182" t="e">
        <f>#REF!*J20</f>
        <v>#REF!</v>
      </c>
      <c r="X20" s="182" t="e">
        <f>#REF!*K20</f>
        <v>#REF!</v>
      </c>
      <c r="Y20" s="182" t="e">
        <f>#REF!*L20</f>
        <v>#REF!</v>
      </c>
      <c r="Z20" s="182" t="e">
        <f>#REF!*M20</f>
        <v>#REF!</v>
      </c>
      <c r="AA20" s="182" t="e">
        <f>#REF!*N20</f>
        <v>#REF!</v>
      </c>
      <c r="AC20" s="182">
        <f>E20*F20</f>
        <v>0</v>
      </c>
      <c r="AD20" s="182">
        <f>E20*G20</f>
        <v>0</v>
      </c>
      <c r="AE20" s="182">
        <f>E20*H20</f>
        <v>0</v>
      </c>
      <c r="AF20" s="182">
        <f>E20*I20</f>
        <v>0</v>
      </c>
      <c r="AG20" s="182">
        <f>E20*J20</f>
        <v>0</v>
      </c>
      <c r="AH20" s="182">
        <f>E20*K20</f>
        <v>0</v>
      </c>
      <c r="AI20" s="182">
        <f>E20*L20</f>
        <v>0</v>
      </c>
      <c r="AJ20" s="182">
        <f>E20*M20</f>
        <v>0</v>
      </c>
      <c r="AK20" s="182">
        <f>E20*N20</f>
        <v>0</v>
      </c>
    </row>
    <row r="21" spans="1:37" s="212" customFormat="1" ht="21" customHeight="1" x14ac:dyDescent="0.25">
      <c r="A21" s="59"/>
      <c r="B21" s="217" t="s">
        <v>542</v>
      </c>
      <c r="C21" s="229" t="str">
        <f>traduction!A192</f>
        <v>ERM ABERGEMENT LATERAL DROIT 7022</v>
      </c>
      <c r="D21" s="218" t="s">
        <v>1</v>
      </c>
      <c r="E21" s="218">
        <v>1452</v>
      </c>
      <c r="F21" s="219">
        <f>IF('Création champs PV'!Q4="2",0,IF('Création champs PV'!Q4="1",(IF('Création champs PV'!Q4=1,0,(COUNTIF('abergements latéraux'!$B$4:$Q$11,"A-D")+COUNTIF('abergements latéraux'!$B$4:$Q$11,"A-G+A-D"))))))</f>
        <v>0</v>
      </c>
      <c r="G21" s="219">
        <f>IF('Création champs PV'!AH4="2",0,IF('Création champs PV'!AH4="1",(COUNTIF('abergements latéraux'!$S$4:$AH$11,"A-D")+COUNTIF('abergements latéraux'!$S$4:$AH$11,"A-G+A-D"))))</f>
        <v>0</v>
      </c>
      <c r="H21" s="219">
        <f>IF('Création champs PV'!AY4="2",0,IF('Création champs PV'!AY4="1",(COUNTIF('abergements latéraux'!$AJ$4:$AY$11,"A-D")+COUNTIF('abergements latéraux'!$AJ$4:$AY$11,"A-G+A-D"))))</f>
        <v>0</v>
      </c>
      <c r="I21" s="219">
        <f>IF('Création champs PV'!BP4="2",0,IF('Création champs PV'!BP4="1",(COUNTIF('abergements latéraux'!$BA$4:$BP$11,"A-D")+COUNTIF('abergements latéraux'!$BA$4:$BP$11,"A-G+A-D"))))</f>
        <v>0</v>
      </c>
      <c r="J21" s="219">
        <f>IF('Création champs PV'!Q17="2",0,IF('Création champs PV'!Q17="1",(COUNTIF('abergements latéraux'!$B$17:$Q$24,"A-D")+COUNTIF('abergements latéraux'!$B$17:$Q$24,"A-G+A-D"))))</f>
        <v>0</v>
      </c>
      <c r="K21" s="219">
        <f>IF('Création champs PV'!AH17="2",0,IF('Création champs PV'!AH17="1",(COUNTIF('abergements latéraux'!$S$17:$AH$24,"A-D")+COUNTIF('abergements latéraux'!$S$17:$AH$24,"A-G+A-D"))))</f>
        <v>0</v>
      </c>
      <c r="L21" s="219">
        <f>IF('Création champs PV'!AY17="2",0,IF('Création champs PV'!AY17="1",(COUNTIF('abergements latéraux'!$AJ$17:$AY$24,"A-D")+COUNTIF('abergements latéraux'!$AJ$17:$AY$24,"A-G+A-D"))))</f>
        <v>0</v>
      </c>
      <c r="M21" s="219">
        <f>IF('Création champs PV'!BP17="2",0,IF('Création champs PV'!BP17="1",(COUNTIF('abergements latéraux'!$BA$17:$BP$24,"A-D")+COUNTIF('abergements latéraux'!$BA$17:$BP$24,"A-G+A-D"))))</f>
        <v>0</v>
      </c>
      <c r="N21" s="219">
        <f>IF('Création champs PV'!Q30="2",0,IF('Création champs PV'!Q30="1",(COUNTIF('abergements latéraux'!$B$30:$DE$52,"A-D")+COUNTIF('abergements latéraux'!$B$30:$DE$52,"A-G+A-D"))))</f>
        <v>0</v>
      </c>
      <c r="O21" s="66"/>
      <c r="P21" s="149"/>
      <c r="Q21" s="220">
        <f t="shared" si="1"/>
        <v>0</v>
      </c>
      <c r="R21" s="208"/>
      <c r="S21" s="182" t="e">
        <f>#REF!*F21</f>
        <v>#REF!</v>
      </c>
      <c r="T21" s="182" t="e">
        <f>#REF!*G21</f>
        <v>#REF!</v>
      </c>
      <c r="U21" s="182" t="e">
        <f>#REF!*H21</f>
        <v>#REF!</v>
      </c>
      <c r="V21" s="182" t="e">
        <f>#REF!*I21</f>
        <v>#REF!</v>
      </c>
      <c r="W21" s="182" t="e">
        <f>#REF!*J21</f>
        <v>#REF!</v>
      </c>
      <c r="X21" s="182" t="e">
        <f>#REF!*K21</f>
        <v>#REF!</v>
      </c>
      <c r="Y21" s="182" t="e">
        <f>#REF!*L21</f>
        <v>#REF!</v>
      </c>
      <c r="Z21" s="182" t="e">
        <f>#REF!*M21</f>
        <v>#REF!</v>
      </c>
      <c r="AA21" s="182" t="e">
        <f>#REF!*N21</f>
        <v>#REF!</v>
      </c>
      <c r="AC21" s="182">
        <f>E21*F21</f>
        <v>0</v>
      </c>
      <c r="AD21" s="182">
        <f>E21*G21</f>
        <v>0</v>
      </c>
      <c r="AE21" s="182">
        <f>E21*H21</f>
        <v>0</v>
      </c>
      <c r="AF21" s="182">
        <f>E21*I21</f>
        <v>0</v>
      </c>
      <c r="AG21" s="182">
        <f>E21*J21</f>
        <v>0</v>
      </c>
      <c r="AH21" s="182">
        <f>E21*K21</f>
        <v>0</v>
      </c>
      <c r="AI21" s="182">
        <f>E21*L21</f>
        <v>0</v>
      </c>
      <c r="AJ21" s="182">
        <f>E21*M21</f>
        <v>0</v>
      </c>
      <c r="AK21" s="182">
        <f>E21*N21</f>
        <v>0</v>
      </c>
    </row>
    <row r="22" spans="1:37" s="186" customFormat="1" ht="21" customHeight="1" x14ac:dyDescent="0.25">
      <c r="A22" s="59"/>
      <c r="B22" s="217" t="s">
        <v>561</v>
      </c>
      <c r="C22" s="229" t="str">
        <f>traduction!A201</f>
        <v>ERM ABERGEMENT HAUT 1005 10° 7022</v>
      </c>
      <c r="D22" s="218"/>
      <c r="E22" s="218">
        <v>1330</v>
      </c>
      <c r="F22" s="219">
        <f>IF(F6&gt;985,IF(F6&lt;1006,IF(F7="10°=&lt;A=&lt;16°",'abergement haut'!B12,0),0),0)</f>
        <v>0</v>
      </c>
      <c r="G22" s="220">
        <f>IF(G6&gt;985,IF(G6&lt;1006,IF(G7="10°=&lt;A=&lt;16°",'abergement haut'!S12,0),0),0)</f>
        <v>0</v>
      </c>
      <c r="H22" s="220">
        <f>IF(H6&gt;985,IF(H6&lt;1006,IF(H7="10°=&lt;A=&lt;16°",'abergement haut'!AJ12,0),0),0)</f>
        <v>0</v>
      </c>
      <c r="I22" s="220">
        <f>IF(I6&gt;985,IF(I6&lt;1006,IF(I7="10°=&lt;A=&lt;16°",'abergement haut'!BA12,0),0),0)</f>
        <v>0</v>
      </c>
      <c r="J22" s="220">
        <f>IF(J6&gt;985,IF(J6&lt;1006,IF(J7="10°=&lt;A=&lt;16°",'abergement haut'!B25,0),0),0)</f>
        <v>0</v>
      </c>
      <c r="K22" s="220">
        <f>IF(K6&gt;985,IF(K6&lt;1006,IF(K7="10°=&lt;A=&lt;16°",'abergement haut'!S25,0),0),0)</f>
        <v>0</v>
      </c>
      <c r="L22" s="220">
        <f>IF(L6&gt;985,IF(L6&lt;1006,IF(L7="10°=&lt;A=&lt;16°",'abergement haut'!AJ25,0),0),0)</f>
        <v>0</v>
      </c>
      <c r="M22" s="220">
        <f>IF(M6&gt;985,IF(M6&lt;1006,IF(M7="10°=&lt;A=&lt;16°",'abergement haut'!BA25,0),0),0)</f>
        <v>0</v>
      </c>
      <c r="N22" s="220">
        <f>IF(N6&gt;985,IF(N6&lt;1006,IF(N7="10°=&lt;A=&lt;16°",'abergement haut'!B53,0),0),0)</f>
        <v>0</v>
      </c>
      <c r="O22" s="66"/>
      <c r="P22" s="149"/>
      <c r="Q22" s="220">
        <f t="shared" si="1"/>
        <v>0</v>
      </c>
      <c r="R22" s="208"/>
      <c r="S22" s="182" t="e">
        <f>#REF!*F22</f>
        <v>#REF!</v>
      </c>
      <c r="T22" s="182" t="e">
        <f>#REF!*G22</f>
        <v>#REF!</v>
      </c>
      <c r="U22" s="182" t="e">
        <f>#REF!*H22</f>
        <v>#REF!</v>
      </c>
      <c r="V22" s="182" t="e">
        <f>#REF!*I22</f>
        <v>#REF!</v>
      </c>
      <c r="W22" s="182" t="e">
        <f>#REF!*J22</f>
        <v>#REF!</v>
      </c>
      <c r="X22" s="182" t="e">
        <f>#REF!*K22</f>
        <v>#REF!</v>
      </c>
      <c r="Y22" s="182" t="e">
        <f>#REF!*L22</f>
        <v>#REF!</v>
      </c>
      <c r="Z22" s="182" t="e">
        <f>#REF!*M22</f>
        <v>#REF!</v>
      </c>
      <c r="AA22" s="182" t="e">
        <f>#REF!*N22</f>
        <v>#REF!</v>
      </c>
      <c r="AC22" s="182">
        <f>E22*F22</f>
        <v>0</v>
      </c>
      <c r="AD22" s="182">
        <f>E22*G22</f>
        <v>0</v>
      </c>
      <c r="AE22" s="182">
        <f>E22*H22</f>
        <v>0</v>
      </c>
      <c r="AF22" s="182">
        <f>E22*I22</f>
        <v>0</v>
      </c>
      <c r="AG22" s="182">
        <f>E22*J22</f>
        <v>0</v>
      </c>
      <c r="AH22" s="182">
        <f>E22*K22</f>
        <v>0</v>
      </c>
      <c r="AI22" s="182">
        <f>E22*L22</f>
        <v>0</v>
      </c>
      <c r="AJ22" s="182">
        <f>E22*M22</f>
        <v>0</v>
      </c>
      <c r="AK22" s="182">
        <f>E22*N22</f>
        <v>0</v>
      </c>
    </row>
    <row r="23" spans="1:37" s="186" customFormat="1" ht="21" customHeight="1" x14ac:dyDescent="0.25">
      <c r="A23" s="59"/>
      <c r="B23" s="217" t="s">
        <v>562</v>
      </c>
      <c r="C23" s="229" t="str">
        <f>traduction!A202</f>
        <v>ERM ABERGEMENT HAUT 1025 10° 7022</v>
      </c>
      <c r="D23" s="218"/>
      <c r="E23" s="218">
        <v>1352</v>
      </c>
      <c r="F23" s="219">
        <f>IF(F6&gt;1005,IF(F6&lt;1026,IF(F7="10°=&lt;A=&lt;16°",'abergement haut'!B12,0),0),0)</f>
        <v>0</v>
      </c>
      <c r="G23" s="220">
        <f>IF(G6&gt;1005,IF(G6&lt;1026,IF(G7="10°=&lt;A=&lt;16°",'abergement haut'!S12,0),0),0)</f>
        <v>0</v>
      </c>
      <c r="H23" s="220">
        <f>IF(H6&gt;1005,IF(H6&lt;1026,IF(H7="10°=&lt;A=&lt;16°",'abergement haut'!AJ12,0),0),0)</f>
        <v>0</v>
      </c>
      <c r="I23" s="220">
        <f>IF(I6&gt;1005,IF(I6&lt;1026,IF(I7="10°=&lt;A=&lt;16°",'abergement haut'!BA12,0),0),0)</f>
        <v>0</v>
      </c>
      <c r="J23" s="220">
        <f>IF(J6&gt;1005,IF(J6&lt;1026,IF(J7="10°=&lt;A=&lt;16°",'abergement haut'!B25,0),0),0)</f>
        <v>0</v>
      </c>
      <c r="K23" s="220">
        <f>IF(K6&gt;1005,IF(K6&lt;1026,IF(K7="10°=&lt;A=&lt;16°",'abergement haut'!S25,0),0),0)</f>
        <v>0</v>
      </c>
      <c r="L23" s="220">
        <f>IF(L6&gt;1005,IF(L6&lt;1026,IF(L7="10°=&lt;A=&lt;16°",'abergement haut'!AJ25,0),0),0)</f>
        <v>0</v>
      </c>
      <c r="M23" s="220">
        <f>IF(M6&gt;1005,IF(M6&lt;1026,IF(M7="10°=&lt;A=&lt;16°",'abergement haut'!BA25,0),0),0)</f>
        <v>0</v>
      </c>
      <c r="N23" s="220">
        <f>IF(N6&gt;1005,IF(N6&lt;1026,IF(N7="10°=&lt;A=&lt;16°",'abergement haut'!B53,0),0),0)</f>
        <v>0</v>
      </c>
      <c r="O23" s="66"/>
      <c r="P23" s="149"/>
      <c r="Q23" s="220">
        <f t="shared" si="1"/>
        <v>0</v>
      </c>
      <c r="R23" s="208"/>
      <c r="S23" s="182" t="e">
        <f>#REF!*F23</f>
        <v>#REF!</v>
      </c>
      <c r="T23" s="182" t="e">
        <f>#REF!*G23</f>
        <v>#REF!</v>
      </c>
      <c r="U23" s="182" t="e">
        <f>#REF!*H23</f>
        <v>#REF!</v>
      </c>
      <c r="V23" s="182" t="e">
        <f>#REF!*I23</f>
        <v>#REF!</v>
      </c>
      <c r="W23" s="182" t="e">
        <f>#REF!*J23</f>
        <v>#REF!</v>
      </c>
      <c r="X23" s="182" t="e">
        <f>#REF!*K23</f>
        <v>#REF!</v>
      </c>
      <c r="Y23" s="182" t="e">
        <f>#REF!*L23</f>
        <v>#REF!</v>
      </c>
      <c r="Z23" s="182" t="e">
        <f>#REF!*M23</f>
        <v>#REF!</v>
      </c>
      <c r="AA23" s="182" t="e">
        <f>#REF!*N23</f>
        <v>#REF!</v>
      </c>
      <c r="AC23" s="182">
        <f>E23*F23</f>
        <v>0</v>
      </c>
      <c r="AD23" s="182">
        <f>E23*G23</f>
        <v>0</v>
      </c>
      <c r="AE23" s="182">
        <f>E23*H23</f>
        <v>0</v>
      </c>
      <c r="AF23" s="182">
        <f>E23*I23</f>
        <v>0</v>
      </c>
      <c r="AG23" s="182">
        <f>E23*J23</f>
        <v>0</v>
      </c>
      <c r="AH23" s="182">
        <f>E23*K23</f>
        <v>0</v>
      </c>
      <c r="AI23" s="182">
        <f>E23*L23</f>
        <v>0</v>
      </c>
      <c r="AJ23" s="182">
        <f>E23*M23</f>
        <v>0</v>
      </c>
      <c r="AK23" s="182">
        <f>E23*N23</f>
        <v>0</v>
      </c>
    </row>
    <row r="24" spans="1:37" s="186" customFormat="1" ht="21" customHeight="1" x14ac:dyDescent="0.25">
      <c r="A24" s="59"/>
      <c r="B24" s="217" t="s">
        <v>563</v>
      </c>
      <c r="C24" s="229" t="str">
        <f>traduction!A203</f>
        <v>ERM ABERGEMENT HAUT 1045 10° 7022</v>
      </c>
      <c r="D24" s="218"/>
      <c r="E24" s="218">
        <v>1380</v>
      </c>
      <c r="F24" s="219">
        <f>IF(F6&gt;1025,IF(F6&lt;1046,IF(F7="10°=&lt;A=&lt;16°",'abergement haut'!B12,0),0),0)</f>
        <v>0</v>
      </c>
      <c r="G24" s="220">
        <f>IF(G6&gt;1025,IF(G6&lt;1046,IF(G7="10°=&lt;A=&lt;16°",'abergement haut'!S12,0),0),0)</f>
        <v>0</v>
      </c>
      <c r="H24" s="220">
        <f>IF(H6&gt;1025,IF(H6&lt;1046,IF(H7="10°=&lt;A=&lt;16°",'abergement haut'!AJ12,0),0),0)</f>
        <v>0</v>
      </c>
      <c r="I24" s="220">
        <f>IF(I6&gt;1025,IF(I6&lt;1046,IF(I7="10°=&lt;A=&lt;16°",'abergement haut'!BA12,0),0),0)</f>
        <v>0</v>
      </c>
      <c r="J24" s="220">
        <f>IF(J6&gt;1025,IF(J6&lt;1046,IF(J7="10°=&lt;A=&lt;16°",'abergement haut'!B25,0),0),0)</f>
        <v>0</v>
      </c>
      <c r="K24" s="220">
        <f>IF(K6&gt;1025,IF(K6&lt;1046,IF(K7="10°=&lt;A=&lt;16°",'abergement haut'!S25,0),0),0)</f>
        <v>0</v>
      </c>
      <c r="L24" s="220">
        <f>IF(L6&gt;1025,IF(L6&lt;1046,IF(L7="10°=&lt;A=&lt;16°",'abergement haut'!AJ25,0),0),0)</f>
        <v>0</v>
      </c>
      <c r="M24" s="220">
        <f>IF(M6&gt;1025,IF(M6&lt;1046,IF(M7="10°=&lt;A=&lt;16°",'abergement haut'!BA25,0),0),0)</f>
        <v>0</v>
      </c>
      <c r="N24" s="220">
        <f>IF(N6&gt;1025,IF(N6&lt;1046,IF(N7="10°=&lt;A=&lt;16°",'abergement haut'!B53,0),0),0)</f>
        <v>0</v>
      </c>
      <c r="O24" s="66"/>
      <c r="P24" s="149"/>
      <c r="Q24" s="220">
        <f t="shared" si="1"/>
        <v>0</v>
      </c>
      <c r="R24" s="208"/>
      <c r="S24" s="182" t="e">
        <f>#REF!*F24</f>
        <v>#REF!</v>
      </c>
      <c r="T24" s="182" t="e">
        <f>#REF!*G24</f>
        <v>#REF!</v>
      </c>
      <c r="U24" s="182" t="e">
        <f>#REF!*H24</f>
        <v>#REF!</v>
      </c>
      <c r="V24" s="182" t="e">
        <f>#REF!*I24</f>
        <v>#REF!</v>
      </c>
      <c r="W24" s="182" t="e">
        <f>#REF!*J24</f>
        <v>#REF!</v>
      </c>
      <c r="X24" s="182" t="e">
        <f>#REF!*K24</f>
        <v>#REF!</v>
      </c>
      <c r="Y24" s="182" t="e">
        <f>#REF!*L24</f>
        <v>#REF!</v>
      </c>
      <c r="Z24" s="182" t="e">
        <f>#REF!*M24</f>
        <v>#REF!</v>
      </c>
      <c r="AA24" s="182" t="e">
        <f>#REF!*N24</f>
        <v>#REF!</v>
      </c>
      <c r="AC24" s="182">
        <f>E24*F24</f>
        <v>0</v>
      </c>
      <c r="AD24" s="182">
        <f>E24*G24</f>
        <v>0</v>
      </c>
      <c r="AE24" s="182">
        <f>E24*H24</f>
        <v>0</v>
      </c>
      <c r="AF24" s="182">
        <f>E24*I24</f>
        <v>0</v>
      </c>
      <c r="AG24" s="182">
        <f>E24*J24</f>
        <v>0</v>
      </c>
      <c r="AH24" s="182">
        <f>E24*K24</f>
        <v>0</v>
      </c>
      <c r="AI24" s="182">
        <f>E24*L24</f>
        <v>0</v>
      </c>
      <c r="AJ24" s="182">
        <f>E24*M24</f>
        <v>0</v>
      </c>
      <c r="AK24" s="182">
        <f>E24*N24</f>
        <v>0</v>
      </c>
    </row>
    <row r="25" spans="1:37" s="186" customFormat="1" ht="21" customHeight="1" x14ac:dyDescent="0.25">
      <c r="A25" s="59"/>
      <c r="B25" s="217" t="s">
        <v>564</v>
      </c>
      <c r="C25" s="229" t="str">
        <f>traduction!A204</f>
        <v>ERM ABERGEMENT HAUT 1065 10° 7022</v>
      </c>
      <c r="D25" s="218"/>
      <c r="E25" s="218">
        <v>1405</v>
      </c>
      <c r="F25" s="219">
        <f>IF(F6&gt;1045,IF(F6&lt;1066,IF(F7="10°=&lt;A=&lt;16°",'abergement haut'!B12,0),0),0)</f>
        <v>0</v>
      </c>
      <c r="G25" s="220">
        <f>IF(G6&gt;1045,IF(G6&lt;1066,IF(G7="10°=&lt;A=&lt;16°",'abergement haut'!S12,0),0),0)</f>
        <v>0</v>
      </c>
      <c r="H25" s="220">
        <f>IF(H6&gt;1045,IF(H6&lt;1066,IF(H7="10°=&lt;A=&lt;16°",'abergement haut'!AJ12,0),0),0)</f>
        <v>0</v>
      </c>
      <c r="I25" s="220">
        <f>IF(I6&gt;1045,IF(I6&lt;1066,IF(I7="10°=&lt;A=&lt;16°",'abergement haut'!BA12,0),0),0)</f>
        <v>0</v>
      </c>
      <c r="J25" s="220">
        <f>IF(J6&gt;1045,IF(J6&lt;1066,IF(J7="10°=&lt;A=&lt;16°",'abergement haut'!B25,0),0),0)</f>
        <v>0</v>
      </c>
      <c r="K25" s="220">
        <f>IF(K6&gt;1045,IF(K6&lt;1066,IF(K7="10°=&lt;A=&lt;16°",'abergement haut'!S25,0),0),0)</f>
        <v>0</v>
      </c>
      <c r="L25" s="220">
        <f>IF(L6&gt;1045,IF(L6&lt;1066,IF(L7="10°=&lt;A=&lt;16°",'abergement haut'!AJ25,0),0),0)</f>
        <v>0</v>
      </c>
      <c r="M25" s="220">
        <f>IF(M6&gt;1045,IF(M6&lt;1066,IF(M7="10°=&lt;A=&lt;16°",'abergement haut'!BA25,0),0),0)</f>
        <v>0</v>
      </c>
      <c r="N25" s="220">
        <f>IF(N6&gt;1045,IF(N6&lt;1066,IF(N7="10°=&lt;A=&lt;16°",'abergement haut'!B53,0),0),0)</f>
        <v>0</v>
      </c>
      <c r="O25" s="66"/>
      <c r="P25" s="149"/>
      <c r="Q25" s="220">
        <f t="shared" si="1"/>
        <v>0</v>
      </c>
      <c r="R25" s="208"/>
      <c r="S25" s="182" t="e">
        <f>#REF!*F25</f>
        <v>#REF!</v>
      </c>
      <c r="T25" s="182" t="e">
        <f>#REF!*G25</f>
        <v>#REF!</v>
      </c>
      <c r="U25" s="182" t="e">
        <f>#REF!*H25</f>
        <v>#REF!</v>
      </c>
      <c r="V25" s="182" t="e">
        <f>#REF!*I25</f>
        <v>#REF!</v>
      </c>
      <c r="W25" s="182" t="e">
        <f>#REF!*J25</f>
        <v>#REF!</v>
      </c>
      <c r="X25" s="182" t="e">
        <f>#REF!*K25</f>
        <v>#REF!</v>
      </c>
      <c r="Y25" s="182" t="e">
        <f>#REF!*L25</f>
        <v>#REF!</v>
      </c>
      <c r="Z25" s="182" t="e">
        <f>#REF!*M25</f>
        <v>#REF!</v>
      </c>
      <c r="AA25" s="182" t="e">
        <f>#REF!*N25</f>
        <v>#REF!</v>
      </c>
      <c r="AC25" s="182">
        <f>E25*F25</f>
        <v>0</v>
      </c>
      <c r="AD25" s="182">
        <f>E25*G25</f>
        <v>0</v>
      </c>
      <c r="AE25" s="182">
        <f>E25*H25</f>
        <v>0</v>
      </c>
      <c r="AF25" s="182">
        <f>E25*I25</f>
        <v>0</v>
      </c>
      <c r="AG25" s="182">
        <f>E25*J25</f>
        <v>0</v>
      </c>
      <c r="AH25" s="182">
        <f>E25*K25</f>
        <v>0</v>
      </c>
      <c r="AI25" s="182">
        <f>E25*L25</f>
        <v>0</v>
      </c>
      <c r="AJ25" s="182">
        <f>E25*M25</f>
        <v>0</v>
      </c>
      <c r="AK25" s="182">
        <f>E25*N25</f>
        <v>0</v>
      </c>
    </row>
    <row r="26" spans="1:37" s="187" customFormat="1" ht="21" customHeight="1" x14ac:dyDescent="0.25">
      <c r="A26" s="59"/>
      <c r="B26" s="217" t="s">
        <v>565</v>
      </c>
      <c r="C26" s="229" t="str">
        <f>traduction!A205</f>
        <v>ERM ABERGEMENT HAUT 1005 17° 7022</v>
      </c>
      <c r="D26" s="218"/>
      <c r="E26" s="218">
        <v>1022</v>
      </c>
      <c r="F26" s="219">
        <f>IF(F6&gt;985,IF(F6&lt;1006,IF(F7="17°=&lt;A=&lt;60°",'abergement haut'!B12,0),0),0)</f>
        <v>0</v>
      </c>
      <c r="G26" s="220">
        <f>IF(G6&gt;985,IF(G6&lt;1006,IF(G7="17°=&lt;A=&lt;60°",'abergement haut'!S12,0),0),0)</f>
        <v>0</v>
      </c>
      <c r="H26" s="220">
        <f>IF(H6&gt;985,IF(H6&lt;1006,IF(H7="17°=&lt;A=&lt;60°",'abergement haut'!AJ12,0),0),0)</f>
        <v>0</v>
      </c>
      <c r="I26" s="220">
        <f>IF(I6&gt;985,IF(I6&lt;1006,IF(I7="17°=&lt;A=&lt;60°",'abergement haut'!BA12,0),0),0)</f>
        <v>0</v>
      </c>
      <c r="J26" s="220">
        <f>IF(J6&gt;985,IF(J6&lt;1006,IF(J7="17°=&lt;A=&lt;60°",'abergement haut'!B25,0),0),0)</f>
        <v>0</v>
      </c>
      <c r="K26" s="220">
        <f>IF(K6&gt;985,IF(K6&lt;1006,IF(K7="17°=&lt;A=&lt;60°",'abergement haut'!S25,0),0),0)</f>
        <v>0</v>
      </c>
      <c r="L26" s="220">
        <f>IF(L6&gt;985,IF(L6&lt;1006,IF(L7="17°=&lt;A=&lt;60°",'abergement haut'!AJ25,0),0),0)</f>
        <v>0</v>
      </c>
      <c r="M26" s="220">
        <f>IF(M6&gt;985,IF(M6&lt;1006,IF(M7="17°=&lt;A=&lt;60°",'abergement haut'!BA25,0),0),0)</f>
        <v>0</v>
      </c>
      <c r="N26" s="220">
        <f>IF(N6&gt;985,IF(N6&lt;1006,IF(N7="17°=&lt;A=&lt;60°",'abergement haut'!B53,0),0),0)</f>
        <v>0</v>
      </c>
      <c r="O26" s="66"/>
      <c r="P26" s="149"/>
      <c r="Q26" s="220">
        <f t="shared" si="1"/>
        <v>0</v>
      </c>
      <c r="R26" s="208"/>
      <c r="S26" s="182" t="e">
        <f>#REF!*F26</f>
        <v>#REF!</v>
      </c>
      <c r="T26" s="182" t="e">
        <f>#REF!*G26</f>
        <v>#REF!</v>
      </c>
      <c r="U26" s="182" t="e">
        <f>#REF!*H26</f>
        <v>#REF!</v>
      </c>
      <c r="V26" s="182" t="e">
        <f>#REF!*I26</f>
        <v>#REF!</v>
      </c>
      <c r="W26" s="182" t="e">
        <f>#REF!*J26</f>
        <v>#REF!</v>
      </c>
      <c r="X26" s="182" t="e">
        <f>#REF!*K26</f>
        <v>#REF!</v>
      </c>
      <c r="Y26" s="182" t="e">
        <f>#REF!*L26</f>
        <v>#REF!</v>
      </c>
      <c r="Z26" s="182" t="e">
        <f>#REF!*M26</f>
        <v>#REF!</v>
      </c>
      <c r="AA26" s="182" t="e">
        <f>#REF!*N26</f>
        <v>#REF!</v>
      </c>
      <c r="AC26" s="182">
        <f>E26*F26</f>
        <v>0</v>
      </c>
      <c r="AD26" s="182">
        <f>E26*G26</f>
        <v>0</v>
      </c>
      <c r="AE26" s="182">
        <f>E26*H26</f>
        <v>0</v>
      </c>
      <c r="AF26" s="182">
        <f>E26*I26</f>
        <v>0</v>
      </c>
      <c r="AG26" s="182">
        <f>E26*J26</f>
        <v>0</v>
      </c>
      <c r="AH26" s="182">
        <f>E26*K26</f>
        <v>0</v>
      </c>
      <c r="AI26" s="182">
        <f>E26*L26</f>
        <v>0</v>
      </c>
      <c r="AJ26" s="182">
        <f>E26*M26</f>
        <v>0</v>
      </c>
      <c r="AK26" s="182">
        <f>E26*N26</f>
        <v>0</v>
      </c>
    </row>
    <row r="27" spans="1:37" s="187" customFormat="1" ht="21" customHeight="1" x14ac:dyDescent="0.25">
      <c r="A27" s="59"/>
      <c r="B27" s="217" t="s">
        <v>566</v>
      </c>
      <c r="C27" s="229" t="str">
        <f>traduction!A206</f>
        <v>ERM ABERGEMENT HAUT 1025 17° 7022</v>
      </c>
      <c r="D27" s="218"/>
      <c r="E27" s="218">
        <v>1039</v>
      </c>
      <c r="F27" s="219">
        <f>IF(F6&gt;1005,IF(F6&lt;1026,IF(F7="17°=&lt;A=&lt;60°",'abergement haut'!B12,0),0),0)</f>
        <v>0</v>
      </c>
      <c r="G27" s="220">
        <f>IF(G6&gt;1005,IF(G6&lt;1026,IF(G7="17°=&lt;A=&lt;60°",'abergement haut'!S12,0),0),0)</f>
        <v>0</v>
      </c>
      <c r="H27" s="220">
        <f>IF(H6&gt;1005,IF(H6&lt;1026,IF(H7="17°=&lt;A=&lt;60°",'abergement haut'!AJ12,0),0),0)</f>
        <v>0</v>
      </c>
      <c r="I27" s="220">
        <f>IF(I6&gt;1005,IF(I6&lt;1026,IF(I7="17°=&lt;A=&lt;60°",'abergement haut'!BA12,0),0),0)</f>
        <v>0</v>
      </c>
      <c r="J27" s="220">
        <f>IF(J6&gt;1005,IF(J6&lt;1026,IF(J7="17°=&lt;A=&lt;60°",'abergement haut'!B25,0),0),0)</f>
        <v>0</v>
      </c>
      <c r="K27" s="220">
        <f>IF(K6&gt;1005,IF(K6&lt;1026,IF(K7="17°=&lt;A=&lt;60°",'abergement haut'!S25,0),0),0)</f>
        <v>0</v>
      </c>
      <c r="L27" s="220">
        <f>IF(L6&gt;1005,IF(L6&lt;1026,IF(L7="17°=&lt;A=&lt;60°",'abergement haut'!AJ25,0),0),0)</f>
        <v>0</v>
      </c>
      <c r="M27" s="220">
        <f>IF(M6&gt;1005,IF(M6&lt;1026,IF(M7="17°=&lt;A=&lt;60°",'abergement haut'!BA25,0),0),0)</f>
        <v>0</v>
      </c>
      <c r="N27" s="220">
        <f>IF(N6&gt;1005,IF(N6&lt;1026,IF(N7="17°=&lt;A=&lt;60°",'abergement haut'!B53,0),0),0)</f>
        <v>0</v>
      </c>
      <c r="O27" s="66"/>
      <c r="P27" s="149"/>
      <c r="Q27" s="220">
        <f t="shared" si="1"/>
        <v>0</v>
      </c>
      <c r="R27" s="208"/>
      <c r="S27" s="182" t="e">
        <f>#REF!*F27</f>
        <v>#REF!</v>
      </c>
      <c r="T27" s="182" t="e">
        <f>#REF!*G27</f>
        <v>#REF!</v>
      </c>
      <c r="U27" s="182" t="e">
        <f>#REF!*H27</f>
        <v>#REF!</v>
      </c>
      <c r="V27" s="182" t="e">
        <f>#REF!*I27</f>
        <v>#REF!</v>
      </c>
      <c r="W27" s="182" t="e">
        <f>#REF!*J27</f>
        <v>#REF!</v>
      </c>
      <c r="X27" s="182" t="e">
        <f>#REF!*K27</f>
        <v>#REF!</v>
      </c>
      <c r="Y27" s="182" t="e">
        <f>#REF!*L27</f>
        <v>#REF!</v>
      </c>
      <c r="Z27" s="182" t="e">
        <f>#REF!*M27</f>
        <v>#REF!</v>
      </c>
      <c r="AA27" s="182" t="e">
        <f>#REF!*N27</f>
        <v>#REF!</v>
      </c>
      <c r="AC27" s="182">
        <f>E27*F27</f>
        <v>0</v>
      </c>
      <c r="AD27" s="182">
        <f>E27*G27</f>
        <v>0</v>
      </c>
      <c r="AE27" s="182">
        <f>E27*H27</f>
        <v>0</v>
      </c>
      <c r="AF27" s="182">
        <f>E27*I27</f>
        <v>0</v>
      </c>
      <c r="AG27" s="182">
        <f>E27*J27</f>
        <v>0</v>
      </c>
      <c r="AH27" s="182">
        <f>E27*K27</f>
        <v>0</v>
      </c>
      <c r="AI27" s="182">
        <f>E27*L27</f>
        <v>0</v>
      </c>
      <c r="AJ27" s="182">
        <f>E27*M27</f>
        <v>0</v>
      </c>
      <c r="AK27" s="182">
        <f>E27*N27</f>
        <v>0</v>
      </c>
    </row>
    <row r="28" spans="1:37" s="187" customFormat="1" ht="21" customHeight="1" x14ac:dyDescent="0.25">
      <c r="A28" s="59"/>
      <c r="B28" s="217" t="s">
        <v>567</v>
      </c>
      <c r="C28" s="229" t="str">
        <f>traduction!A207</f>
        <v>ERM ABERGEMENT HAUT 1045 17° 7022</v>
      </c>
      <c r="D28" s="218"/>
      <c r="E28" s="218">
        <v>1061</v>
      </c>
      <c r="F28" s="219">
        <f>IF(F6&gt;1025,IF(F6&lt;1046,IF(F7="17°=&lt;A=&lt;60°",'abergement haut'!B12,0),0),0)</f>
        <v>0</v>
      </c>
      <c r="G28" s="220">
        <f>IF(G6&gt;1025,IF(G6&lt;1046,IF(G7="17°=&lt;A=&lt;60°",'abergement haut'!S12,0),0),0)</f>
        <v>0</v>
      </c>
      <c r="H28" s="220">
        <f>IF(H6&gt;1025,IF(H6&lt;1046,IF(H7="17°=&lt;A=&lt;60°",'abergement haut'!AJ12,0),0),0)</f>
        <v>0</v>
      </c>
      <c r="I28" s="220">
        <f>IF(I6&gt;1025,IF(I6&lt;1046,IF(I7="17°=&lt;A=&lt;60°",'abergement haut'!BA12,0),0),0)</f>
        <v>0</v>
      </c>
      <c r="J28" s="220">
        <f>IF(J6&gt;1025,IF(J6&lt;1046,IF(J7="17°=&lt;A=&lt;60°",'abergement haut'!B25,0),0),0)</f>
        <v>0</v>
      </c>
      <c r="K28" s="220">
        <f>IF(K6&gt;1025,IF(K6&lt;1046,IF(K7="17°=&lt;A=&lt;60°",'abergement haut'!S25,0),0),0)</f>
        <v>0</v>
      </c>
      <c r="L28" s="220">
        <f>IF(L6&gt;1025,IF(L6&lt;1046,IF(L7="17°=&lt;A=&lt;60°",'abergement haut'!AJ25,0),0),0)</f>
        <v>0</v>
      </c>
      <c r="M28" s="220">
        <f>IF(M6&gt;1025,IF(M6&lt;1046,IF(M7="17°=&lt;A=&lt;60°",'abergement haut'!BA25,0),0),0)</f>
        <v>0</v>
      </c>
      <c r="N28" s="220">
        <f>IF(N6&gt;1025,IF(N6&lt;1046,IF(N7="17°=&lt;A=&lt;60°",'abergement haut'!B53,0),0),0)</f>
        <v>0</v>
      </c>
      <c r="O28" s="66"/>
      <c r="P28" s="149"/>
      <c r="Q28" s="220">
        <f t="shared" si="1"/>
        <v>0</v>
      </c>
      <c r="R28" s="208"/>
      <c r="S28" s="182" t="e">
        <f>#REF!*F28</f>
        <v>#REF!</v>
      </c>
      <c r="T28" s="182" t="e">
        <f>#REF!*G28</f>
        <v>#REF!</v>
      </c>
      <c r="U28" s="182" t="e">
        <f>#REF!*H28</f>
        <v>#REF!</v>
      </c>
      <c r="V28" s="182" t="e">
        <f>#REF!*I28</f>
        <v>#REF!</v>
      </c>
      <c r="W28" s="182" t="e">
        <f>#REF!*J28</f>
        <v>#REF!</v>
      </c>
      <c r="X28" s="182" t="e">
        <f>#REF!*K28</f>
        <v>#REF!</v>
      </c>
      <c r="Y28" s="182" t="e">
        <f>#REF!*L28</f>
        <v>#REF!</v>
      </c>
      <c r="Z28" s="182" t="e">
        <f>#REF!*M28</f>
        <v>#REF!</v>
      </c>
      <c r="AA28" s="182" t="e">
        <f>#REF!*N28</f>
        <v>#REF!</v>
      </c>
      <c r="AC28" s="182">
        <f>E28*F28</f>
        <v>0</v>
      </c>
      <c r="AD28" s="182">
        <f>E28*G28</f>
        <v>0</v>
      </c>
      <c r="AE28" s="182">
        <f>E28*H28</f>
        <v>0</v>
      </c>
      <c r="AF28" s="182">
        <f>E28*I28</f>
        <v>0</v>
      </c>
      <c r="AG28" s="182">
        <f>E28*J28</f>
        <v>0</v>
      </c>
      <c r="AH28" s="182">
        <f>E28*K28</f>
        <v>0</v>
      </c>
      <c r="AI28" s="182">
        <f>E28*L28</f>
        <v>0</v>
      </c>
      <c r="AJ28" s="182">
        <f>E28*M28</f>
        <v>0</v>
      </c>
      <c r="AK28" s="182">
        <f>E28*N28</f>
        <v>0</v>
      </c>
    </row>
    <row r="29" spans="1:37" s="187" customFormat="1" ht="21" customHeight="1" x14ac:dyDescent="0.25">
      <c r="A29" s="59"/>
      <c r="B29" s="217" t="s">
        <v>568</v>
      </c>
      <c r="C29" s="229" t="str">
        <f>traduction!A208</f>
        <v>ERM ABERGEMENT HAUT 1065 17° 7022</v>
      </c>
      <c r="D29" s="218"/>
      <c r="E29" s="218">
        <v>1080</v>
      </c>
      <c r="F29" s="219">
        <f>IF(F6&gt;1045,IF(F6&lt;1066,IF(F7="17°=&lt;A=&lt;60°",'abergement haut'!B12,0),0),0)</f>
        <v>0</v>
      </c>
      <c r="G29" s="220">
        <f>IF(G6&gt;1045,IF(G6&lt;1066,IF(G7="17°=&lt;A=&lt;60°",'abergement haut'!S12,0),0),0)</f>
        <v>0</v>
      </c>
      <c r="H29" s="220">
        <f>IF(H6&gt;1045,IF(H6&lt;1066,IF(H7="17°=&lt;A=&lt;60°",'abergement haut'!AJ12,0),0),0)</f>
        <v>0</v>
      </c>
      <c r="I29" s="220">
        <f>IF(I6&gt;1045,IF(I6&lt;1066,IF(I7="17°=&lt;A=&lt;60°",'abergement haut'!BA12,0),0),0)</f>
        <v>0</v>
      </c>
      <c r="J29" s="220">
        <f>IF(J6&gt;1045,IF(J6&lt;1066,IF(J7="17°=&lt;A=&lt;60°",'abergement haut'!B25,0),0),0)</f>
        <v>0</v>
      </c>
      <c r="K29" s="220">
        <f>IF(K6&gt;1045,IF(K6&lt;1066,IF(K7="17°=&lt;A=&lt;60°",'abergement haut'!S25,0),0),0)</f>
        <v>0</v>
      </c>
      <c r="L29" s="220">
        <f>IF(L6&gt;1045,IF(L6&lt;1066,IF(L7="17°=&lt;A=&lt;60°",'abergement haut'!AJ25,0),0),0)</f>
        <v>0</v>
      </c>
      <c r="M29" s="220">
        <f>IF(M6&gt;1045,IF(M6&lt;1066,IF(M7="17°=&lt;A=&lt;60°",'abergement haut'!BA25,0),0),0)</f>
        <v>0</v>
      </c>
      <c r="N29" s="220">
        <f>IF(N6&gt;1045,IF(N6&lt;1066,IF(N7="17°=&lt;A=&lt;60°",'abergement haut'!B53,0),0),0)</f>
        <v>0</v>
      </c>
      <c r="O29" s="66"/>
      <c r="P29" s="149"/>
      <c r="Q29" s="220">
        <f t="shared" si="1"/>
        <v>0</v>
      </c>
      <c r="R29" s="208"/>
      <c r="S29" s="182" t="e">
        <f>#REF!*F29</f>
        <v>#REF!</v>
      </c>
      <c r="T29" s="182" t="e">
        <f>#REF!*G29</f>
        <v>#REF!</v>
      </c>
      <c r="U29" s="182" t="e">
        <f>#REF!*H29</f>
        <v>#REF!</v>
      </c>
      <c r="V29" s="182" t="e">
        <f>#REF!*I29</f>
        <v>#REF!</v>
      </c>
      <c r="W29" s="182" t="e">
        <f>#REF!*J29</f>
        <v>#REF!</v>
      </c>
      <c r="X29" s="182" t="e">
        <f>#REF!*K29</f>
        <v>#REF!</v>
      </c>
      <c r="Y29" s="182" t="e">
        <f>#REF!*L29</f>
        <v>#REF!</v>
      </c>
      <c r="Z29" s="182" t="e">
        <f>#REF!*M29</f>
        <v>#REF!</v>
      </c>
      <c r="AA29" s="182" t="e">
        <f>#REF!*N29</f>
        <v>#REF!</v>
      </c>
      <c r="AC29" s="182">
        <f>E29*F29</f>
        <v>0</v>
      </c>
      <c r="AD29" s="182">
        <f>E29*G29</f>
        <v>0</v>
      </c>
      <c r="AE29" s="182">
        <f>E29*H29</f>
        <v>0</v>
      </c>
      <c r="AF29" s="182">
        <f>E29*I29</f>
        <v>0</v>
      </c>
      <c r="AG29" s="182">
        <f>E29*J29</f>
        <v>0</v>
      </c>
      <c r="AH29" s="182">
        <f>E29*K29</f>
        <v>0</v>
      </c>
      <c r="AI29" s="182">
        <f>E29*L29</f>
        <v>0</v>
      </c>
      <c r="AJ29" s="182">
        <f>E29*M29</f>
        <v>0</v>
      </c>
      <c r="AK29" s="182">
        <f>E29*N29</f>
        <v>0</v>
      </c>
    </row>
    <row r="30" spans="1:37" ht="21" customHeight="1" x14ac:dyDescent="0.25">
      <c r="B30" s="306" t="s">
        <v>545</v>
      </c>
      <c r="C30" s="230" t="str">
        <f>traduction!A183</f>
        <v>ERM Bride simple</v>
      </c>
      <c r="D30" s="70" t="s">
        <v>3</v>
      </c>
      <c r="E30" s="70">
        <v>25</v>
      </c>
      <c r="F30" s="233">
        <f>F32</f>
        <v>0</v>
      </c>
      <c r="G30" s="183">
        <f t="shared" ref="G30:N30" si="3">G32</f>
        <v>0</v>
      </c>
      <c r="H30" s="183">
        <f t="shared" si="3"/>
        <v>0</v>
      </c>
      <c r="I30" s="183">
        <f t="shared" si="3"/>
        <v>0</v>
      </c>
      <c r="J30" s="183">
        <f t="shared" si="3"/>
        <v>0</v>
      </c>
      <c r="K30" s="183">
        <f t="shared" si="3"/>
        <v>0</v>
      </c>
      <c r="L30" s="183">
        <f t="shared" si="3"/>
        <v>0</v>
      </c>
      <c r="M30" s="183">
        <f t="shared" si="3"/>
        <v>0</v>
      </c>
      <c r="N30" s="183">
        <f t="shared" si="3"/>
        <v>0</v>
      </c>
      <c r="O30" s="66"/>
      <c r="P30" s="149"/>
      <c r="Q30" s="381">
        <f t="shared" ref="Q30:Q43" si="4">F30*$F$3+G30*$G$3+H30*$H$3+I30*$I$3+J30*$J$3+K30*$K$3+L30*$L$3+M30*$M$3+N30*$N$3+P30</f>
        <v>0</v>
      </c>
      <c r="R30" s="208"/>
      <c r="S30" s="182" t="e">
        <f>#REF!*F30</f>
        <v>#REF!</v>
      </c>
      <c r="T30" s="182" t="e">
        <f>#REF!*G30</f>
        <v>#REF!</v>
      </c>
      <c r="U30" s="182" t="e">
        <f>#REF!*H30</f>
        <v>#REF!</v>
      </c>
      <c r="V30" s="182" t="e">
        <f>#REF!*I30</f>
        <v>#REF!</v>
      </c>
      <c r="W30" s="182" t="e">
        <f>#REF!*J30</f>
        <v>#REF!</v>
      </c>
      <c r="X30" s="182" t="e">
        <f>#REF!*K30</f>
        <v>#REF!</v>
      </c>
      <c r="Y30" s="182" t="e">
        <f>#REF!*L30</f>
        <v>#REF!</v>
      </c>
      <c r="Z30" s="182" t="e">
        <f>#REF!*M30</f>
        <v>#REF!</v>
      </c>
      <c r="AA30" s="182" t="e">
        <f>#REF!*N30</f>
        <v>#REF!</v>
      </c>
      <c r="AC30" s="182">
        <f>E30*F30</f>
        <v>0</v>
      </c>
      <c r="AD30" s="182">
        <f>E30*G30</f>
        <v>0</v>
      </c>
      <c r="AE30" s="182">
        <f>E30*H30</f>
        <v>0</v>
      </c>
      <c r="AF30" s="182">
        <f>E30*I30</f>
        <v>0</v>
      </c>
      <c r="AG30" s="182">
        <f>E30*J30</f>
        <v>0</v>
      </c>
      <c r="AH30" s="182">
        <f>E30*K30</f>
        <v>0</v>
      </c>
      <c r="AI30" s="182">
        <f>E30*L30</f>
        <v>0</v>
      </c>
      <c r="AJ30" s="182">
        <f>E30*M30</f>
        <v>0</v>
      </c>
      <c r="AK30" s="182">
        <f>E30*N30</f>
        <v>0</v>
      </c>
    </row>
    <row r="31" spans="1:37" ht="21" customHeight="1" x14ac:dyDescent="0.25">
      <c r="B31" s="306" t="s">
        <v>546</v>
      </c>
      <c r="C31" s="230" t="str">
        <f>traduction!A182</f>
        <v xml:space="preserve">ERM Bride double </v>
      </c>
      <c r="D31" s="70" t="s">
        <v>2</v>
      </c>
      <c r="E31" s="70">
        <v>32</v>
      </c>
      <c r="F31" s="233">
        <f>F33</f>
        <v>0</v>
      </c>
      <c r="G31" s="183">
        <f t="shared" ref="G31:N31" si="5">G33</f>
        <v>0</v>
      </c>
      <c r="H31" s="183">
        <f t="shared" si="5"/>
        <v>0</v>
      </c>
      <c r="I31" s="183">
        <f t="shared" si="5"/>
        <v>0</v>
      </c>
      <c r="J31" s="183">
        <f t="shared" si="5"/>
        <v>0</v>
      </c>
      <c r="K31" s="183">
        <f t="shared" si="5"/>
        <v>0</v>
      </c>
      <c r="L31" s="183">
        <f t="shared" si="5"/>
        <v>0</v>
      </c>
      <c r="M31" s="183">
        <f t="shared" si="5"/>
        <v>0</v>
      </c>
      <c r="N31" s="183">
        <f t="shared" si="5"/>
        <v>0</v>
      </c>
      <c r="O31" s="66"/>
      <c r="P31" s="149"/>
      <c r="Q31" s="381">
        <f t="shared" si="4"/>
        <v>0</v>
      </c>
      <c r="R31" s="208"/>
      <c r="S31" s="182" t="e">
        <f>#REF!*F31</f>
        <v>#REF!</v>
      </c>
      <c r="T31" s="182" t="e">
        <f>#REF!*G31</f>
        <v>#REF!</v>
      </c>
      <c r="U31" s="182" t="e">
        <f>#REF!*H31</f>
        <v>#REF!</v>
      </c>
      <c r="V31" s="182" t="e">
        <f>#REF!*I31</f>
        <v>#REF!</v>
      </c>
      <c r="W31" s="182" t="e">
        <f>#REF!*J31</f>
        <v>#REF!</v>
      </c>
      <c r="X31" s="182" t="e">
        <f>#REF!*K31</f>
        <v>#REF!</v>
      </c>
      <c r="Y31" s="182" t="e">
        <f>#REF!*L31</f>
        <v>#REF!</v>
      </c>
      <c r="Z31" s="182" t="e">
        <f>#REF!*M31</f>
        <v>#REF!</v>
      </c>
      <c r="AA31" s="182" t="e">
        <f>#REF!*N31</f>
        <v>#REF!</v>
      </c>
      <c r="AC31" s="182">
        <f>E31*F31</f>
        <v>0</v>
      </c>
      <c r="AD31" s="182">
        <f>E31*G31</f>
        <v>0</v>
      </c>
      <c r="AE31" s="182">
        <f>E31*H31</f>
        <v>0</v>
      </c>
      <c r="AF31" s="182">
        <f>E31*I31</f>
        <v>0</v>
      </c>
      <c r="AG31" s="182">
        <f>E31*J31</f>
        <v>0</v>
      </c>
      <c r="AH31" s="182">
        <f>E31*K31</f>
        <v>0</v>
      </c>
      <c r="AI31" s="182">
        <f>E31*L31</f>
        <v>0</v>
      </c>
      <c r="AJ31" s="182">
        <f>E31*M31</f>
        <v>0</v>
      </c>
      <c r="AK31" s="182">
        <f>E31*N31</f>
        <v>0</v>
      </c>
    </row>
    <row r="32" spans="1:37" ht="21" customHeight="1" x14ac:dyDescent="0.25">
      <c r="B32" s="306" t="s">
        <v>114</v>
      </c>
      <c r="C32" s="230" t="str">
        <f>traduction!A47</f>
        <v>PATTE SIMPLE Evolution</v>
      </c>
      <c r="D32" s="70" t="s">
        <v>4</v>
      </c>
      <c r="E32" s="70">
        <v>304</v>
      </c>
      <c r="F32" s="233">
        <f>COUNTIF(pattes!$B$4:$Q$11,"P-F-S")*2*IF('Création champs PV'!Q13=1,1.5,1)</f>
        <v>0</v>
      </c>
      <c r="G32" s="183">
        <f>COUNTIF(pattes!$S$4:$AH$11,"P-F-S")*2*IF('Création champs PV'!AH13=1,1.5,1)</f>
        <v>0</v>
      </c>
      <c r="H32" s="183">
        <f>COUNTIF(pattes!$AJ$4:$AY$11,"P-F-S")*2*IF('Création champs PV'!AY13=1,1.5,1)</f>
        <v>0</v>
      </c>
      <c r="I32" s="183">
        <f>COUNTIF(pattes!$BA$4:$BP$11,"P-F-S")*2*IF('Création champs PV'!BP13=1,1.5,1)</f>
        <v>0</v>
      </c>
      <c r="J32" s="183">
        <f>COUNTIF(pattes!$B$17:$Q$24,"P-F-S")*2*IF('Création champs PV'!Q26,1.5,1)</f>
        <v>0</v>
      </c>
      <c r="K32" s="183">
        <f>COUNTIF(pattes!$S$17:$AH$24,"P-F-S")*2*IF('Création champs PV'!AH26=1,1.5,1)</f>
        <v>0</v>
      </c>
      <c r="L32" s="183">
        <f>COUNTIF(pattes!$AJ$17:$AY$24,"P-F-S")*2*IF('Création champs PV'!AY26=1,1.5,1)</f>
        <v>0</v>
      </c>
      <c r="M32" s="183">
        <f>COUNTIF(pattes!$BA$17:$BP$24,"P-F-S")*2*IF('Création champs PV'!BP26=1,1.5,1)</f>
        <v>0</v>
      </c>
      <c r="N32" s="183">
        <f>COUNTIF(pattes!$B$30:$DE$52,"P-F-S")*2*IF('Création champs PV'!Q55=1,1.5,1)</f>
        <v>0</v>
      </c>
      <c r="O32" s="66"/>
      <c r="P32" s="149"/>
      <c r="Q32" s="381">
        <f t="shared" si="4"/>
        <v>0</v>
      </c>
      <c r="R32" s="208"/>
      <c r="S32" s="182" t="e">
        <f>#REF!*F32</f>
        <v>#REF!</v>
      </c>
      <c r="T32" s="182" t="e">
        <f>#REF!*G32</f>
        <v>#REF!</v>
      </c>
      <c r="U32" s="182" t="e">
        <f>#REF!*H32</f>
        <v>#REF!</v>
      </c>
      <c r="V32" s="182" t="e">
        <f>#REF!*I32</f>
        <v>#REF!</v>
      </c>
      <c r="W32" s="182" t="e">
        <f>#REF!*J32</f>
        <v>#REF!</v>
      </c>
      <c r="X32" s="182" t="e">
        <f>#REF!*K32</f>
        <v>#REF!</v>
      </c>
      <c r="Y32" s="182" t="e">
        <f>#REF!*L32</f>
        <v>#REF!</v>
      </c>
      <c r="Z32" s="182" t="e">
        <f>#REF!*M32</f>
        <v>#REF!</v>
      </c>
      <c r="AA32" s="182" t="e">
        <f>#REF!*N32</f>
        <v>#REF!</v>
      </c>
      <c r="AC32" s="182">
        <f>E32*F32</f>
        <v>0</v>
      </c>
      <c r="AD32" s="182">
        <f>E32*G32</f>
        <v>0</v>
      </c>
      <c r="AE32" s="182">
        <f>E32*H32</f>
        <v>0</v>
      </c>
      <c r="AF32" s="182">
        <f>E32*I32</f>
        <v>0</v>
      </c>
      <c r="AG32" s="182">
        <f>E32*J32</f>
        <v>0</v>
      </c>
      <c r="AH32" s="182">
        <f>E32*K32</f>
        <v>0</v>
      </c>
      <c r="AI32" s="182">
        <f>E32*L32</f>
        <v>0</v>
      </c>
      <c r="AJ32" s="182">
        <f>E32*M32</f>
        <v>0</v>
      </c>
      <c r="AK32" s="182">
        <f>E32*N32</f>
        <v>0</v>
      </c>
    </row>
    <row r="33" spans="1:37" ht="21" customHeight="1" x14ac:dyDescent="0.25">
      <c r="B33" s="306" t="s">
        <v>115</v>
      </c>
      <c r="C33" s="230" t="str">
        <f>traduction!A49</f>
        <v>PATTE DOUBLE Evolution</v>
      </c>
      <c r="D33" s="70" t="s">
        <v>8</v>
      </c>
      <c r="E33" s="70">
        <v>346</v>
      </c>
      <c r="F33" s="233">
        <f>2*COUNTIF(pattes!$B$4:$Q$11,"P-F-D")*IF('Création champs PV'!Q13=1,1.5,1)</f>
        <v>0</v>
      </c>
      <c r="G33" s="183">
        <f>2*COUNTIF(pattes!$S$4:$AH$11,"P-F-D")*IF('Création champs PV'!AH13=1,1.5,1)</f>
        <v>0</v>
      </c>
      <c r="H33" s="183">
        <f>2*COUNTIF(pattes!$AJ$4:$AY$11,"P-F-D")*IF('Création champs PV'!AY13=1,1.5,1)</f>
        <v>0</v>
      </c>
      <c r="I33" s="183">
        <f>2*COUNTIF(pattes!$BA$4:$BP$11,"P-F-D")*IF('Création champs PV'!BP13=1,1.5,1)</f>
        <v>0</v>
      </c>
      <c r="J33" s="183">
        <f>2*COUNTIF(pattes!$B$17:$Q$24,"P-F-D")*IF('Création champs PV'!Q26=1,1.5,1)</f>
        <v>0</v>
      </c>
      <c r="K33" s="183">
        <f>2*COUNTIF(pattes!$S$17:$AH$24,"P-F-D")*IF('Création champs PV'!AH26=1,1.5,1)</f>
        <v>0</v>
      </c>
      <c r="L33" s="183">
        <f>2*COUNTIF(pattes!$AJ$17:$AY$24,"P-F-D")*IF('Création champs PV'!AY26=1,1.5,1)</f>
        <v>0</v>
      </c>
      <c r="M33" s="183">
        <f>2*COUNTIF(pattes!$BA$17:$BP$24,"P-F-D")*IF('Création champs PV'!BP26=1,1.5,1)</f>
        <v>0</v>
      </c>
      <c r="N33" s="183">
        <f>2*COUNTIF(pattes!$B$30:$DE$52,"P-F-D")*IF('Création champs PV'!Q55=1,1.5,1)</f>
        <v>0</v>
      </c>
      <c r="O33" s="66"/>
      <c r="P33" s="149"/>
      <c r="Q33" s="381">
        <f t="shared" si="4"/>
        <v>0</v>
      </c>
      <c r="R33" s="208"/>
      <c r="S33" s="182" t="e">
        <f>#REF!*F33</f>
        <v>#REF!</v>
      </c>
      <c r="T33" s="182" t="e">
        <f>#REF!*G33</f>
        <v>#REF!</v>
      </c>
      <c r="U33" s="182" t="e">
        <f>#REF!*H33</f>
        <v>#REF!</v>
      </c>
      <c r="V33" s="182" t="e">
        <f>#REF!*I33</f>
        <v>#REF!</v>
      </c>
      <c r="W33" s="182" t="e">
        <f>#REF!*J33</f>
        <v>#REF!</v>
      </c>
      <c r="X33" s="182" t="e">
        <f>#REF!*K33</f>
        <v>#REF!</v>
      </c>
      <c r="Y33" s="182" t="e">
        <f>#REF!*L33</f>
        <v>#REF!</v>
      </c>
      <c r="Z33" s="182" t="e">
        <f>#REF!*M33</f>
        <v>#REF!</v>
      </c>
      <c r="AA33" s="182" t="e">
        <f>#REF!*N33</f>
        <v>#REF!</v>
      </c>
      <c r="AC33" s="182">
        <f>E33*F33</f>
        <v>0</v>
      </c>
      <c r="AD33" s="182">
        <f>E33*G33</f>
        <v>0</v>
      </c>
      <c r="AE33" s="182">
        <f>E33*H33</f>
        <v>0</v>
      </c>
      <c r="AF33" s="182">
        <f>E33*I33</f>
        <v>0</v>
      </c>
      <c r="AG33" s="182">
        <f>E33*J33</f>
        <v>0</v>
      </c>
      <c r="AH33" s="182">
        <f>E33*K33</f>
        <v>0</v>
      </c>
      <c r="AI33" s="182">
        <f>E33*L33</f>
        <v>0</v>
      </c>
      <c r="AJ33" s="182">
        <f>E33*M33</f>
        <v>0</v>
      </c>
      <c r="AK33" s="182">
        <f>E33*N33</f>
        <v>0</v>
      </c>
    </row>
    <row r="34" spans="1:37" s="186" customFormat="1" ht="21" customHeight="1" x14ac:dyDescent="0.25">
      <c r="A34" s="59"/>
      <c r="B34" s="306" t="s">
        <v>547</v>
      </c>
      <c r="C34" s="230" t="str">
        <f>traduction!A188</f>
        <v>ERM Parclose centrale noire</v>
      </c>
      <c r="D34" s="234"/>
      <c r="E34" s="234">
        <v>628</v>
      </c>
      <c r="F34" s="233">
        <f>IF('Création champs PV'!Q13=1,F33/3,F33/2)</f>
        <v>0</v>
      </c>
      <c r="G34" s="233">
        <f>IF('Création champs PV'!AH13=1,G33/3,G33/2)</f>
        <v>0</v>
      </c>
      <c r="H34" s="233">
        <f>IF('Création champs PV'!AY13=1,H33/3,H33/2)</f>
        <v>0</v>
      </c>
      <c r="I34" s="233">
        <f>IF('Création champs PV'!BP13=1,I33/3,I33/2)</f>
        <v>0</v>
      </c>
      <c r="J34" s="233">
        <f>IF('Création champs PV'!Q26=1,J33/3,J33/2)</f>
        <v>0</v>
      </c>
      <c r="K34" s="233">
        <f>IF('Création champs PV'!AH26=1,K33/3,K33/2)</f>
        <v>0</v>
      </c>
      <c r="L34" s="233">
        <f>IF('Création champs PV'!AY26=1,L33/3,L33/2)</f>
        <v>0</v>
      </c>
      <c r="M34" s="233">
        <f>IF('Création champs PV'!BP26=1,M33/3,M33/2)</f>
        <v>0</v>
      </c>
      <c r="N34" s="233">
        <f>IF('Création champs PV'!Q55=1,N33/3,N33/2)</f>
        <v>0</v>
      </c>
      <c r="O34" s="66"/>
      <c r="P34" s="169"/>
      <c r="Q34" s="381">
        <f t="shared" si="4"/>
        <v>0</v>
      </c>
      <c r="R34" s="208"/>
      <c r="S34" s="182" t="e">
        <f>#REF!*F34</f>
        <v>#REF!</v>
      </c>
      <c r="T34" s="182" t="e">
        <f>#REF!*G34</f>
        <v>#REF!</v>
      </c>
      <c r="U34" s="182" t="e">
        <f>#REF!*H34</f>
        <v>#REF!</v>
      </c>
      <c r="V34" s="182" t="e">
        <f>#REF!*I34</f>
        <v>#REF!</v>
      </c>
      <c r="W34" s="182" t="e">
        <f>#REF!*J34</f>
        <v>#REF!</v>
      </c>
      <c r="X34" s="182" t="e">
        <f>#REF!*K34</f>
        <v>#REF!</v>
      </c>
      <c r="Y34" s="182" t="e">
        <f>#REF!*L34</f>
        <v>#REF!</v>
      </c>
      <c r="Z34" s="182" t="e">
        <f>#REF!*M34</f>
        <v>#REF!</v>
      </c>
      <c r="AA34" s="182" t="e">
        <f>#REF!*N34</f>
        <v>#REF!</v>
      </c>
      <c r="AC34" s="182">
        <f>E34*F34</f>
        <v>0</v>
      </c>
      <c r="AD34" s="182">
        <f>E34*G34</f>
        <v>0</v>
      </c>
      <c r="AE34" s="182">
        <f>E34*H34</f>
        <v>0</v>
      </c>
      <c r="AF34" s="182">
        <f>E34*I34</f>
        <v>0</v>
      </c>
      <c r="AG34" s="182">
        <f>E34*J34</f>
        <v>0</v>
      </c>
      <c r="AH34" s="182">
        <f>E34*K34</f>
        <v>0</v>
      </c>
      <c r="AI34" s="182">
        <f>E34*L34</f>
        <v>0</v>
      </c>
      <c r="AJ34" s="182">
        <f>E34*M34</f>
        <v>0</v>
      </c>
      <c r="AK34" s="182">
        <f>E34*N34</f>
        <v>0</v>
      </c>
    </row>
    <row r="35" spans="1:37" s="186" customFormat="1" ht="21" customHeight="1" x14ac:dyDescent="0.25">
      <c r="A35" s="59"/>
      <c r="B35" s="306" t="s">
        <v>548</v>
      </c>
      <c r="C35" s="230" t="str">
        <f>traduction!A187</f>
        <v>ERM Parclose latérale noire</v>
      </c>
      <c r="D35" s="234"/>
      <c r="E35" s="234">
        <v>319</v>
      </c>
      <c r="F35" s="235">
        <f>IF('Création champs PV'!Q13=1,F32/3,F32/2)</f>
        <v>0</v>
      </c>
      <c r="G35" s="235">
        <f>IF('Création champs PV'!AH13=1,G32/3,G32/2)</f>
        <v>0</v>
      </c>
      <c r="H35" s="235">
        <f>IF('Création champs PV'!AY13=1,H32/3,H32/2)</f>
        <v>0</v>
      </c>
      <c r="I35" s="235">
        <f>IF('Création champs PV'!BP13=1,I32/3,I32/2)</f>
        <v>0</v>
      </c>
      <c r="J35" s="235">
        <f>IF('Création champs PV'!Q26=1,J32/3,J32/2)</f>
        <v>0</v>
      </c>
      <c r="K35" s="235">
        <f>IF('Création champs PV'!AH26=1,K32/3,K32/2)</f>
        <v>0</v>
      </c>
      <c r="L35" s="235">
        <f>IF('Création champs PV'!AY26=1,L32/3,L32/2)</f>
        <v>0</v>
      </c>
      <c r="M35" s="235">
        <f>IF('Création champs PV'!BP26=1,M32/3,M32/2)</f>
        <v>0</v>
      </c>
      <c r="N35" s="235">
        <f>IF('Création champs PV'!Q55=1,N32/3,N32/2)</f>
        <v>0</v>
      </c>
      <c r="O35" s="66"/>
      <c r="P35" s="169"/>
      <c r="Q35" s="381">
        <f t="shared" si="4"/>
        <v>0</v>
      </c>
      <c r="R35" s="208"/>
      <c r="S35" s="182" t="e">
        <f>#REF!*F35</f>
        <v>#REF!</v>
      </c>
      <c r="T35" s="182" t="e">
        <f>#REF!*G35</f>
        <v>#REF!</v>
      </c>
      <c r="U35" s="182" t="e">
        <f>#REF!*H35</f>
        <v>#REF!</v>
      </c>
      <c r="V35" s="182" t="e">
        <f>#REF!*I35</f>
        <v>#REF!</v>
      </c>
      <c r="W35" s="182" t="e">
        <f>#REF!*J35</f>
        <v>#REF!</v>
      </c>
      <c r="X35" s="182" t="e">
        <f>#REF!*K35</f>
        <v>#REF!</v>
      </c>
      <c r="Y35" s="182" t="e">
        <f>#REF!*L35</f>
        <v>#REF!</v>
      </c>
      <c r="Z35" s="182" t="e">
        <f>#REF!*M35</f>
        <v>#REF!</v>
      </c>
      <c r="AA35" s="182" t="e">
        <f>#REF!*N35</f>
        <v>#REF!</v>
      </c>
      <c r="AC35" s="182">
        <f>E35*F35</f>
        <v>0</v>
      </c>
      <c r="AD35" s="182">
        <f>E35*G35</f>
        <v>0</v>
      </c>
      <c r="AE35" s="182">
        <f>E35*H35</f>
        <v>0</v>
      </c>
      <c r="AF35" s="182">
        <f>E35*I35</f>
        <v>0</v>
      </c>
      <c r="AG35" s="182">
        <f>E35*J35</f>
        <v>0</v>
      </c>
      <c r="AH35" s="182">
        <f>E35*K35</f>
        <v>0</v>
      </c>
      <c r="AI35" s="182">
        <f>E35*L35</f>
        <v>0</v>
      </c>
      <c r="AJ35" s="182">
        <f>E35*M35</f>
        <v>0</v>
      </c>
      <c r="AK35" s="182">
        <f>E35*N35</f>
        <v>0</v>
      </c>
    </row>
    <row r="36" spans="1:37" ht="21.75" customHeight="1" x14ac:dyDescent="0.25">
      <c r="B36" s="306" t="s">
        <v>127</v>
      </c>
      <c r="C36" s="230" t="str">
        <f>traduction!A196</f>
        <v>VIS CHC M6*30 A2 DIN 912</v>
      </c>
      <c r="D36" s="234" t="s">
        <v>149</v>
      </c>
      <c r="E36" s="234">
        <v>8</v>
      </c>
      <c r="F36" s="235">
        <f>F31+F30</f>
        <v>0</v>
      </c>
      <c r="G36" s="235">
        <f t="shared" ref="G36:N36" si="6">G31+G30</f>
        <v>0</v>
      </c>
      <c r="H36" s="235">
        <f t="shared" si="6"/>
        <v>0</v>
      </c>
      <c r="I36" s="235">
        <f t="shared" si="6"/>
        <v>0</v>
      </c>
      <c r="J36" s="235">
        <f t="shared" si="6"/>
        <v>0</v>
      </c>
      <c r="K36" s="235">
        <f t="shared" si="6"/>
        <v>0</v>
      </c>
      <c r="L36" s="235">
        <f t="shared" si="6"/>
        <v>0</v>
      </c>
      <c r="M36" s="235">
        <f t="shared" si="6"/>
        <v>0</v>
      </c>
      <c r="N36" s="235">
        <f t="shared" si="6"/>
        <v>0</v>
      </c>
      <c r="O36" s="66"/>
      <c r="P36" s="169"/>
      <c r="Q36" s="381">
        <f t="shared" si="4"/>
        <v>0</v>
      </c>
      <c r="R36" s="227"/>
      <c r="S36" s="182" t="e">
        <f>#REF!*F36</f>
        <v>#REF!</v>
      </c>
      <c r="T36" s="182" t="e">
        <f>#REF!*G36</f>
        <v>#REF!</v>
      </c>
      <c r="U36" s="182" t="e">
        <f>#REF!*H36</f>
        <v>#REF!</v>
      </c>
      <c r="V36" s="182" t="e">
        <f>#REF!*I36</f>
        <v>#REF!</v>
      </c>
      <c r="W36" s="182" t="e">
        <f>#REF!*J36</f>
        <v>#REF!</v>
      </c>
      <c r="X36" s="182" t="e">
        <f>#REF!*K36</f>
        <v>#REF!</v>
      </c>
      <c r="Y36" s="182" t="e">
        <f>#REF!*L36</f>
        <v>#REF!</v>
      </c>
      <c r="Z36" s="182" t="e">
        <f>#REF!*M36</f>
        <v>#REF!</v>
      </c>
      <c r="AA36" s="182" t="e">
        <f>#REF!*N36</f>
        <v>#REF!</v>
      </c>
      <c r="AC36" s="182">
        <f>E36*F36</f>
        <v>0</v>
      </c>
      <c r="AD36" s="182">
        <f>E36*G36</f>
        <v>0</v>
      </c>
      <c r="AE36" s="182">
        <f>E36*H36</f>
        <v>0</v>
      </c>
      <c r="AF36" s="182">
        <f>E36*I36</f>
        <v>0</v>
      </c>
      <c r="AG36" s="182">
        <f>E36*J36</f>
        <v>0</v>
      </c>
      <c r="AH36" s="182">
        <f>E36*K36</f>
        <v>0</v>
      </c>
      <c r="AI36" s="182">
        <f>E36*L36</f>
        <v>0</v>
      </c>
      <c r="AJ36" s="182">
        <f>E36*M36</f>
        <v>0</v>
      </c>
      <c r="AK36" s="182">
        <f>E36*N36</f>
        <v>0</v>
      </c>
    </row>
    <row r="37" spans="1:37" ht="21.75" customHeight="1" x14ac:dyDescent="0.25">
      <c r="B37" s="306" t="s">
        <v>7</v>
      </c>
      <c r="C37" s="230" t="str">
        <f>traduction!A53</f>
        <v>VIS TB 6x40 (BOIS) A2</v>
      </c>
      <c r="D37" s="70" t="s">
        <v>149</v>
      </c>
      <c r="E37" s="70">
        <v>5</v>
      </c>
      <c r="F37" s="233">
        <f>F32*3+F33*4</f>
        <v>0</v>
      </c>
      <c r="G37" s="183">
        <f t="shared" ref="G37:N37" si="7">G32*3+G33*4</f>
        <v>0</v>
      </c>
      <c r="H37" s="183">
        <f t="shared" si="7"/>
        <v>0</v>
      </c>
      <c r="I37" s="183">
        <f t="shared" si="7"/>
        <v>0</v>
      </c>
      <c r="J37" s="183">
        <f t="shared" si="7"/>
        <v>0</v>
      </c>
      <c r="K37" s="183">
        <f t="shared" si="7"/>
        <v>0</v>
      </c>
      <c r="L37" s="183">
        <f t="shared" si="7"/>
        <v>0</v>
      </c>
      <c r="M37" s="183">
        <f t="shared" si="7"/>
        <v>0</v>
      </c>
      <c r="N37" s="183">
        <f t="shared" si="7"/>
        <v>0</v>
      </c>
      <c r="O37" s="66"/>
      <c r="P37" s="149"/>
      <c r="Q37" s="381">
        <f t="shared" si="4"/>
        <v>0</v>
      </c>
      <c r="R37" s="227"/>
      <c r="S37" s="182" t="e">
        <f>#REF!*F37</f>
        <v>#REF!</v>
      </c>
      <c r="T37" s="182" t="e">
        <f>#REF!*G37</f>
        <v>#REF!</v>
      </c>
      <c r="U37" s="182" t="e">
        <f>#REF!*H37</f>
        <v>#REF!</v>
      </c>
      <c r="V37" s="182" t="e">
        <f>#REF!*I37</f>
        <v>#REF!</v>
      </c>
      <c r="W37" s="182" t="e">
        <f>#REF!*J37</f>
        <v>#REF!</v>
      </c>
      <c r="X37" s="182" t="e">
        <f>#REF!*K37</f>
        <v>#REF!</v>
      </c>
      <c r="Y37" s="182" t="e">
        <f>#REF!*L37</f>
        <v>#REF!</v>
      </c>
      <c r="Z37" s="182" t="e">
        <f>#REF!*M37</f>
        <v>#REF!</v>
      </c>
      <c r="AA37" s="182" t="e">
        <f>#REF!*N37</f>
        <v>#REF!</v>
      </c>
      <c r="AC37" s="182">
        <f>E37*F37</f>
        <v>0</v>
      </c>
      <c r="AD37" s="182">
        <f>E37*G37</f>
        <v>0</v>
      </c>
      <c r="AE37" s="182">
        <f>E37*H37</f>
        <v>0</v>
      </c>
      <c r="AF37" s="182">
        <f>E37*I37</f>
        <v>0</v>
      </c>
      <c r="AG37" s="182">
        <f>E37*J37</f>
        <v>0</v>
      </c>
      <c r="AH37" s="182">
        <f>E37*K37</f>
        <v>0</v>
      </c>
      <c r="AI37" s="182">
        <f>E37*L37</f>
        <v>0</v>
      </c>
      <c r="AJ37" s="182">
        <f>E37*M37</f>
        <v>0</v>
      </c>
      <c r="AK37" s="182">
        <f>E37*N37</f>
        <v>0</v>
      </c>
    </row>
    <row r="38" spans="1:37" s="187" customFormat="1" ht="21.75" customHeight="1" x14ac:dyDescent="0.25">
      <c r="A38" s="59"/>
      <c r="B38" s="306" t="s">
        <v>672</v>
      </c>
      <c r="C38" s="230" t="str">
        <f>traduction!A212</f>
        <v>VIS 4,2*25 A4 DIN 7504 K</v>
      </c>
      <c r="D38" s="234" t="s">
        <v>149</v>
      </c>
      <c r="E38" s="234">
        <v>2</v>
      </c>
      <c r="F38" s="235">
        <f>(F35+F34)*4</f>
        <v>0</v>
      </c>
      <c r="G38" s="235">
        <f t="shared" ref="G38:N38" si="8">(G35+G34)*4</f>
        <v>0</v>
      </c>
      <c r="H38" s="235">
        <f t="shared" si="8"/>
        <v>0</v>
      </c>
      <c r="I38" s="235">
        <f t="shared" si="8"/>
        <v>0</v>
      </c>
      <c r="J38" s="235">
        <f t="shared" si="8"/>
        <v>0</v>
      </c>
      <c r="K38" s="235">
        <f t="shared" si="8"/>
        <v>0</v>
      </c>
      <c r="L38" s="235">
        <f t="shared" si="8"/>
        <v>0</v>
      </c>
      <c r="M38" s="235">
        <f t="shared" si="8"/>
        <v>0</v>
      </c>
      <c r="N38" s="235">
        <f t="shared" si="8"/>
        <v>0</v>
      </c>
      <c r="O38" s="66"/>
      <c r="P38" s="149"/>
      <c r="Q38" s="381">
        <f t="shared" si="4"/>
        <v>0</v>
      </c>
      <c r="R38" s="227"/>
      <c r="S38" s="182" t="e">
        <f>#REF!*F38</f>
        <v>#REF!</v>
      </c>
      <c r="T38" s="182" t="e">
        <f>#REF!*G38</f>
        <v>#REF!</v>
      </c>
      <c r="U38" s="182" t="e">
        <f>#REF!*H38</f>
        <v>#REF!</v>
      </c>
      <c r="V38" s="182" t="e">
        <f>#REF!*I38</f>
        <v>#REF!</v>
      </c>
      <c r="W38" s="182" t="e">
        <f>#REF!*J38</f>
        <v>#REF!</v>
      </c>
      <c r="X38" s="182" t="e">
        <f>#REF!*K38</f>
        <v>#REF!</v>
      </c>
      <c r="Y38" s="182" t="e">
        <f>#REF!*L38</f>
        <v>#REF!</v>
      </c>
      <c r="Z38" s="182" t="e">
        <f>#REF!*M38</f>
        <v>#REF!</v>
      </c>
      <c r="AA38" s="182" t="e">
        <f>#REF!*N38</f>
        <v>#REF!</v>
      </c>
      <c r="AC38" s="182">
        <f>E38*F38</f>
        <v>0</v>
      </c>
      <c r="AD38" s="182">
        <f>E38*G38</f>
        <v>0</v>
      </c>
      <c r="AE38" s="182">
        <f>E38*H38</f>
        <v>0</v>
      </c>
      <c r="AF38" s="182">
        <f>E38*I38</f>
        <v>0</v>
      </c>
      <c r="AG38" s="182">
        <f>E38*J38</f>
        <v>0</v>
      </c>
      <c r="AH38" s="182">
        <f>E38*K38</f>
        <v>0</v>
      </c>
      <c r="AI38" s="182">
        <f>E38*L38</f>
        <v>0</v>
      </c>
      <c r="AJ38" s="182">
        <f>E38*M38</f>
        <v>0</v>
      </c>
      <c r="AK38" s="182">
        <f>E38*N38</f>
        <v>0</v>
      </c>
    </row>
    <row r="39" spans="1:37" s="187" customFormat="1" ht="21.75" customHeight="1" x14ac:dyDescent="0.25">
      <c r="A39" s="59"/>
      <c r="B39" s="306" t="s">
        <v>532</v>
      </c>
      <c r="C39" s="230" t="str">
        <f>traduction!A195</f>
        <v xml:space="preserve">VIS TF TORX M5*25 A2 ISO 14581 </v>
      </c>
      <c r="D39" s="234" t="s">
        <v>149</v>
      </c>
      <c r="E39" s="234">
        <v>4</v>
      </c>
      <c r="F39" s="235">
        <f>F15*2</f>
        <v>0</v>
      </c>
      <c r="G39" s="235">
        <f t="shared" ref="G39:N39" si="9">G15*2</f>
        <v>0</v>
      </c>
      <c r="H39" s="235">
        <f t="shared" si="9"/>
        <v>0</v>
      </c>
      <c r="I39" s="235">
        <f t="shared" si="9"/>
        <v>0</v>
      </c>
      <c r="J39" s="235">
        <f t="shared" si="9"/>
        <v>0</v>
      </c>
      <c r="K39" s="235">
        <f t="shared" si="9"/>
        <v>0</v>
      </c>
      <c r="L39" s="235">
        <f t="shared" si="9"/>
        <v>0</v>
      </c>
      <c r="M39" s="235">
        <f t="shared" si="9"/>
        <v>0</v>
      </c>
      <c r="N39" s="235">
        <f t="shared" si="9"/>
        <v>0</v>
      </c>
      <c r="O39" s="66"/>
      <c r="P39" s="149"/>
      <c r="Q39" s="381">
        <f t="shared" si="4"/>
        <v>0</v>
      </c>
      <c r="R39" s="227"/>
      <c r="S39" s="182" t="e">
        <f>#REF!*F39</f>
        <v>#REF!</v>
      </c>
      <c r="T39" s="182" t="e">
        <f>#REF!*G39</f>
        <v>#REF!</v>
      </c>
      <c r="U39" s="182" t="e">
        <f>#REF!*H39</f>
        <v>#REF!</v>
      </c>
      <c r="V39" s="182" t="e">
        <f>#REF!*I39</f>
        <v>#REF!</v>
      </c>
      <c r="W39" s="182" t="e">
        <f>#REF!*J39</f>
        <v>#REF!</v>
      </c>
      <c r="X39" s="182" t="e">
        <f>#REF!*K39</f>
        <v>#REF!</v>
      </c>
      <c r="Y39" s="182" t="e">
        <f>#REF!*L39</f>
        <v>#REF!</v>
      </c>
      <c r="Z39" s="182" t="e">
        <f>#REF!*M39</f>
        <v>#REF!</v>
      </c>
      <c r="AA39" s="182" t="e">
        <f>#REF!*N39</f>
        <v>#REF!</v>
      </c>
      <c r="AC39" s="182">
        <f>E39*F39</f>
        <v>0</v>
      </c>
      <c r="AD39" s="182">
        <f>E39*G39</f>
        <v>0</v>
      </c>
      <c r="AE39" s="182">
        <f>E39*H39</f>
        <v>0</v>
      </c>
      <c r="AF39" s="182">
        <f>E39*I39</f>
        <v>0</v>
      </c>
      <c r="AG39" s="182">
        <f>E39*J39</f>
        <v>0</v>
      </c>
      <c r="AH39" s="182">
        <f>E39*K39</f>
        <v>0</v>
      </c>
      <c r="AI39" s="182">
        <f>E39*L39</f>
        <v>0</v>
      </c>
      <c r="AJ39" s="182">
        <f>E39*M39</f>
        <v>0</v>
      </c>
      <c r="AK39" s="182">
        <f>E39*N39</f>
        <v>0</v>
      </c>
    </row>
    <row r="40" spans="1:37" s="227" customFormat="1" ht="21.75" customHeight="1" x14ac:dyDescent="0.25">
      <c r="A40" s="59"/>
      <c r="B40" s="306" t="s">
        <v>570</v>
      </c>
      <c r="C40" s="230" t="str">
        <f>traduction!A209</f>
        <v>Mousse compribande 15/1-3</v>
      </c>
      <c r="D40" s="234"/>
      <c r="E40" s="234">
        <v>240</v>
      </c>
      <c r="F40" s="235">
        <f>IF(F13&gt;0,ROUNDUP((F13-(F15/2)+0.5)/12.5,0.1),0)</f>
        <v>0</v>
      </c>
      <c r="G40" s="235">
        <f>IF(G13&gt;0,ROUNDUP((G13-(G15/2)+0.5)/12.5,0.1),0)</f>
        <v>0</v>
      </c>
      <c r="H40" s="235">
        <f t="shared" ref="H40:N40" si="10">IF(H13&gt;0,ROUNDUP((H13-(H15/2)+0.5)/12.5,0.1),0)</f>
        <v>0</v>
      </c>
      <c r="I40" s="235">
        <f t="shared" si="10"/>
        <v>0</v>
      </c>
      <c r="J40" s="235">
        <f t="shared" si="10"/>
        <v>0</v>
      </c>
      <c r="K40" s="235">
        <f t="shared" si="10"/>
        <v>0</v>
      </c>
      <c r="L40" s="235">
        <f t="shared" si="10"/>
        <v>0</v>
      </c>
      <c r="M40" s="235">
        <f t="shared" si="10"/>
        <v>0</v>
      </c>
      <c r="N40" s="235">
        <f t="shared" si="10"/>
        <v>0</v>
      </c>
      <c r="O40" s="66"/>
      <c r="P40" s="149"/>
      <c r="Q40" s="381">
        <f t="shared" si="4"/>
        <v>0</v>
      </c>
      <c r="S40" s="182" t="e">
        <f>#REF!*F40</f>
        <v>#REF!</v>
      </c>
      <c r="T40" s="182" t="e">
        <f>#REF!*G40</f>
        <v>#REF!</v>
      </c>
      <c r="U40" s="182" t="e">
        <f>#REF!*H40</f>
        <v>#REF!</v>
      </c>
      <c r="V40" s="182" t="e">
        <f>#REF!*I40</f>
        <v>#REF!</v>
      </c>
      <c r="W40" s="182" t="e">
        <f>#REF!*J40</f>
        <v>#REF!</v>
      </c>
      <c r="X40" s="182" t="e">
        <f>#REF!*K40</f>
        <v>#REF!</v>
      </c>
      <c r="Y40" s="182" t="e">
        <f>#REF!*L40</f>
        <v>#REF!</v>
      </c>
      <c r="Z40" s="182" t="e">
        <f>#REF!*M40</f>
        <v>#REF!</v>
      </c>
      <c r="AA40" s="182" t="e">
        <f>#REF!*N40</f>
        <v>#REF!</v>
      </c>
      <c r="AC40" s="182">
        <f>E40*F40</f>
        <v>0</v>
      </c>
      <c r="AD40" s="182">
        <f>E40*G40</f>
        <v>0</v>
      </c>
      <c r="AE40" s="182">
        <f>E40*H40</f>
        <v>0</v>
      </c>
      <c r="AF40" s="182">
        <f>E40*I40</f>
        <v>0</v>
      </c>
      <c r="AG40" s="182">
        <f>E40*J40</f>
        <v>0</v>
      </c>
      <c r="AH40" s="182">
        <f>E40*K40</f>
        <v>0</v>
      </c>
      <c r="AI40" s="182">
        <f>E40*L40</f>
        <v>0</v>
      </c>
      <c r="AJ40" s="182">
        <f>E40*M40</f>
        <v>0</v>
      </c>
      <c r="AK40" s="182">
        <f>E40*N40</f>
        <v>0</v>
      </c>
    </row>
    <row r="41" spans="1:37" ht="21.75" customHeight="1" x14ac:dyDescent="0.25">
      <c r="B41" s="306" t="s">
        <v>668</v>
      </c>
      <c r="C41" s="230" t="str">
        <f>traduction!A210</f>
        <v>Outillage pas portrait</v>
      </c>
      <c r="D41" s="234" t="s">
        <v>148</v>
      </c>
      <c r="E41" s="234">
        <v>702</v>
      </c>
      <c r="F41" s="235">
        <f>IF('Création champs PV'!I13=1,IF(F10&gt;12,4,IF(F10=0,0,2)),0)</f>
        <v>0</v>
      </c>
      <c r="G41" s="184">
        <f>IF('Création champs PV'!Z13=1,IF(G10&gt;12,4,IF(G10=0,0,2)),0)</f>
        <v>0</v>
      </c>
      <c r="H41" s="184">
        <f>IF('Création champs PV'!AQ13=1,IF(H10&gt;12,4,IF(H10=0,0,2)),0)</f>
        <v>0</v>
      </c>
      <c r="I41" s="184">
        <f>IF('Création champs PV'!BH13=1,IF(I10&gt;12,4,IF(I10=0,0,2)),0)</f>
        <v>0</v>
      </c>
      <c r="J41" s="184">
        <f>IF('Création champs PV'!I26=1,IF(J10&gt;12,4,IF(J10=0,0,2)),0)</f>
        <v>0</v>
      </c>
      <c r="K41" s="184">
        <f>IF('Création champs PV'!Z26=1,IF(K10&gt;12,4,IF(K10=0,0,2)),0)</f>
        <v>0</v>
      </c>
      <c r="L41" s="184">
        <f>IF('Création champs PV'!AQ26=1,IF(L10&gt;12,4,IF(L10=0,0,2)),0)</f>
        <v>0</v>
      </c>
      <c r="M41" s="184">
        <f>IF('Création champs PV'!BH26=1,IF(M10&gt;12,4,IF(M10=0,0,2)),0)</f>
        <v>0</v>
      </c>
      <c r="N41" s="184">
        <f>IF('Création champs PV'!I55=1,IF(N10&gt;12,4,IF(N10=0,0,2)),0)</f>
        <v>0</v>
      </c>
      <c r="O41" s="66"/>
      <c r="P41" s="149"/>
      <c r="Q41" s="381">
        <f t="shared" si="4"/>
        <v>0</v>
      </c>
      <c r="R41" s="227"/>
      <c r="S41" s="182" t="e">
        <f>#REF!*F41</f>
        <v>#REF!</v>
      </c>
      <c r="T41" s="182" t="e">
        <f>#REF!*G41</f>
        <v>#REF!</v>
      </c>
      <c r="U41" s="182" t="e">
        <f>#REF!*H41</f>
        <v>#REF!</v>
      </c>
      <c r="V41" s="182" t="e">
        <f>#REF!*I41</f>
        <v>#REF!</v>
      </c>
      <c r="W41" s="182" t="e">
        <f>#REF!*J41</f>
        <v>#REF!</v>
      </c>
      <c r="X41" s="182" t="e">
        <f>#REF!*K41</f>
        <v>#REF!</v>
      </c>
      <c r="Y41" s="182" t="e">
        <f>#REF!*L41</f>
        <v>#REF!</v>
      </c>
      <c r="Z41" s="182" t="e">
        <f>#REF!*M41</f>
        <v>#REF!</v>
      </c>
      <c r="AA41" s="182" t="e">
        <f>#REF!*N41</f>
        <v>#REF!</v>
      </c>
      <c r="AC41" s="182">
        <f>E41*F41</f>
        <v>0</v>
      </c>
      <c r="AD41" s="182">
        <f>E41*G41</f>
        <v>0</v>
      </c>
      <c r="AE41" s="182">
        <f>E41*H41</f>
        <v>0</v>
      </c>
      <c r="AF41" s="182">
        <f>E41*I41</f>
        <v>0</v>
      </c>
      <c r="AG41" s="182">
        <f>E41*J41</f>
        <v>0</v>
      </c>
      <c r="AH41" s="182">
        <f>E41*K41</f>
        <v>0</v>
      </c>
      <c r="AI41" s="182">
        <f>E41*L41</f>
        <v>0</v>
      </c>
      <c r="AJ41" s="182">
        <f>E41*M41</f>
        <v>0</v>
      </c>
      <c r="AK41" s="182">
        <f>E41*N41</f>
        <v>0</v>
      </c>
    </row>
    <row r="42" spans="1:37" ht="21.75" customHeight="1" x14ac:dyDescent="0.25">
      <c r="B42" s="306" t="s">
        <v>669</v>
      </c>
      <c r="C42" s="230" t="str">
        <f>traduction!A211</f>
        <v>Outillage abergement EASY ROOF METAL</v>
      </c>
      <c r="D42" s="234" t="s">
        <v>148</v>
      </c>
      <c r="E42" s="234"/>
      <c r="F42" s="307">
        <f>COUNTIF('Création champs PV'!C6:P11,"V1")</f>
        <v>0</v>
      </c>
      <c r="G42" s="308">
        <f>COUNTIF('Création champs PV'!D6:Q11,"V1")</f>
        <v>0</v>
      </c>
      <c r="H42" s="308">
        <f>COUNTIF('Création champs PV'!E6:R11,"V1")</f>
        <v>0</v>
      </c>
      <c r="I42" s="308">
        <f>COUNTIF('Création champs PV'!F6:S11,"V1")</f>
        <v>0</v>
      </c>
      <c r="J42" s="308">
        <f>COUNTIF('Création champs PV'!G6:T11,"V1")</f>
        <v>0</v>
      </c>
      <c r="K42" s="308">
        <f>COUNTIF('Création champs PV'!H6:U11,"V1")</f>
        <v>0</v>
      </c>
      <c r="L42" s="308">
        <f>COUNTIF('Création champs PV'!I6:V11,"V1")</f>
        <v>0</v>
      </c>
      <c r="M42" s="308">
        <f>COUNTIF('Création champs PV'!J6:W11,"V1")</f>
        <v>0</v>
      </c>
      <c r="N42" s="308">
        <f>COUNTIF('Création champs PV'!K6:X11,"V1")</f>
        <v>0</v>
      </c>
      <c r="O42" s="66"/>
      <c r="P42" s="309"/>
      <c r="Q42" s="382">
        <f t="shared" si="4"/>
        <v>0</v>
      </c>
      <c r="R42" s="227"/>
      <c r="S42" s="182" t="e">
        <f>#REF!*F42</f>
        <v>#REF!</v>
      </c>
      <c r="T42" s="182" t="e">
        <f>#REF!*G42</f>
        <v>#REF!</v>
      </c>
      <c r="U42" s="182" t="e">
        <f>#REF!*H42</f>
        <v>#REF!</v>
      </c>
      <c r="V42" s="182" t="e">
        <f>#REF!*I42</f>
        <v>#REF!</v>
      </c>
      <c r="W42" s="182" t="e">
        <f>#REF!*J42</f>
        <v>#REF!</v>
      </c>
      <c r="X42" s="182" t="e">
        <f>#REF!*K42</f>
        <v>#REF!</v>
      </c>
      <c r="Y42" s="182" t="e">
        <f>#REF!*L42</f>
        <v>#REF!</v>
      </c>
      <c r="Z42" s="182" t="e">
        <f>#REF!*M42</f>
        <v>#REF!</v>
      </c>
      <c r="AA42" s="182" t="e">
        <f>#REF!*N42</f>
        <v>#REF!</v>
      </c>
      <c r="AC42" s="182">
        <f>E42*F42</f>
        <v>0</v>
      </c>
      <c r="AD42" s="182">
        <f>E42*G42</f>
        <v>0</v>
      </c>
      <c r="AE42" s="182">
        <f>E42*H42</f>
        <v>0</v>
      </c>
      <c r="AF42" s="182">
        <f>E42*I42</f>
        <v>0</v>
      </c>
      <c r="AG42" s="182">
        <f>E42*J42</f>
        <v>0</v>
      </c>
      <c r="AH42" s="182">
        <f>E42*K42</f>
        <v>0</v>
      </c>
      <c r="AI42" s="182">
        <f>E42*L42</f>
        <v>0</v>
      </c>
      <c r="AJ42" s="182">
        <f>E42*M42</f>
        <v>0</v>
      </c>
      <c r="AK42" s="182">
        <f>E42*N42</f>
        <v>0</v>
      </c>
    </row>
    <row r="43" spans="1:37" ht="21" customHeight="1" thickBot="1" x14ac:dyDescent="0.3">
      <c r="B43" s="306" t="s">
        <v>569</v>
      </c>
      <c r="C43" s="239" t="s">
        <v>283</v>
      </c>
      <c r="D43" s="240" t="s">
        <v>148</v>
      </c>
      <c r="E43" s="240">
        <v>0.03</v>
      </c>
      <c r="F43" s="241">
        <f>IF('Création champs PV'!I14=2,'Terre FR'!R12,IF('Création champs PV'!I14=1,'Création champs PV'!P12,0))</f>
        <v>0</v>
      </c>
      <c r="G43" s="242">
        <f>IF('Création champs PV'!Z14=2,'Terre FR'!AI12,IF('Création champs PV'!Z14=1,'Création champs PV'!AG12,0))</f>
        <v>0</v>
      </c>
      <c r="H43" s="242">
        <f>IF('Création champs PV'!AQ14=2,'Terre FR'!AZ12,IF('Création champs PV'!AQ14=1,'Création champs PV'!AX12,0))</f>
        <v>0</v>
      </c>
      <c r="I43" s="242">
        <f>IF('Création champs PV'!BH14=2,'Terre FR'!BQ12,IF('Création champs PV'!BH14=1,'Création champs PV'!BO12,0))</f>
        <v>0</v>
      </c>
      <c r="J43" s="242">
        <f>IF('Création champs PV'!I27=2,'Terre FR'!R25,IF('Création champs PV'!I27=1,'Création champs PV'!P25,0))</f>
        <v>0</v>
      </c>
      <c r="K43" s="242">
        <f>IF('Création champs PV'!Z27=2,'Terre FR'!AI25,IF('Création champs PV'!Z27=1,'Création champs PV'!AG25,0))</f>
        <v>0</v>
      </c>
      <c r="L43" s="242">
        <f>IF('Création champs PV'!AQ27=2,'Terre FR'!AZ25,IF('Création champs PV'!AQ27=1,'Création champs PV'!AX25,0))</f>
        <v>0</v>
      </c>
      <c r="M43" s="242">
        <f>IF('Création champs PV'!BH27=2,'Terre FR'!BQ25,IF('Création champs PV'!BH27=1,'Création champs PV'!BO25,0))</f>
        <v>0</v>
      </c>
      <c r="N43" s="242">
        <f>IF('Création champs PV'!I56=2,'Terre FR'!DF53,IF('Création champs PV'!I56=1,'Création champs PV'!J54,0))</f>
        <v>0</v>
      </c>
      <c r="O43" s="66"/>
      <c r="P43" s="243"/>
      <c r="Q43" s="241">
        <f t="shared" si="4"/>
        <v>0</v>
      </c>
      <c r="R43" s="208"/>
      <c r="S43" s="182" t="e">
        <f>#REF!*F43</f>
        <v>#REF!</v>
      </c>
      <c r="T43" s="182" t="e">
        <f>#REF!*G43</f>
        <v>#REF!</v>
      </c>
      <c r="U43" s="182" t="e">
        <f>#REF!*H43</f>
        <v>#REF!</v>
      </c>
      <c r="V43" s="182" t="e">
        <f>#REF!*I43</f>
        <v>#REF!</v>
      </c>
      <c r="W43" s="182" t="e">
        <f>#REF!*J43</f>
        <v>#REF!</v>
      </c>
      <c r="X43" s="182" t="e">
        <f>#REF!*K43</f>
        <v>#REF!</v>
      </c>
      <c r="Y43" s="182" t="e">
        <f>#REF!*L43</f>
        <v>#REF!</v>
      </c>
      <c r="Z43" s="182" t="e">
        <f>#REF!*M43</f>
        <v>#REF!</v>
      </c>
      <c r="AA43" s="182" t="e">
        <f>#REF!*N43</f>
        <v>#REF!</v>
      </c>
      <c r="AC43" s="182">
        <f>E43*F43</f>
        <v>0</v>
      </c>
      <c r="AD43" s="182">
        <f>E43*G43</f>
        <v>0</v>
      </c>
      <c r="AE43" s="182">
        <f>E43*H43</f>
        <v>0</v>
      </c>
      <c r="AF43" s="182">
        <f>E43*I43</f>
        <v>0</v>
      </c>
      <c r="AG43" s="182">
        <f>E43*J43</f>
        <v>0</v>
      </c>
      <c r="AH43" s="182">
        <f>E43*K43</f>
        <v>0</v>
      </c>
      <c r="AI43" s="182">
        <f>E43*L43</f>
        <v>0</v>
      </c>
      <c r="AJ43" s="182">
        <f>E43*M43</f>
        <v>0</v>
      </c>
      <c r="AK43" s="182">
        <f>E43*N43</f>
        <v>0</v>
      </c>
    </row>
    <row r="44" spans="1:37" ht="21" customHeight="1" thickBot="1" x14ac:dyDescent="0.3">
      <c r="C44" s="371" t="str">
        <f>traduction!A58</f>
        <v>Puissance module en watt</v>
      </c>
      <c r="D44" s="371"/>
      <c r="E44" s="371"/>
      <c r="F44" s="80">
        <v>375</v>
      </c>
      <c r="G44" s="80">
        <v>375</v>
      </c>
      <c r="H44" s="80">
        <v>375</v>
      </c>
      <c r="I44" s="80">
        <v>375</v>
      </c>
      <c r="J44" s="80">
        <v>375</v>
      </c>
      <c r="K44" s="80">
        <v>375</v>
      </c>
      <c r="L44" s="80">
        <v>375</v>
      </c>
      <c r="M44" s="80">
        <v>375</v>
      </c>
      <c r="N44" s="80">
        <v>375</v>
      </c>
      <c r="S44" s="213" t="e">
        <f>SUM(S10:S43)</f>
        <v>#REF!</v>
      </c>
      <c r="T44" s="213" t="e">
        <f>SUM(T10:T43)</f>
        <v>#REF!</v>
      </c>
      <c r="U44" s="213" t="e">
        <f>SUM(U10:U43)</f>
        <v>#REF!</v>
      </c>
      <c r="V44" s="213" t="e">
        <f>SUM(V10:V43)</f>
        <v>#REF!</v>
      </c>
      <c r="W44" s="213" t="e">
        <f>SUM(W10:W43)</f>
        <v>#REF!</v>
      </c>
      <c r="X44" s="213" t="e">
        <f>SUM(X10:X43)</f>
        <v>#REF!</v>
      </c>
      <c r="Y44" s="213" t="e">
        <f>SUM(Y10:Y43)</f>
        <v>#REF!</v>
      </c>
      <c r="Z44" s="213" t="e">
        <f>SUM(Z10:Z43)</f>
        <v>#REF!</v>
      </c>
      <c r="AA44" s="213" t="e">
        <f>SUM(AA10:AA43)</f>
        <v>#REF!</v>
      </c>
      <c r="AC44" s="213">
        <f>SUM(AC10:AC43)</f>
        <v>0</v>
      </c>
      <c r="AD44" s="213">
        <f>SUM(AD10:AD43)</f>
        <v>0</v>
      </c>
      <c r="AE44" s="213">
        <f>SUM(AE10:AE43)</f>
        <v>0</v>
      </c>
      <c r="AF44" s="213">
        <f>SUM(AF10:AF43)</f>
        <v>0</v>
      </c>
      <c r="AG44" s="213">
        <f>SUM(AG10:AG43)</f>
        <v>0</v>
      </c>
      <c r="AH44" s="213">
        <f>SUM(AH10:AH43)</f>
        <v>0</v>
      </c>
      <c r="AI44" s="213">
        <f>SUM(AI10:AI43)</f>
        <v>0</v>
      </c>
      <c r="AJ44" s="213">
        <f>SUM(AJ10:AJ43)</f>
        <v>0</v>
      </c>
      <c r="AK44" s="213">
        <f>SUM(AK10:AK43)</f>
        <v>0</v>
      </c>
    </row>
    <row r="45" spans="1:37" ht="21" customHeight="1" x14ac:dyDescent="0.25">
      <c r="C45" s="81"/>
      <c r="D45" s="81"/>
      <c r="E45" s="81" t="str">
        <f>traduction!A59</f>
        <v>Puissance de l'installation en watt</v>
      </c>
      <c r="F45" s="84">
        <f>F13*F44</f>
        <v>0</v>
      </c>
      <c r="G45" s="84">
        <f>G13*G44</f>
        <v>0</v>
      </c>
      <c r="H45" s="84">
        <f>H13*H44</f>
        <v>0</v>
      </c>
      <c r="I45" s="84">
        <f>I13*I44</f>
        <v>0</v>
      </c>
      <c r="J45" s="84">
        <f>J13*J44</f>
        <v>0</v>
      </c>
      <c r="K45" s="84">
        <f>K13*K44</f>
        <v>0</v>
      </c>
      <c r="L45" s="84">
        <f>L13*L44</f>
        <v>0</v>
      </c>
      <c r="M45" s="84">
        <f>M13*M44</f>
        <v>0</v>
      </c>
      <c r="N45" s="84">
        <f>N13*N44</f>
        <v>0</v>
      </c>
      <c r="P45" s="375"/>
      <c r="Q45" s="375"/>
      <c r="AF45" s="187"/>
      <c r="AG45" s="187"/>
      <c r="AH45" s="187"/>
    </row>
    <row r="46" spans="1:37" ht="21" customHeight="1" x14ac:dyDescent="0.25">
      <c r="C46" s="81"/>
      <c r="D46" s="81"/>
      <c r="E46" s="79" t="str">
        <f>traduction!A61</f>
        <v>Poids en kg</v>
      </c>
      <c r="F46" s="83">
        <f>AC44/1000</f>
        <v>0</v>
      </c>
      <c r="G46" s="83">
        <f>AD44/1000</f>
        <v>0</v>
      </c>
      <c r="H46" s="83">
        <f>AE44/1000</f>
        <v>0</v>
      </c>
      <c r="I46" s="83">
        <f>AF44/1000</f>
        <v>0</v>
      </c>
      <c r="J46" s="83">
        <f>AG44/1000</f>
        <v>0</v>
      </c>
      <c r="K46" s="83">
        <f>AH44/1000</f>
        <v>0</v>
      </c>
      <c r="L46" s="83">
        <f>AI44/1000</f>
        <v>0</v>
      </c>
      <c r="M46" s="83">
        <f>AJ44/1000</f>
        <v>0</v>
      </c>
      <c r="N46" s="83">
        <f>AK44/1000</f>
        <v>0</v>
      </c>
      <c r="P46" s="375"/>
      <c r="Q46" s="375"/>
      <c r="AF46" s="187"/>
      <c r="AG46" s="187"/>
      <c r="AH46" s="187"/>
    </row>
    <row r="47" spans="1:37" ht="21" customHeight="1" x14ac:dyDescent="0.25">
      <c r="C47" s="81"/>
      <c r="D47" s="81"/>
      <c r="E47" s="79" t="str">
        <f>traduction!A62</f>
        <v>Poids en kg/m²</v>
      </c>
      <c r="F47" s="82" t="e">
        <f>IF(F3&gt;0,F46/(F13*(F5/1000)*((F6+10)/1000)),0)</f>
        <v>#DIV/0!</v>
      </c>
      <c r="G47" s="82" t="e">
        <f>IF(G3&gt;0,G46/(G13*(G5/1000)*((G6+10)/1000)),0)</f>
        <v>#DIV/0!</v>
      </c>
      <c r="H47" s="82" t="e">
        <f>IF(H3&gt;0,H46/(H13*(H5/1000)*((H6+10)/1000)),0)</f>
        <v>#DIV/0!</v>
      </c>
      <c r="I47" s="82" t="e">
        <f>IF(I3&gt;0,I46/(I13*(I5/1000)*((I6+10)/1000)),0)</f>
        <v>#DIV/0!</v>
      </c>
      <c r="J47" s="82" t="e">
        <f>IF(J3&gt;0,J46/(J13*(J5/1000)*((J6+10)/1000)),0)</f>
        <v>#DIV/0!</v>
      </c>
      <c r="K47" s="82" t="e">
        <f>IF(K3&gt;0,K46/(K13*(K5/1000)*((K6+10)/1000)),0)</f>
        <v>#DIV/0!</v>
      </c>
      <c r="L47" s="82" t="e">
        <f>IF(L3&gt;0,L46/(L13*(L5/1000)*((L6+10)/1000)),0)</f>
        <v>#DIV/0!</v>
      </c>
      <c r="M47" s="82" t="e">
        <f>IF(M3&gt;0,M46/(M13*(M5/1000)*((M6+10)/1000)),0)</f>
        <v>#DIV/0!</v>
      </c>
      <c r="N47" s="82" t="e">
        <f>IF(N3&gt;0,N46/(N13*(N5/1000)*((N6+10)/1000)),0)</f>
        <v>#DIV/0!</v>
      </c>
      <c r="P47" s="375"/>
      <c r="Q47" s="375"/>
      <c r="AF47" s="187"/>
      <c r="AG47" s="187"/>
      <c r="AH47" s="187"/>
    </row>
    <row r="48" spans="1:37" ht="21" customHeight="1" x14ac:dyDescent="0.25">
      <c r="C48" s="372" t="str">
        <f>traduction!A104</f>
        <v>Nombre de modules necessitant un solin</v>
      </c>
      <c r="D48" s="372"/>
      <c r="E48" s="372"/>
      <c r="F48" s="60">
        <f>1*COUNTIF(Solin!$B$4:$Q$11,"S")</f>
        <v>0</v>
      </c>
      <c r="G48" s="60">
        <f>COUNTIF(Solin!$S$4:$AH$11,"s")</f>
        <v>0</v>
      </c>
      <c r="H48" s="60">
        <f>COUNTIF(Solin!$AJ$4:$AY$11,"s")</f>
        <v>0</v>
      </c>
      <c r="I48" s="60">
        <f>COUNTIF(Solin!$BA$4:$BP$11,"s")</f>
        <v>0</v>
      </c>
      <c r="J48" s="60">
        <f>COUNTIF(Solin!$B$17:$Q$24,"s")</f>
        <v>0</v>
      </c>
      <c r="K48" s="60">
        <f>COUNTIF(Solin!$S$17:$AH$24,"s")</f>
        <v>0</v>
      </c>
      <c r="L48" s="60">
        <f>COUNTIF(Solin!$AJ$17:$AY$24,"s")</f>
        <v>0</v>
      </c>
      <c r="M48" s="60">
        <f>COUNTIF(Solin!$BA$17:$BP$24,"s")</f>
        <v>0</v>
      </c>
      <c r="N48" s="60">
        <f>COUNTIF(Solin!$B$30:$DE$52,"s")</f>
        <v>0</v>
      </c>
      <c r="P48" s="376"/>
      <c r="Q48" s="376"/>
      <c r="R48" s="59"/>
      <c r="AF48" s="187"/>
      <c r="AG48" s="187"/>
      <c r="AH48" s="187"/>
    </row>
    <row r="49" spans="1:34" ht="21" customHeight="1" x14ac:dyDescent="0.25">
      <c r="B49" s="76"/>
      <c r="E49" s="244" t="s">
        <v>571</v>
      </c>
      <c r="F49" s="245">
        <f>'Création champs PV'!P12</f>
        <v>0</v>
      </c>
      <c r="G49" s="245">
        <f>'Création champs PV'!AG12</f>
        <v>0</v>
      </c>
      <c r="H49" s="245">
        <f>'Création champs PV'!AX12</f>
        <v>0</v>
      </c>
      <c r="I49" s="245">
        <f>'Création champs PV'!BO12</f>
        <v>0</v>
      </c>
      <c r="J49" s="245">
        <f>'Création champs PV'!P25</f>
        <v>0</v>
      </c>
      <c r="K49" s="245">
        <f>'Création champs PV'!AG25</f>
        <v>0</v>
      </c>
      <c r="L49" s="245">
        <f>'Création champs PV'!AX25</f>
        <v>0</v>
      </c>
      <c r="M49" s="245">
        <f>'Création champs PV'!BO25</f>
        <v>0</v>
      </c>
      <c r="N49" s="245" cm="1">
        <f t="array" ref="N49:O49">'Création champs PV'!J54:K54</f>
        <v>0</v>
      </c>
      <c r="O49" s="60">
        <v>0</v>
      </c>
      <c r="P49" s="377"/>
      <c r="Q49" s="377"/>
      <c r="R49" s="59"/>
      <c r="AF49" s="187"/>
      <c r="AG49" s="187"/>
      <c r="AH49" s="187"/>
    </row>
    <row r="50" spans="1:34" ht="21" customHeight="1" x14ac:dyDescent="0.25">
      <c r="B50" s="215"/>
      <c r="C50" s="215"/>
      <c r="D50" s="215"/>
      <c r="E50" s="215"/>
      <c r="F50" s="215"/>
      <c r="G50" s="215"/>
      <c r="H50" s="215"/>
      <c r="I50" s="215"/>
      <c r="J50" s="215"/>
      <c r="K50" s="215"/>
      <c r="P50" s="377"/>
      <c r="Q50" s="377"/>
      <c r="R50" s="59"/>
      <c r="AF50" s="187"/>
      <c r="AG50" s="187"/>
      <c r="AH50" s="187"/>
    </row>
    <row r="51" spans="1:34" ht="21" customHeight="1" x14ac:dyDescent="0.25">
      <c r="B51" s="215"/>
      <c r="C51" s="215"/>
      <c r="D51" s="215"/>
      <c r="E51" s="215"/>
      <c r="F51" s="215"/>
      <c r="G51" s="215"/>
      <c r="H51" s="215"/>
      <c r="I51" s="215"/>
      <c r="J51" s="215"/>
      <c r="K51" s="215"/>
      <c r="P51" s="377"/>
      <c r="Q51" s="377"/>
      <c r="R51" s="59"/>
      <c r="AF51" s="187"/>
      <c r="AG51" s="187"/>
      <c r="AH51" s="187"/>
    </row>
    <row r="52" spans="1:34" ht="21" customHeight="1" x14ac:dyDescent="0.25">
      <c r="B52" s="215"/>
      <c r="C52" s="215"/>
      <c r="D52" s="215"/>
      <c r="E52" s="215"/>
      <c r="F52" s="215"/>
      <c r="G52" s="215"/>
      <c r="H52" s="215"/>
      <c r="I52" s="215"/>
      <c r="J52" s="215"/>
      <c r="K52" s="215"/>
      <c r="R52" s="59"/>
      <c r="AF52" s="187"/>
      <c r="AG52" s="187"/>
      <c r="AH52" s="187"/>
    </row>
    <row r="53" spans="1:34" ht="21" customHeight="1" x14ac:dyDescent="0.25">
      <c r="B53" s="215"/>
      <c r="C53" s="215"/>
      <c r="D53" s="215"/>
      <c r="E53" s="215"/>
      <c r="F53" s="215"/>
      <c r="G53" s="215"/>
      <c r="H53" s="215"/>
      <c r="I53" s="215"/>
      <c r="J53" s="215"/>
      <c r="K53" s="215"/>
      <c r="R53" s="59"/>
      <c r="AF53" s="187"/>
      <c r="AG53" s="187"/>
      <c r="AH53" s="187"/>
    </row>
    <row r="54" spans="1:34" ht="21" customHeight="1" x14ac:dyDescent="0.25">
      <c r="A54" s="60"/>
      <c r="B54" s="215"/>
      <c r="C54" s="215"/>
      <c r="D54" s="215"/>
      <c r="E54" s="215"/>
      <c r="F54" s="215"/>
      <c r="G54" s="215"/>
      <c r="H54" s="215"/>
      <c r="I54" s="215"/>
      <c r="J54" s="215"/>
      <c r="K54" s="215"/>
      <c r="R54" s="59"/>
      <c r="AF54" s="187"/>
      <c r="AG54" s="187"/>
      <c r="AH54" s="187"/>
    </row>
    <row r="55" spans="1:34" ht="21" customHeight="1" x14ac:dyDescent="0.25">
      <c r="A55" s="60"/>
      <c r="B55" s="215"/>
      <c r="C55" s="215"/>
      <c r="D55" s="215"/>
      <c r="E55" s="215"/>
      <c r="F55" s="215"/>
      <c r="G55" s="215"/>
      <c r="H55" s="215"/>
      <c r="I55" s="215"/>
      <c r="J55" s="215"/>
      <c r="K55" s="215"/>
      <c r="R55" s="59"/>
      <c r="AF55" s="187"/>
      <c r="AG55" s="187"/>
      <c r="AH55" s="187"/>
    </row>
    <row r="56" spans="1:34" ht="21" customHeight="1" x14ac:dyDescent="0.25">
      <c r="A56" s="60"/>
      <c r="B56" s="215"/>
      <c r="C56" s="215"/>
      <c r="D56" s="215"/>
      <c r="E56" s="215"/>
      <c r="F56" s="215"/>
      <c r="G56" s="215"/>
      <c r="H56" s="215"/>
      <c r="I56" s="215"/>
      <c r="J56" s="215"/>
      <c r="K56" s="215"/>
      <c r="R56" s="59"/>
      <c r="AF56" s="187"/>
      <c r="AG56" s="187"/>
      <c r="AH56" s="187"/>
    </row>
    <row r="57" spans="1:34" ht="21" customHeight="1" x14ac:dyDescent="0.25">
      <c r="A57" s="60"/>
      <c r="B57" s="215"/>
      <c r="C57" s="215"/>
      <c r="D57" s="215"/>
      <c r="E57" s="215"/>
      <c r="F57" s="215"/>
      <c r="G57" s="215"/>
      <c r="H57" s="215"/>
      <c r="I57" s="215"/>
      <c r="J57" s="215"/>
      <c r="K57" s="215"/>
      <c r="R57" s="59"/>
      <c r="AF57" s="187"/>
      <c r="AG57" s="187"/>
      <c r="AH57" s="187"/>
    </row>
    <row r="58" spans="1:34" ht="21" customHeight="1" x14ac:dyDescent="0.25">
      <c r="A58" s="60"/>
      <c r="B58" s="215"/>
      <c r="C58" s="215"/>
      <c r="D58" s="215"/>
      <c r="E58" s="215"/>
      <c r="F58" s="215"/>
      <c r="G58" s="215"/>
      <c r="H58" s="215"/>
      <c r="I58" s="215"/>
      <c r="J58" s="215"/>
      <c r="K58" s="215"/>
      <c r="R58" s="59"/>
      <c r="AF58" s="187"/>
      <c r="AG58" s="187"/>
      <c r="AH58" s="187"/>
    </row>
    <row r="59" spans="1:34" ht="21" customHeight="1" x14ac:dyDescent="0.25">
      <c r="A59" s="60"/>
      <c r="B59" s="215"/>
      <c r="C59" s="215"/>
      <c r="D59" s="215"/>
      <c r="E59" s="215"/>
      <c r="F59" s="215"/>
      <c r="G59" s="215"/>
      <c r="H59" s="215"/>
      <c r="I59" s="215"/>
      <c r="J59" s="215"/>
      <c r="K59" s="215"/>
      <c r="AF59" s="187"/>
      <c r="AG59" s="187"/>
      <c r="AH59" s="187"/>
    </row>
    <row r="60" spans="1:34" ht="21" customHeight="1" x14ac:dyDescent="0.25">
      <c r="A60" s="60"/>
      <c r="B60" s="215"/>
      <c r="C60" s="215"/>
      <c r="D60" s="215"/>
      <c r="E60" s="215"/>
      <c r="F60" s="215"/>
      <c r="G60" s="215"/>
      <c r="H60" s="215"/>
      <c r="I60" s="215"/>
      <c r="J60" s="215"/>
      <c r="K60" s="215"/>
      <c r="AF60" s="187"/>
      <c r="AG60" s="187"/>
      <c r="AH60" s="187"/>
    </row>
    <row r="61" spans="1:34" ht="21" customHeight="1" x14ac:dyDescent="0.25">
      <c r="A61" s="60"/>
      <c r="AF61" s="187"/>
      <c r="AG61" s="187"/>
      <c r="AH61" s="187"/>
    </row>
    <row r="62" spans="1:34" ht="21" customHeight="1" x14ac:dyDescent="0.25">
      <c r="A62" s="60"/>
      <c r="AF62" s="187"/>
      <c r="AG62" s="187"/>
      <c r="AH62" s="187"/>
    </row>
    <row r="63" spans="1:34" ht="21" customHeight="1" x14ac:dyDescent="0.25">
      <c r="A63" s="60"/>
      <c r="AF63" s="187"/>
      <c r="AG63" s="187"/>
      <c r="AH63" s="187"/>
    </row>
    <row r="64" spans="1:34" ht="21" customHeight="1" x14ac:dyDescent="0.25">
      <c r="A64" s="60"/>
      <c r="AF64" s="187"/>
      <c r="AG64" s="187"/>
      <c r="AH64" s="187"/>
    </row>
    <row r="65" spans="1:34" ht="21" customHeight="1" x14ac:dyDescent="0.25">
      <c r="A65" s="60"/>
      <c r="AF65" s="187"/>
      <c r="AG65" s="187"/>
      <c r="AH65" s="187"/>
    </row>
    <row r="66" spans="1:34" ht="21" customHeight="1" x14ac:dyDescent="0.25">
      <c r="A66" s="60"/>
      <c r="AF66" s="187"/>
      <c r="AG66" s="187"/>
      <c r="AH66" s="187"/>
    </row>
    <row r="67" spans="1:34" ht="21" customHeight="1" x14ac:dyDescent="0.25">
      <c r="A67" s="60"/>
      <c r="AF67" s="187"/>
      <c r="AG67" s="187"/>
    </row>
    <row r="68" spans="1:34" ht="21" customHeight="1" x14ac:dyDescent="0.25">
      <c r="A68" s="60"/>
      <c r="AF68" s="187"/>
      <c r="AG68" s="187"/>
    </row>
    <row r="69" spans="1:34" ht="21" customHeight="1" x14ac:dyDescent="0.25">
      <c r="A69" s="60"/>
      <c r="AF69" s="187"/>
      <c r="AG69" s="187"/>
    </row>
    <row r="70" spans="1:34" ht="21" customHeight="1" x14ac:dyDescent="0.25">
      <c r="A70" s="60"/>
      <c r="AF70" s="187"/>
      <c r="AG70" s="187"/>
    </row>
    <row r="71" spans="1:34" ht="21" customHeight="1" x14ac:dyDescent="0.25">
      <c r="A71" s="60"/>
      <c r="AF71" s="187"/>
      <c r="AG71" s="187"/>
    </row>
    <row r="72" spans="1:34" ht="21" customHeight="1" x14ac:dyDescent="0.25">
      <c r="A72" s="60"/>
      <c r="AF72" s="187"/>
      <c r="AG72" s="187"/>
    </row>
    <row r="73" spans="1:34" ht="21" customHeight="1" x14ac:dyDescent="0.25">
      <c r="A73" s="60"/>
      <c r="AF73" s="187"/>
      <c r="AG73" s="187"/>
    </row>
    <row r="74" spans="1:34" ht="21" customHeight="1" x14ac:dyDescent="0.25">
      <c r="A74" s="60"/>
      <c r="AF74" s="187"/>
      <c r="AG74" s="187"/>
    </row>
    <row r="75" spans="1:34" ht="21" customHeight="1" x14ac:dyDescent="0.25">
      <c r="A75" s="60"/>
      <c r="AF75" s="187"/>
      <c r="AG75" s="187"/>
    </row>
    <row r="76" spans="1:34" ht="21" customHeight="1" x14ac:dyDescent="0.25">
      <c r="A76" s="60"/>
      <c r="AF76" s="187"/>
      <c r="AG76" s="187"/>
    </row>
    <row r="77" spans="1:34" ht="21" customHeight="1" x14ac:dyDescent="0.25">
      <c r="A77" s="60"/>
      <c r="AF77" s="187"/>
      <c r="AG77" s="187"/>
    </row>
    <row r="78" spans="1:34" ht="21" customHeight="1" x14ac:dyDescent="0.25">
      <c r="A78" s="60"/>
      <c r="AF78" s="187"/>
      <c r="AG78" s="187"/>
    </row>
    <row r="79" spans="1:34" ht="21" customHeight="1" x14ac:dyDescent="0.25">
      <c r="A79" s="60"/>
      <c r="AF79" s="187"/>
      <c r="AG79" s="187"/>
    </row>
    <row r="80" spans="1:34" ht="21" customHeight="1" x14ac:dyDescent="0.25">
      <c r="A80" s="60"/>
      <c r="AF80" s="187"/>
      <c r="AG80" s="187"/>
    </row>
    <row r="81" spans="1:33" ht="21" customHeight="1" x14ac:dyDescent="0.25">
      <c r="A81" s="60"/>
      <c r="AF81" s="187"/>
      <c r="AG81" s="187"/>
    </row>
    <row r="82" spans="1:33" ht="21" customHeight="1" x14ac:dyDescent="0.25">
      <c r="A82" s="60"/>
      <c r="AF82" s="187"/>
      <c r="AG82" s="187"/>
    </row>
    <row r="83" spans="1:33" ht="21" customHeight="1" x14ac:dyDescent="0.25">
      <c r="A83" s="60"/>
      <c r="AF83" s="187"/>
      <c r="AG83" s="187"/>
    </row>
    <row r="84" spans="1:33" ht="21" customHeight="1" x14ac:dyDescent="0.25">
      <c r="A84" s="60"/>
      <c r="AF84" s="187"/>
      <c r="AG84" s="187"/>
    </row>
    <row r="85" spans="1:33" ht="21" customHeight="1" x14ac:dyDescent="0.25">
      <c r="A85" s="60"/>
      <c r="AF85" s="187"/>
      <c r="AG85" s="187"/>
    </row>
    <row r="86" spans="1:33" ht="21" customHeight="1" x14ac:dyDescent="0.25">
      <c r="A86" s="60"/>
      <c r="AF86" s="187"/>
      <c r="AG86" s="187"/>
    </row>
    <row r="87" spans="1:33" ht="21" customHeight="1" x14ac:dyDescent="0.25">
      <c r="A87" s="60"/>
      <c r="AG87" s="187"/>
    </row>
    <row r="88" spans="1:33" ht="21" customHeight="1" x14ac:dyDescent="0.25">
      <c r="A88" s="60"/>
      <c r="AG88" s="187"/>
    </row>
    <row r="89" spans="1:33" ht="21" customHeight="1" x14ac:dyDescent="0.25">
      <c r="A89" s="60"/>
      <c r="AG89" s="187"/>
    </row>
    <row r="90" spans="1:33" ht="21" customHeight="1" x14ac:dyDescent="0.25">
      <c r="A90" s="60"/>
      <c r="AG90" s="187"/>
    </row>
    <row r="91" spans="1:33" ht="21" customHeight="1" x14ac:dyDescent="0.25">
      <c r="A91" s="60"/>
      <c r="AG91" s="187"/>
    </row>
    <row r="92" spans="1:33" ht="21" customHeight="1" x14ac:dyDescent="0.25">
      <c r="A92" s="60"/>
      <c r="AG92" s="187"/>
    </row>
    <row r="93" spans="1:33" ht="21" customHeight="1" x14ac:dyDescent="0.25">
      <c r="A93" s="60"/>
      <c r="AG93" s="187"/>
    </row>
    <row r="94" spans="1:33" ht="21" customHeight="1" x14ac:dyDescent="0.25">
      <c r="A94" s="60"/>
      <c r="AG94" s="187"/>
    </row>
    <row r="95" spans="1:33" ht="21" customHeight="1" x14ac:dyDescent="0.25">
      <c r="A95" s="60"/>
      <c r="AG95" s="187"/>
    </row>
    <row r="96" spans="1:33" ht="21" customHeight="1" x14ac:dyDescent="0.25">
      <c r="A96" s="60"/>
      <c r="AG96" s="187"/>
    </row>
    <row r="97" spans="1:33" ht="21" customHeight="1" x14ac:dyDescent="0.25">
      <c r="A97" s="60"/>
      <c r="AG97" s="187"/>
    </row>
    <row r="98" spans="1:33" ht="15" customHeight="1" x14ac:dyDescent="0.25">
      <c r="AG98" s="187"/>
    </row>
    <row r="99" spans="1:33" ht="15" customHeight="1" x14ac:dyDescent="0.25">
      <c r="AG99" s="187"/>
    </row>
    <row r="100" spans="1:33" ht="15" customHeight="1" x14ac:dyDescent="0.25">
      <c r="AG100" s="187"/>
    </row>
    <row r="101" spans="1:33" ht="15" customHeight="1" x14ac:dyDescent="0.25">
      <c r="AG101" s="187"/>
    </row>
    <row r="102" spans="1:33" ht="15" customHeight="1" x14ac:dyDescent="0.25">
      <c r="AG102" s="187"/>
    </row>
    <row r="103" spans="1:33" ht="15" customHeight="1" x14ac:dyDescent="0.25">
      <c r="AG103" s="187"/>
    </row>
    <row r="104" spans="1:33" ht="15" customHeight="1" x14ac:dyDescent="0.25">
      <c r="AG104" s="187"/>
    </row>
    <row r="105" spans="1:33" ht="15" customHeight="1" x14ac:dyDescent="0.25">
      <c r="AG105" s="187"/>
    </row>
    <row r="106" spans="1:33" ht="15" customHeight="1" x14ac:dyDescent="0.25">
      <c r="AG106" s="187"/>
    </row>
    <row r="107" spans="1:33" ht="15" customHeight="1" x14ac:dyDescent="0.25">
      <c r="AG107" s="187"/>
    </row>
    <row r="108" spans="1:33" ht="15" customHeight="1" x14ac:dyDescent="0.25">
      <c r="AG108" s="187"/>
    </row>
    <row r="109" spans="1:33" ht="15" customHeight="1" x14ac:dyDescent="0.25">
      <c r="AG109" s="187"/>
    </row>
    <row r="110" spans="1:33" ht="15" customHeight="1" x14ac:dyDescent="0.25">
      <c r="AG110" s="187"/>
    </row>
    <row r="111" spans="1:33" ht="15" customHeight="1" x14ac:dyDescent="0.25">
      <c r="AG111" s="187"/>
    </row>
    <row r="112" spans="1:33" ht="15" customHeight="1" x14ac:dyDescent="0.25">
      <c r="AG112" s="187"/>
    </row>
    <row r="113" spans="33:33" ht="15" customHeight="1" x14ac:dyDescent="0.25">
      <c r="AG113" s="187"/>
    </row>
    <row r="114" spans="33:33" ht="15" customHeight="1" x14ac:dyDescent="0.25">
      <c r="AG114" s="187"/>
    </row>
    <row r="115" spans="33:33" ht="15" customHeight="1" x14ac:dyDescent="0.25">
      <c r="AG115" s="187"/>
    </row>
    <row r="116" spans="33:33" ht="15" customHeight="1" x14ac:dyDescent="0.25">
      <c r="AG116" s="187"/>
    </row>
    <row r="117" spans="33:33" ht="15" customHeight="1" x14ac:dyDescent="0.25">
      <c r="AG117" s="187"/>
    </row>
    <row r="118" spans="33:33" ht="15" customHeight="1" x14ac:dyDescent="0.25">
      <c r="AG118" s="187"/>
    </row>
    <row r="119" spans="33:33" ht="15" customHeight="1" x14ac:dyDescent="0.25">
      <c r="AG119" s="187"/>
    </row>
    <row r="120" spans="33:33" ht="15" customHeight="1" x14ac:dyDescent="0.25">
      <c r="AG120" s="187"/>
    </row>
    <row r="121" spans="33:33" ht="15" customHeight="1" x14ac:dyDescent="0.25">
      <c r="AG121" s="187"/>
    </row>
    <row r="122" spans="33:33" ht="15" customHeight="1" x14ac:dyDescent="0.25">
      <c r="AG122" s="187"/>
    </row>
    <row r="123" spans="33:33" ht="15" customHeight="1" x14ac:dyDescent="0.25">
      <c r="AG123" s="187"/>
    </row>
    <row r="124" spans="33:33" ht="15" customHeight="1" x14ac:dyDescent="0.25">
      <c r="AG124" s="187"/>
    </row>
    <row r="125" spans="33:33" ht="15" customHeight="1" x14ac:dyDescent="0.25">
      <c r="AG125" s="187"/>
    </row>
    <row r="126" spans="33:33" ht="15" customHeight="1" x14ac:dyDescent="0.25">
      <c r="AG126" s="187"/>
    </row>
    <row r="127" spans="33:33" ht="15" customHeight="1" x14ac:dyDescent="0.25">
      <c r="AG127" s="187"/>
    </row>
    <row r="128" spans="33:33" ht="15" customHeight="1" x14ac:dyDescent="0.25">
      <c r="AG128" s="187"/>
    </row>
    <row r="129" spans="33:33" ht="15" customHeight="1" x14ac:dyDescent="0.25">
      <c r="AG129" s="187"/>
    </row>
    <row r="130" spans="33:33" ht="15" customHeight="1" x14ac:dyDescent="0.25">
      <c r="AG130" s="187"/>
    </row>
    <row r="131" spans="33:33" ht="15" customHeight="1" x14ac:dyDescent="0.25">
      <c r="AG131" s="187"/>
    </row>
    <row r="132" spans="33:33" ht="15" customHeight="1" x14ac:dyDescent="0.25">
      <c r="AG132" s="187"/>
    </row>
    <row r="133" spans="33:33" ht="15" customHeight="1" x14ac:dyDescent="0.25">
      <c r="AG133" s="187"/>
    </row>
    <row r="134" spans="33:33" ht="15" customHeight="1" x14ac:dyDescent="0.25">
      <c r="AG134" s="187"/>
    </row>
    <row r="135" spans="33:33" ht="15" customHeight="1" x14ac:dyDescent="0.25">
      <c r="AG135" s="187"/>
    </row>
    <row r="136" spans="33:33" ht="15" customHeight="1" x14ac:dyDescent="0.25">
      <c r="AG136" s="187"/>
    </row>
    <row r="137" spans="33:33" ht="15" customHeight="1" x14ac:dyDescent="0.25">
      <c r="AG137" s="187"/>
    </row>
    <row r="138" spans="33:33" ht="15" customHeight="1" x14ac:dyDescent="0.25">
      <c r="AG138" s="187"/>
    </row>
    <row r="139" spans="33:33" ht="15" customHeight="1" x14ac:dyDescent="0.25">
      <c r="AG139" s="187"/>
    </row>
    <row r="140" spans="33:33" ht="15" customHeight="1" x14ac:dyDescent="0.25">
      <c r="AG140" s="187"/>
    </row>
    <row r="141" spans="33:33" ht="15" customHeight="1" x14ac:dyDescent="0.25">
      <c r="AG141" s="187"/>
    </row>
    <row r="142" spans="33:33" ht="15" customHeight="1" x14ac:dyDescent="0.25">
      <c r="AG142" s="187"/>
    </row>
    <row r="143" spans="33:33" ht="15" customHeight="1" x14ac:dyDescent="0.25">
      <c r="AG143" s="187"/>
    </row>
    <row r="144" spans="33:33" ht="15" customHeight="1" x14ac:dyDescent="0.25">
      <c r="AG144" s="187"/>
    </row>
    <row r="145" spans="33:33" ht="15" customHeight="1" x14ac:dyDescent="0.25">
      <c r="AG145" s="187"/>
    </row>
    <row r="146" spans="33:33" ht="15" customHeight="1" x14ac:dyDescent="0.25">
      <c r="AG146" s="187"/>
    </row>
    <row r="147" spans="33:33" ht="15" customHeight="1" x14ac:dyDescent="0.25">
      <c r="AG147" s="187"/>
    </row>
    <row r="148" spans="33:33" ht="15" customHeight="1" x14ac:dyDescent="0.25">
      <c r="AG148" s="187"/>
    </row>
    <row r="149" spans="33:33" ht="15" customHeight="1" x14ac:dyDescent="0.25">
      <c r="AG149" s="187"/>
    </row>
    <row r="150" spans="33:33" ht="15" customHeight="1" x14ac:dyDescent="0.25">
      <c r="AG150" s="187"/>
    </row>
    <row r="151" spans="33:33" ht="15" customHeight="1" x14ac:dyDescent="0.25">
      <c r="AG151" s="187"/>
    </row>
    <row r="152" spans="33:33" ht="15" customHeight="1" x14ac:dyDescent="0.25">
      <c r="AG152" s="187"/>
    </row>
    <row r="153" spans="33:33" ht="15" customHeight="1" x14ac:dyDescent="0.25">
      <c r="AG153" s="187"/>
    </row>
    <row r="154" spans="33:33" ht="15" customHeight="1" x14ac:dyDescent="0.25">
      <c r="AG154" s="187"/>
    </row>
    <row r="155" spans="33:33" ht="15" customHeight="1" x14ac:dyDescent="0.25">
      <c r="AG155" s="187"/>
    </row>
    <row r="156" spans="33:33" ht="15" customHeight="1" x14ac:dyDescent="0.25">
      <c r="AG156" s="187"/>
    </row>
    <row r="157" spans="33:33" ht="15" customHeight="1" x14ac:dyDescent="0.25">
      <c r="AG157" s="187"/>
    </row>
    <row r="158" spans="33:33" ht="15" customHeight="1" x14ac:dyDescent="0.25">
      <c r="AG158" s="187"/>
    </row>
    <row r="159" spans="33:33" ht="15" customHeight="1" x14ac:dyDescent="0.25">
      <c r="AG159" s="187"/>
    </row>
    <row r="160" spans="33:33" ht="15" customHeight="1" x14ac:dyDescent="0.25">
      <c r="AG160" s="187"/>
    </row>
    <row r="161" spans="33:33" ht="15" customHeight="1" x14ac:dyDescent="0.25">
      <c r="AG161" s="187"/>
    </row>
    <row r="162" spans="33:33" ht="15" customHeight="1" x14ac:dyDescent="0.25">
      <c r="AG162" s="187"/>
    </row>
    <row r="163" spans="33:33" ht="15" customHeight="1" x14ac:dyDescent="0.25">
      <c r="AG163" s="187"/>
    </row>
    <row r="164" spans="33:33" ht="15" customHeight="1" x14ac:dyDescent="0.25">
      <c r="AG164" s="187"/>
    </row>
    <row r="165" spans="33:33" ht="15" customHeight="1" x14ac:dyDescent="0.25">
      <c r="AG165" s="187"/>
    </row>
    <row r="166" spans="33:33" ht="15" customHeight="1" x14ac:dyDescent="0.25">
      <c r="AG166" s="187"/>
    </row>
    <row r="167" spans="33:33" ht="15" customHeight="1" x14ac:dyDescent="0.25">
      <c r="AG167" s="187"/>
    </row>
    <row r="168" spans="33:33" ht="15" customHeight="1" x14ac:dyDescent="0.25">
      <c r="AG168" s="187"/>
    </row>
    <row r="169" spans="33:33" ht="15" customHeight="1" x14ac:dyDescent="0.25">
      <c r="AG169" s="187"/>
    </row>
  </sheetData>
  <sheetProtection sheet="1" objects="1" scenarios="1"/>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50">
    <mergeCell ref="AC7:AK7"/>
    <mergeCell ref="AC8:AC9"/>
    <mergeCell ref="AD8:AD9"/>
    <mergeCell ref="AE8:AE9"/>
    <mergeCell ref="AF8:AF9"/>
    <mergeCell ref="AG8:AG9"/>
    <mergeCell ref="AH8:AH9"/>
    <mergeCell ref="AI8:AI9"/>
    <mergeCell ref="AJ8:AJ9"/>
    <mergeCell ref="AK8:AK9"/>
    <mergeCell ref="T8:T9"/>
    <mergeCell ref="U8:U9"/>
    <mergeCell ref="V8:V9"/>
    <mergeCell ref="W8:W9"/>
    <mergeCell ref="S7:AA7"/>
    <mergeCell ref="X8:X9"/>
    <mergeCell ref="Y8:Y9"/>
    <mergeCell ref="Z8:Z9"/>
    <mergeCell ref="AA8:AA9"/>
    <mergeCell ref="S8:S9"/>
    <mergeCell ref="P49:Q51"/>
    <mergeCell ref="P47:Q47"/>
    <mergeCell ref="P48:Q48"/>
    <mergeCell ref="P45:Q45"/>
    <mergeCell ref="P46:Q46"/>
    <mergeCell ref="C48:E48"/>
    <mergeCell ref="C44:E44"/>
    <mergeCell ref="P3:Q3"/>
    <mergeCell ref="D8:D9"/>
    <mergeCell ref="B8:B9"/>
    <mergeCell ref="C8:C9"/>
    <mergeCell ref="Q8:Q9"/>
    <mergeCell ref="G8:G9"/>
    <mergeCell ref="H8:H9"/>
    <mergeCell ref="N8:N9"/>
    <mergeCell ref="K8:K9"/>
    <mergeCell ref="L8:L9"/>
    <mergeCell ref="B5:E5"/>
    <mergeCell ref="B7:E7"/>
    <mergeCell ref="C1:Q1"/>
    <mergeCell ref="B2:Q2"/>
    <mergeCell ref="I8:I9"/>
    <mergeCell ref="M8:M9"/>
    <mergeCell ref="B6:E6"/>
    <mergeCell ref="B4:E4"/>
    <mergeCell ref="E8:E9"/>
    <mergeCell ref="B3:E3"/>
    <mergeCell ref="F8:F9"/>
    <mergeCell ref="J8:J9"/>
    <mergeCell ref="P8:P9"/>
  </mergeCells>
  <phoneticPr fontId="39" type="noConversion"/>
  <conditionalFormatting sqref="N8:N9">
    <cfRule type="containsText" dxfId="771" priority="12" stopIfTrue="1" operator="containsText" text="erreur">
      <formula>NOT(ISERROR(SEARCH("erreur",N8)))</formula>
    </cfRule>
  </conditionalFormatting>
  <pageMargins left="0.11811023622047244" right="3.937007874015748E-2" top="0.74803149606299213" bottom="0.3543307086614173" header="0" footer="0"/>
  <pageSetup paperSize="8" scale="47" orientation="portrait" r:id="rId2"/>
  <extLst>
    <ext xmlns:x14="http://schemas.microsoft.com/office/spreadsheetml/2009/9/main" uri="{CCE6A557-97BC-4b89-ADB6-D9C93CAAB3DF}">
      <x14:dataValidations xmlns:xm="http://schemas.microsoft.com/office/excel/2006/main" count="4">
        <x14:dataValidation type="list" allowBlank="1" showInputMessage="1" showErrorMessage="1" xr:uid="{16781C7F-59C3-4B05-804D-28B962FEA31E}">
          <x14:formula1>
            <xm:f>'Données module'!$B$6:$B$85</xm:f>
          </x14:formula1>
          <xm:sqref>F6:N6</xm:sqref>
        </x14:dataValidation>
        <x14:dataValidation type="list" allowBlank="1" showInputMessage="1" showErrorMessage="1" xr:uid="{9EB0CE22-6624-4AAF-9007-688C9DDB8BB3}">
          <x14:formula1>
            <xm:f>'Données module'!$D$2:$D$3</xm:f>
          </x14:formula1>
          <xm:sqref>F7:N7</xm:sqref>
        </x14:dataValidation>
        <x14:dataValidation type="list" allowBlank="1" showInputMessage="1" showErrorMessage="1" xr:uid="{07AA1A14-168C-4921-8E46-2BBC32D818B5}">
          <x14:formula1>
            <xm:f>'Données module'!$A$2</xm:f>
          </x14:formula1>
          <xm:sqref>F4:N4</xm:sqref>
        </x14:dataValidation>
        <x14:dataValidation type="list" allowBlank="1" showInputMessage="1" showErrorMessage="1" xr:uid="{EC1FD30D-2399-4DFE-A256-039B21D6BEBC}">
          <x14:formula1>
            <xm:f>'Données module'!$C$2:$C$142</xm:f>
          </x14:formula1>
          <xm:sqref>F5:N5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55"/>
  <sheetViews>
    <sheetView zoomScaleNormal="100" workbookViewId="0">
      <pane xSplit="1" ySplit="4" topLeftCell="C92" activePane="bottomRight" state="frozen"/>
      <selection pane="topRight" activeCell="B1" sqref="B1"/>
      <selection pane="bottomLeft" activeCell="A5" sqref="A5"/>
      <selection pane="bottomRight" activeCell="D93" sqref="D93"/>
    </sheetView>
  </sheetViews>
  <sheetFormatPr baseColWidth="10" defaultColWidth="9.140625" defaultRowHeight="12.75" x14ac:dyDescent="0.2"/>
  <cols>
    <col min="1" max="1" width="51.28515625" style="89" customWidth="1"/>
    <col min="2" max="2" width="52.5703125" style="89" customWidth="1"/>
    <col min="3" max="3" width="53.28515625" style="89" customWidth="1"/>
    <col min="4" max="5" width="59.42578125" style="89" bestFit="1" customWidth="1"/>
    <col min="6" max="6" width="58.140625" style="89" bestFit="1" customWidth="1"/>
    <col min="7" max="7" width="25.140625" style="89" customWidth="1"/>
    <col min="8" max="8" width="44.28515625" style="89" customWidth="1"/>
    <col min="9" max="16384" width="9.140625" style="89"/>
  </cols>
  <sheetData>
    <row r="1" spans="1:8" x14ac:dyDescent="0.2">
      <c r="A1" s="88"/>
      <c r="B1" s="88"/>
      <c r="C1" s="88"/>
    </row>
    <row r="2" spans="1:8" x14ac:dyDescent="0.2">
      <c r="A2" s="88"/>
      <c r="B2" s="88" t="s">
        <v>50</v>
      </c>
      <c r="C2" s="88">
        <f>IF(Instructions!I7=B4,1,IF(Instructions!I7=C4,2,IF(Instructions!I7=D4,3)))</f>
        <v>1</v>
      </c>
    </row>
    <row r="3" spans="1:8" ht="15" customHeight="1" x14ac:dyDescent="0.2">
      <c r="A3" s="88"/>
      <c r="B3" s="88"/>
      <c r="C3" s="88"/>
      <c r="G3" s="189" t="s">
        <v>498</v>
      </c>
      <c r="H3" s="190" t="s">
        <v>499</v>
      </c>
    </row>
    <row r="4" spans="1:8" ht="15" customHeight="1" x14ac:dyDescent="0.2">
      <c r="A4" s="90"/>
      <c r="B4" s="91" t="s">
        <v>580</v>
      </c>
      <c r="C4" s="91" t="s">
        <v>579</v>
      </c>
      <c r="D4" s="135" t="s">
        <v>160</v>
      </c>
      <c r="E4" s="135" t="s">
        <v>380</v>
      </c>
      <c r="G4" s="191" t="s">
        <v>500</v>
      </c>
      <c r="H4" s="192" t="s">
        <v>501</v>
      </c>
    </row>
    <row r="5" spans="1:8" ht="15" customHeight="1" x14ac:dyDescent="0.2">
      <c r="A5" s="90" t="str">
        <f>INDEX(B5:D5,$C$2)</f>
        <v>FORMAT EASY ROOF METAL PORTRAIT</v>
      </c>
      <c r="B5" s="90" t="s">
        <v>581</v>
      </c>
      <c r="C5" s="90" t="s">
        <v>581</v>
      </c>
      <c r="D5" s="93" t="s">
        <v>582</v>
      </c>
      <c r="E5" s="93" t="s">
        <v>583</v>
      </c>
      <c r="G5" s="193" t="s">
        <v>502</v>
      </c>
      <c r="H5" s="194" t="s">
        <v>503</v>
      </c>
    </row>
    <row r="6" spans="1:8" ht="15" customHeight="1" x14ac:dyDescent="0.2">
      <c r="A6" s="90" t="str">
        <f t="shared" ref="A6:A69" si="0">INDEX(B6:D6,$C$2)</f>
        <v>Nomenclature pour EASY ROOF METAL (portrait)</v>
      </c>
      <c r="B6" s="90" t="s">
        <v>584</v>
      </c>
      <c r="C6" s="90" t="s">
        <v>585</v>
      </c>
      <c r="D6" s="93" t="s">
        <v>586</v>
      </c>
      <c r="E6" s="93" t="s">
        <v>587</v>
      </c>
      <c r="G6" s="193" t="s">
        <v>504</v>
      </c>
      <c r="H6" s="194" t="s">
        <v>505</v>
      </c>
    </row>
    <row r="7" spans="1:8" s="117" customFormat="1" ht="15" customHeight="1" x14ac:dyDescent="0.2">
      <c r="A7" s="90" t="str">
        <f t="shared" si="0"/>
        <v>Inscrire votre remise</v>
      </c>
      <c r="B7" s="116" t="s">
        <v>20</v>
      </c>
      <c r="C7" s="116" t="s">
        <v>51</v>
      </c>
      <c r="D7" s="136" t="s">
        <v>161</v>
      </c>
      <c r="E7" s="136" t="s">
        <v>399</v>
      </c>
      <c r="G7" s="189" t="s">
        <v>506</v>
      </c>
      <c r="H7" s="190" t="s">
        <v>507</v>
      </c>
    </row>
    <row r="8" spans="1:8" s="117" customFormat="1" ht="15" customHeight="1" thickBot="1" x14ac:dyDescent="0.25">
      <c r="A8" s="90" t="str">
        <f t="shared" si="0"/>
        <v>Nombre de kits</v>
      </c>
      <c r="B8" s="116" t="s">
        <v>480</v>
      </c>
      <c r="C8" s="116" t="s">
        <v>52</v>
      </c>
      <c r="D8" s="136" t="s">
        <v>162</v>
      </c>
      <c r="E8" s="136" t="s">
        <v>400</v>
      </c>
      <c r="G8" s="195" t="s">
        <v>508</v>
      </c>
      <c r="H8" s="196" t="s">
        <v>509</v>
      </c>
    </row>
    <row r="9" spans="1:8" s="117" customFormat="1" ht="15" customHeight="1" x14ac:dyDescent="0.2">
      <c r="A9" s="90" t="str">
        <f t="shared" si="0"/>
        <v>VOTRE COMMANDE</v>
      </c>
      <c r="B9" s="116" t="s">
        <v>21</v>
      </c>
      <c r="C9" s="116" t="s">
        <v>53</v>
      </c>
      <c r="D9" s="136" t="s">
        <v>163</v>
      </c>
      <c r="E9" s="136"/>
      <c r="G9" s="197" t="s">
        <v>510</v>
      </c>
      <c r="H9" s="198" t="s">
        <v>511</v>
      </c>
    </row>
    <row r="10" spans="1:8" s="117" customFormat="1" ht="15" customHeight="1" x14ac:dyDescent="0.2">
      <c r="A10" s="90" t="str">
        <f t="shared" si="0"/>
        <v>Référence</v>
      </c>
      <c r="B10" s="116" t="s">
        <v>9</v>
      </c>
      <c r="C10" s="116" t="s">
        <v>54</v>
      </c>
      <c r="D10" s="136" t="s">
        <v>54</v>
      </c>
      <c r="E10" s="136" t="s">
        <v>401</v>
      </c>
      <c r="G10" s="199" t="s">
        <v>512</v>
      </c>
      <c r="H10" s="200" t="s">
        <v>513</v>
      </c>
    </row>
    <row r="11" spans="1:8" s="117" customFormat="1" ht="15" customHeight="1" x14ac:dyDescent="0.2">
      <c r="A11" s="90" t="str">
        <f t="shared" si="0"/>
        <v>Nomenclature pièces</v>
      </c>
      <c r="B11" s="116" t="s">
        <v>481</v>
      </c>
      <c r="C11" s="116" t="s">
        <v>55</v>
      </c>
      <c r="D11" s="136" t="s">
        <v>164</v>
      </c>
      <c r="E11" s="136" t="s">
        <v>402</v>
      </c>
      <c r="G11" s="201" t="s">
        <v>514</v>
      </c>
      <c r="H11" s="200" t="s">
        <v>515</v>
      </c>
    </row>
    <row r="12" spans="1:8" s="117" customFormat="1" ht="15" customHeight="1" x14ac:dyDescent="0.2">
      <c r="A12" s="90" t="str">
        <f t="shared" si="0"/>
        <v>Poids en g</v>
      </c>
      <c r="B12" s="116" t="s">
        <v>29</v>
      </c>
      <c r="C12" s="116" t="s">
        <v>56</v>
      </c>
      <c r="D12" s="136" t="s">
        <v>165</v>
      </c>
      <c r="E12" s="136" t="s">
        <v>403</v>
      </c>
      <c r="G12" s="201" t="s">
        <v>516</v>
      </c>
      <c r="H12" s="200" t="s">
        <v>517</v>
      </c>
    </row>
    <row r="13" spans="1:8" s="117" customFormat="1" ht="15" customHeight="1" x14ac:dyDescent="0.2">
      <c r="A13" s="90" t="str">
        <f t="shared" si="0"/>
        <v>Champ PV 1</v>
      </c>
      <c r="B13" s="116" t="s">
        <v>10</v>
      </c>
      <c r="C13" s="116" t="s">
        <v>57</v>
      </c>
      <c r="D13" s="136" t="s">
        <v>166</v>
      </c>
      <c r="E13" s="136" t="s">
        <v>404</v>
      </c>
      <c r="G13" s="189" t="s">
        <v>518</v>
      </c>
      <c r="H13" s="202" t="s">
        <v>519</v>
      </c>
    </row>
    <row r="14" spans="1:8" s="117" customFormat="1" ht="15" customHeight="1" x14ac:dyDescent="0.2">
      <c r="A14" s="90" t="str">
        <f t="shared" si="0"/>
        <v>Champ PV 2</v>
      </c>
      <c r="B14" s="116" t="s">
        <v>11</v>
      </c>
      <c r="C14" s="116" t="s">
        <v>58</v>
      </c>
      <c r="D14" s="136" t="s">
        <v>167</v>
      </c>
      <c r="E14" s="136" t="s">
        <v>405</v>
      </c>
      <c r="G14" s="203" t="s">
        <v>520</v>
      </c>
      <c r="H14" s="204" t="s">
        <v>521</v>
      </c>
    </row>
    <row r="15" spans="1:8" s="117" customFormat="1" ht="15" customHeight="1" x14ac:dyDescent="0.2">
      <c r="A15" s="90" t="str">
        <f t="shared" si="0"/>
        <v>Champ PV 3</v>
      </c>
      <c r="B15" s="116" t="s">
        <v>12</v>
      </c>
      <c r="C15" s="116" t="s">
        <v>59</v>
      </c>
      <c r="D15" s="136" t="s">
        <v>168</v>
      </c>
      <c r="E15" s="136" t="s">
        <v>406</v>
      </c>
      <c r="G15" s="189" t="s">
        <v>522</v>
      </c>
      <c r="H15" s="202" t="s">
        <v>523</v>
      </c>
    </row>
    <row r="16" spans="1:8" s="117" customFormat="1" ht="15" customHeight="1" x14ac:dyDescent="0.2">
      <c r="A16" s="90" t="str">
        <f t="shared" si="0"/>
        <v>Champ PV 4</v>
      </c>
      <c r="B16" s="116" t="s">
        <v>13</v>
      </c>
      <c r="C16" s="116" t="s">
        <v>60</v>
      </c>
      <c r="D16" s="136" t="s">
        <v>169</v>
      </c>
      <c r="E16" s="136" t="s">
        <v>407</v>
      </c>
      <c r="G16" s="189" t="s">
        <v>524</v>
      </c>
      <c r="H16" s="202" t="s">
        <v>525</v>
      </c>
    </row>
    <row r="17" spans="1:8" s="117" customFormat="1" ht="15" customHeight="1" x14ac:dyDescent="0.2">
      <c r="A17" s="90" t="str">
        <f t="shared" si="0"/>
        <v>Champ PV 5</v>
      </c>
      <c r="B17" s="116" t="s">
        <v>14</v>
      </c>
      <c r="C17" s="116" t="s">
        <v>61</v>
      </c>
      <c r="D17" s="136" t="s">
        <v>170</v>
      </c>
      <c r="E17" s="136"/>
      <c r="G17" s="189" t="s">
        <v>526</v>
      </c>
      <c r="H17" s="202" t="s">
        <v>527</v>
      </c>
    </row>
    <row r="18" spans="1:8" s="117" customFormat="1" ht="15" customHeight="1" x14ac:dyDescent="0.2">
      <c r="A18" s="90" t="str">
        <f t="shared" si="0"/>
        <v>Champ PV 6</v>
      </c>
      <c r="B18" s="116" t="s">
        <v>15</v>
      </c>
      <c r="C18" s="116" t="s">
        <v>62</v>
      </c>
      <c r="D18" s="136" t="s">
        <v>171</v>
      </c>
      <c r="E18" s="136"/>
      <c r="G18" s="189" t="s">
        <v>528</v>
      </c>
      <c r="H18" s="202" t="s">
        <v>529</v>
      </c>
    </row>
    <row r="19" spans="1:8" s="117" customFormat="1" ht="15" customHeight="1" x14ac:dyDescent="0.25">
      <c r="A19" s="90" t="str">
        <f t="shared" si="0"/>
        <v>Champ PV 7</v>
      </c>
      <c r="B19" s="116" t="s">
        <v>16</v>
      </c>
      <c r="C19" s="116" t="s">
        <v>63</v>
      </c>
      <c r="D19" s="136" t="s">
        <v>172</v>
      </c>
      <c r="E19" s="136"/>
      <c r="G19" s="146" t="s">
        <v>530</v>
      </c>
      <c r="H19" s="146" t="s">
        <v>531</v>
      </c>
    </row>
    <row r="20" spans="1:8" s="117" customFormat="1" ht="15" customHeight="1" x14ac:dyDescent="0.25">
      <c r="A20" s="90" t="str">
        <f t="shared" si="0"/>
        <v>Champ PV 8</v>
      </c>
      <c r="B20" s="116" t="s">
        <v>36</v>
      </c>
      <c r="C20" s="116" t="s">
        <v>64</v>
      </c>
      <c r="D20" s="136" t="s">
        <v>173</v>
      </c>
      <c r="E20" s="136"/>
      <c r="G20" s="146" t="s">
        <v>532</v>
      </c>
      <c r="H20" s="146" t="s">
        <v>533</v>
      </c>
    </row>
    <row r="21" spans="1:8" s="117" customFormat="1" ht="15" customHeight="1" x14ac:dyDescent="0.2">
      <c r="A21" s="90" t="str">
        <f t="shared" si="0"/>
        <v>Champ PV 9</v>
      </c>
      <c r="B21" s="116" t="s">
        <v>37</v>
      </c>
      <c r="C21" s="116" t="s">
        <v>65</v>
      </c>
      <c r="D21" s="136" t="s">
        <v>174</v>
      </c>
      <c r="E21" s="136"/>
      <c r="G21" s="205" t="s">
        <v>127</v>
      </c>
      <c r="H21" s="205" t="s">
        <v>534</v>
      </c>
    </row>
    <row r="22" spans="1:8" s="117" customFormat="1" ht="15" customHeight="1" x14ac:dyDescent="0.25">
      <c r="A22" s="90" t="str">
        <f t="shared" si="0"/>
        <v>Champ PV 10</v>
      </c>
      <c r="B22" s="116" t="s">
        <v>38</v>
      </c>
      <c r="C22" s="116" t="s">
        <v>66</v>
      </c>
      <c r="D22" s="136" t="s">
        <v>175</v>
      </c>
      <c r="E22" s="136"/>
      <c r="G22" s="146" t="s">
        <v>7</v>
      </c>
      <c r="H22" s="146" t="s">
        <v>535</v>
      </c>
    </row>
    <row r="23" spans="1:8" s="117" customFormat="1" x14ac:dyDescent="0.2">
      <c r="A23" s="90" t="str">
        <f t="shared" si="0"/>
        <v>Champ PV 11</v>
      </c>
      <c r="B23" s="116" t="s">
        <v>39</v>
      </c>
      <c r="C23" s="116" t="s">
        <v>67</v>
      </c>
      <c r="D23" s="136" t="s">
        <v>176</v>
      </c>
      <c r="E23" s="136"/>
    </row>
    <row r="24" spans="1:8" s="117" customFormat="1" x14ac:dyDescent="0.2">
      <c r="A24" s="90" t="str">
        <f t="shared" si="0"/>
        <v>Champ PV 12</v>
      </c>
      <c r="B24" s="116" t="s">
        <v>40</v>
      </c>
      <c r="C24" s="116" t="s">
        <v>68</v>
      </c>
      <c r="D24" s="136" t="s">
        <v>177</v>
      </c>
      <c r="E24" s="136"/>
    </row>
    <row r="25" spans="1:8" s="117" customFormat="1" x14ac:dyDescent="0.2">
      <c r="A25" s="90" t="str">
        <f t="shared" si="0"/>
        <v>Champ PV 13</v>
      </c>
      <c r="B25" s="116" t="s">
        <v>41</v>
      </c>
      <c r="C25" s="116" t="s">
        <v>69</v>
      </c>
      <c r="D25" s="136" t="s">
        <v>178</v>
      </c>
      <c r="E25" s="136"/>
    </row>
    <row r="26" spans="1:8" s="117" customFormat="1" x14ac:dyDescent="0.2">
      <c r="A26" s="90" t="str">
        <f t="shared" si="0"/>
        <v>Champ PV 14</v>
      </c>
      <c r="B26" s="116" t="s">
        <v>42</v>
      </c>
      <c r="C26" s="116" t="s">
        <v>70</v>
      </c>
      <c r="D26" s="136" t="s">
        <v>179</v>
      </c>
      <c r="E26" s="136"/>
    </row>
    <row r="27" spans="1:8" s="117" customFormat="1" x14ac:dyDescent="0.2">
      <c r="A27" s="90" t="str">
        <f t="shared" si="0"/>
        <v>Complément</v>
      </c>
      <c r="B27" s="116" t="s">
        <v>26</v>
      </c>
      <c r="C27" s="116" t="s">
        <v>71</v>
      </c>
      <c r="D27" s="136" t="s">
        <v>180</v>
      </c>
      <c r="E27" s="136"/>
    </row>
    <row r="28" spans="1:8" s="117" customFormat="1" x14ac:dyDescent="0.2">
      <c r="A28" s="90" t="str">
        <f t="shared" si="0"/>
        <v>Total</v>
      </c>
      <c r="B28" s="116" t="s">
        <v>6</v>
      </c>
      <c r="C28" s="116" t="s">
        <v>6</v>
      </c>
      <c r="D28" s="136" t="s">
        <v>181</v>
      </c>
      <c r="E28" s="136" t="s">
        <v>418</v>
      </c>
    </row>
    <row r="29" spans="1:8" s="117" customFormat="1" x14ac:dyDescent="0.2">
      <c r="A29" s="90" t="str">
        <f t="shared" si="0"/>
        <v>Unité de vente</v>
      </c>
      <c r="B29" s="116" t="s">
        <v>22</v>
      </c>
      <c r="C29" s="116" t="s">
        <v>72</v>
      </c>
      <c r="D29" s="136" t="s">
        <v>182</v>
      </c>
      <c r="E29" s="136"/>
    </row>
    <row r="30" spans="1:8" s="117" customFormat="1" x14ac:dyDescent="0.2">
      <c r="A30" s="90" t="str">
        <f t="shared" si="0"/>
        <v>Qté commande</v>
      </c>
      <c r="B30" s="116" t="s">
        <v>73</v>
      </c>
      <c r="C30" s="116" t="s">
        <v>74</v>
      </c>
      <c r="D30" s="136" t="s">
        <v>183</v>
      </c>
      <c r="E30" s="136"/>
    </row>
    <row r="31" spans="1:8" s="117" customFormat="1" x14ac:dyDescent="0.2">
      <c r="A31" s="90" t="str">
        <f t="shared" si="0"/>
        <v>Nb UDV</v>
      </c>
      <c r="B31" s="116" t="s">
        <v>482</v>
      </c>
      <c r="C31" s="116" t="s">
        <v>75</v>
      </c>
      <c r="D31" s="136" t="s">
        <v>184</v>
      </c>
      <c r="E31" s="136"/>
    </row>
    <row r="32" spans="1:8" s="117" customFormat="1" x14ac:dyDescent="0.2">
      <c r="A32" s="90" t="str">
        <f t="shared" si="0"/>
        <v>Prix unitaire</v>
      </c>
      <c r="B32" s="116" t="s">
        <v>23</v>
      </c>
      <c r="C32" s="116" t="s">
        <v>76</v>
      </c>
      <c r="D32" s="136" t="s">
        <v>185</v>
      </c>
      <c r="E32" s="136" t="s">
        <v>408</v>
      </c>
    </row>
    <row r="33" spans="1:5" s="117" customFormat="1" x14ac:dyDescent="0.2">
      <c r="A33" s="90" t="str">
        <f t="shared" si="0"/>
        <v>Prix unitaire après remise</v>
      </c>
      <c r="B33" s="116" t="s">
        <v>24</v>
      </c>
      <c r="C33" s="116" t="s">
        <v>77</v>
      </c>
      <c r="D33" s="136" t="s">
        <v>186</v>
      </c>
      <c r="E33" s="136" t="s">
        <v>409</v>
      </c>
    </row>
    <row r="34" spans="1:5" s="117" customFormat="1" x14ac:dyDescent="0.2">
      <c r="A34" s="90" t="str">
        <f t="shared" si="0"/>
        <v>PRIX €</v>
      </c>
      <c r="B34" s="116" t="s">
        <v>25</v>
      </c>
      <c r="C34" s="116" t="s">
        <v>78</v>
      </c>
      <c r="D34" s="136" t="s">
        <v>187</v>
      </c>
      <c r="E34" s="136" t="s">
        <v>410</v>
      </c>
    </row>
    <row r="35" spans="1:5" x14ac:dyDescent="0.2">
      <c r="A35" s="90" t="str">
        <f t="shared" si="0"/>
        <v>CADRE 1705 x 1002 portrait L-1 Evolution</v>
      </c>
      <c r="B35" s="92" t="s">
        <v>493</v>
      </c>
      <c r="C35" s="92" t="s">
        <v>494</v>
      </c>
      <c r="D35" s="93" t="s">
        <v>494</v>
      </c>
      <c r="E35" s="93" t="s">
        <v>495</v>
      </c>
    </row>
    <row r="36" spans="1:5" x14ac:dyDescent="0.2">
      <c r="A36" s="90" t="str">
        <f t="shared" si="0"/>
        <v>ABERGEMENT GAUCHE L-1 Evolution</v>
      </c>
      <c r="B36" s="92" t="s">
        <v>128</v>
      </c>
      <c r="C36" s="92" t="s">
        <v>125</v>
      </c>
      <c r="D36" s="93" t="s">
        <v>188</v>
      </c>
      <c r="E36" s="93" t="s">
        <v>381</v>
      </c>
    </row>
    <row r="37" spans="1:5" x14ac:dyDescent="0.2">
      <c r="A37" s="90" t="str">
        <f t="shared" si="0"/>
        <v>ABERGEMENT DROIT L-1 Evolution</v>
      </c>
      <c r="B37" s="92" t="s">
        <v>129</v>
      </c>
      <c r="C37" s="92" t="s">
        <v>126</v>
      </c>
      <c r="D37" s="93" t="s">
        <v>189</v>
      </c>
      <c r="E37" s="93" t="s">
        <v>382</v>
      </c>
    </row>
    <row r="38" spans="1:5" x14ac:dyDescent="0.2">
      <c r="A38" s="90" t="str">
        <f t="shared" si="0"/>
        <v>FRISE LATERALE 30/15</v>
      </c>
      <c r="B38" s="92" t="s">
        <v>144</v>
      </c>
      <c r="C38" s="92" t="s">
        <v>146</v>
      </c>
      <c r="D38" s="93" t="s">
        <v>190</v>
      </c>
      <c r="E38" s="93" t="s">
        <v>383</v>
      </c>
    </row>
    <row r="39" spans="1:5" x14ac:dyDescent="0.2">
      <c r="A39" s="90" t="str">
        <f t="shared" si="0"/>
        <v>FRISE SUPERIEURE 70/27</v>
      </c>
      <c r="B39" s="92" t="s">
        <v>145</v>
      </c>
      <c r="C39" s="92" t="s">
        <v>147</v>
      </c>
      <c r="D39" s="93" t="s">
        <v>191</v>
      </c>
      <c r="E39" s="93"/>
    </row>
    <row r="40" spans="1:5" s="132" customFormat="1" x14ac:dyDescent="0.2">
      <c r="A40" s="90" t="str">
        <f t="shared" si="0"/>
        <v>Abergement haut 1001</v>
      </c>
      <c r="B40" s="131" t="s">
        <v>43</v>
      </c>
      <c r="C40" s="131" t="s">
        <v>79</v>
      </c>
      <c r="D40" s="137" t="s">
        <v>192</v>
      </c>
      <c r="E40" s="137"/>
    </row>
    <row r="41" spans="1:5" x14ac:dyDescent="0.2">
      <c r="A41" s="90" t="str">
        <f t="shared" si="0"/>
        <v>BRIDE SIMPLE Evolution</v>
      </c>
      <c r="B41" s="92" t="s">
        <v>130</v>
      </c>
      <c r="C41" s="92" t="s">
        <v>116</v>
      </c>
      <c r="D41" s="93" t="s">
        <v>193</v>
      </c>
      <c r="E41" s="93" t="s">
        <v>384</v>
      </c>
    </row>
    <row r="42" spans="1:5" x14ac:dyDescent="0.2">
      <c r="A42" s="90" t="str">
        <f t="shared" si="0"/>
        <v>BRIDE SIMPLE NOIRE Evolution</v>
      </c>
      <c r="B42" s="92" t="s">
        <v>131</v>
      </c>
      <c r="C42" s="92" t="s">
        <v>117</v>
      </c>
      <c r="D42" s="93" t="s">
        <v>194</v>
      </c>
      <c r="E42" s="93" t="s">
        <v>385</v>
      </c>
    </row>
    <row r="43" spans="1:5" x14ac:dyDescent="0.2">
      <c r="A43" s="90" t="str">
        <f t="shared" si="0"/>
        <v>BRIDE DOUBLE Evolution</v>
      </c>
      <c r="B43" s="92" t="s">
        <v>132</v>
      </c>
      <c r="C43" s="92" t="s">
        <v>118</v>
      </c>
      <c r="D43" s="93" t="s">
        <v>195</v>
      </c>
      <c r="E43" s="93" t="s">
        <v>386</v>
      </c>
    </row>
    <row r="44" spans="1:5" x14ac:dyDescent="0.2">
      <c r="A44" s="90" t="str">
        <f t="shared" si="0"/>
        <v>BRIDE DOUBLE (large) Evolution</v>
      </c>
      <c r="B44" s="92" t="s">
        <v>133</v>
      </c>
      <c r="C44" s="92" t="s">
        <v>119</v>
      </c>
      <c r="D44" s="93" t="s">
        <v>196</v>
      </c>
      <c r="E44" s="93" t="s">
        <v>387</v>
      </c>
    </row>
    <row r="45" spans="1:5" x14ac:dyDescent="0.2">
      <c r="A45" s="90" t="str">
        <f t="shared" si="0"/>
        <v>BRIDE DOUBLE NOIRE Evolution</v>
      </c>
      <c r="B45" s="92" t="s">
        <v>134</v>
      </c>
      <c r="C45" s="92" t="s">
        <v>120</v>
      </c>
      <c r="D45" s="93" t="s">
        <v>197</v>
      </c>
      <c r="E45" s="93" t="s">
        <v>388</v>
      </c>
    </row>
    <row r="46" spans="1:5" x14ac:dyDescent="0.2">
      <c r="A46" s="90" t="str">
        <f t="shared" si="0"/>
        <v>BRIDE DOUBLE NOIRE (large) Evolution</v>
      </c>
      <c r="B46" s="92" t="s">
        <v>135</v>
      </c>
      <c r="C46" s="92" t="s">
        <v>121</v>
      </c>
      <c r="D46" s="93" t="s">
        <v>198</v>
      </c>
      <c r="E46" s="93" t="s">
        <v>389</v>
      </c>
    </row>
    <row r="47" spans="1:5" x14ac:dyDescent="0.2">
      <c r="A47" s="90" t="str">
        <f t="shared" si="0"/>
        <v>PATTE SIMPLE Evolution</v>
      </c>
      <c r="B47" s="92" t="s">
        <v>136</v>
      </c>
      <c r="C47" s="92" t="s">
        <v>122</v>
      </c>
      <c r="D47" s="93" t="s">
        <v>199</v>
      </c>
      <c r="E47" s="93" t="s">
        <v>391</v>
      </c>
    </row>
    <row r="48" spans="1:5" x14ac:dyDescent="0.2">
      <c r="A48" s="90" t="str">
        <f t="shared" si="0"/>
        <v>PATTE SIMPLE NOIRE Evolution</v>
      </c>
      <c r="B48" s="92" t="s">
        <v>137</v>
      </c>
      <c r="C48" s="92" t="s">
        <v>123</v>
      </c>
      <c r="D48" s="93" t="s">
        <v>200</v>
      </c>
      <c r="E48" s="93" t="s">
        <v>390</v>
      </c>
    </row>
    <row r="49" spans="1:5" x14ac:dyDescent="0.2">
      <c r="A49" s="90" t="str">
        <f t="shared" si="0"/>
        <v>PATTE DOUBLE Evolution</v>
      </c>
      <c r="B49" s="92" t="s">
        <v>138</v>
      </c>
      <c r="C49" s="92" t="s">
        <v>124</v>
      </c>
      <c r="D49" s="93" t="s">
        <v>201</v>
      </c>
      <c r="E49" s="93" t="s">
        <v>392</v>
      </c>
    </row>
    <row r="50" spans="1:5" x14ac:dyDescent="0.2">
      <c r="A50" s="90" t="str">
        <f t="shared" si="0"/>
        <v>VIS DE BRIDE CHC M6 x 40 (module 40 à 50)</v>
      </c>
      <c r="B50" s="92" t="s">
        <v>139</v>
      </c>
      <c r="C50" s="92" t="s">
        <v>141</v>
      </c>
      <c r="D50" s="93" t="s">
        <v>202</v>
      </c>
      <c r="E50" s="93" t="s">
        <v>393</v>
      </c>
    </row>
    <row r="51" spans="1:5" x14ac:dyDescent="0.2">
      <c r="A51" s="90" t="str">
        <f t="shared" si="0"/>
        <v>VIS DE BRIDE CHC M6 x 30 (module 30 à 40)</v>
      </c>
      <c r="B51" s="92" t="s">
        <v>140</v>
      </c>
      <c r="C51" s="92" t="s">
        <v>142</v>
      </c>
      <c r="D51" s="93" t="s">
        <v>203</v>
      </c>
      <c r="E51" s="93" t="s">
        <v>394</v>
      </c>
    </row>
    <row r="52" spans="1:5" s="132" customFormat="1" x14ac:dyDescent="0.2">
      <c r="A52" s="90" t="str">
        <f t="shared" si="0"/>
        <v>Ecrou carré M5</v>
      </c>
      <c r="B52" s="131" t="s">
        <v>18</v>
      </c>
      <c r="C52" s="131" t="s">
        <v>80</v>
      </c>
      <c r="D52" s="137" t="s">
        <v>204</v>
      </c>
      <c r="E52" s="137"/>
    </row>
    <row r="53" spans="1:5" x14ac:dyDescent="0.2">
      <c r="A53" s="90" t="str">
        <f t="shared" si="0"/>
        <v>VIS TB 6x40 (BOIS) A2</v>
      </c>
      <c r="B53" s="92" t="s">
        <v>441</v>
      </c>
      <c r="C53" s="92" t="s">
        <v>143</v>
      </c>
      <c r="D53" s="93" t="s">
        <v>205</v>
      </c>
      <c r="E53" s="93" t="s">
        <v>395</v>
      </c>
    </row>
    <row r="54" spans="1:5" s="132" customFormat="1" x14ac:dyDescent="0.2">
      <c r="A54" s="90" t="str">
        <f t="shared" si="0"/>
        <v>Abergement haut gauche 1001</v>
      </c>
      <c r="B54" s="131" t="s">
        <v>45</v>
      </c>
      <c r="C54" s="131" t="s">
        <v>81</v>
      </c>
      <c r="D54" s="137" t="s">
        <v>206</v>
      </c>
      <c r="E54" s="137"/>
    </row>
    <row r="55" spans="1:5" s="132" customFormat="1" x14ac:dyDescent="0.2">
      <c r="A55" s="90" t="str">
        <f t="shared" si="0"/>
        <v>Abergement haut droit 1001</v>
      </c>
      <c r="B55" s="131" t="s">
        <v>46</v>
      </c>
      <c r="C55" s="131" t="s">
        <v>82</v>
      </c>
      <c r="D55" s="137" t="s">
        <v>207</v>
      </c>
      <c r="E55" s="137"/>
    </row>
    <row r="56" spans="1:5" s="132" customFormat="1" x14ac:dyDescent="0.2">
      <c r="A56" s="90" t="str">
        <f t="shared" si="0"/>
        <v>Abergement haut centre 1001</v>
      </c>
      <c r="B56" s="131" t="s">
        <v>47</v>
      </c>
      <c r="C56" s="131" t="s">
        <v>83</v>
      </c>
      <c r="D56" s="137" t="s">
        <v>208</v>
      </c>
      <c r="E56" s="137"/>
    </row>
    <row r="57" spans="1:5" s="117" customFormat="1" x14ac:dyDescent="0.2">
      <c r="A57" s="90" t="str">
        <f t="shared" si="0"/>
        <v>Prix par champ</v>
      </c>
      <c r="B57" s="116" t="s">
        <v>19</v>
      </c>
      <c r="C57" s="116" t="s">
        <v>84</v>
      </c>
      <c r="D57" s="136" t="s">
        <v>209</v>
      </c>
      <c r="E57" s="136" t="s">
        <v>411</v>
      </c>
    </row>
    <row r="58" spans="1:5" s="117" customFormat="1" x14ac:dyDescent="0.2">
      <c r="A58" s="90" t="str">
        <f t="shared" si="0"/>
        <v>Puissance module en watt</v>
      </c>
      <c r="B58" s="116" t="s">
        <v>33</v>
      </c>
      <c r="C58" s="116" t="s">
        <v>85</v>
      </c>
      <c r="D58" s="136" t="s">
        <v>210</v>
      </c>
      <c r="E58" s="136" t="s">
        <v>412</v>
      </c>
    </row>
    <row r="59" spans="1:5" s="117" customFormat="1" x14ac:dyDescent="0.2">
      <c r="A59" s="90" t="str">
        <f t="shared" si="0"/>
        <v>Puissance de l'installation en watt</v>
      </c>
      <c r="B59" s="116" t="s">
        <v>34</v>
      </c>
      <c r="C59" s="116" t="s">
        <v>86</v>
      </c>
      <c r="D59" s="136" t="s">
        <v>211</v>
      </c>
      <c r="E59" s="136" t="s">
        <v>413</v>
      </c>
    </row>
    <row r="60" spans="1:5" s="117" customFormat="1" x14ac:dyDescent="0.2">
      <c r="A60" s="90" t="str">
        <f t="shared" si="0"/>
        <v>Prix par watt</v>
      </c>
      <c r="B60" s="116" t="s">
        <v>28</v>
      </c>
      <c r="C60" s="116" t="s">
        <v>87</v>
      </c>
      <c r="D60" s="136" t="s">
        <v>212</v>
      </c>
      <c r="E60" s="136" t="s">
        <v>414</v>
      </c>
    </row>
    <row r="61" spans="1:5" s="117" customFormat="1" x14ac:dyDescent="0.2">
      <c r="A61" s="90" t="str">
        <f t="shared" si="0"/>
        <v>Poids en kg</v>
      </c>
      <c r="B61" s="116" t="s">
        <v>31</v>
      </c>
      <c r="C61" s="116" t="s">
        <v>88</v>
      </c>
      <c r="D61" s="136" t="s">
        <v>213</v>
      </c>
      <c r="E61" s="136" t="s">
        <v>415</v>
      </c>
    </row>
    <row r="62" spans="1:5" s="117" customFormat="1" x14ac:dyDescent="0.2">
      <c r="A62" s="90" t="str">
        <f t="shared" si="0"/>
        <v>Poids en kg/m²</v>
      </c>
      <c r="B62" s="116" t="s">
        <v>32</v>
      </c>
      <c r="C62" s="116" t="s">
        <v>89</v>
      </c>
      <c r="D62" s="136" t="s">
        <v>214</v>
      </c>
      <c r="E62" s="136" t="s">
        <v>416</v>
      </c>
    </row>
    <row r="63" spans="1:5" s="121" customFormat="1" x14ac:dyDescent="0.2">
      <c r="A63" s="90" t="str">
        <f t="shared" si="0"/>
        <v>Nb de palettes, 1000x1200 :</v>
      </c>
      <c r="B63" s="120" t="s">
        <v>665</v>
      </c>
      <c r="C63" s="120" t="s">
        <v>666</v>
      </c>
      <c r="D63" s="138" t="s">
        <v>215</v>
      </c>
      <c r="E63" s="138"/>
    </row>
    <row r="64" spans="1:5" s="121" customFormat="1" x14ac:dyDescent="0.2">
      <c r="A64" s="90" t="str">
        <f t="shared" si="0"/>
        <v>Poids moyen d'une palette :</v>
      </c>
      <c r="B64" s="120" t="s">
        <v>35</v>
      </c>
      <c r="C64" s="120" t="s">
        <v>90</v>
      </c>
      <c r="D64" s="138" t="s">
        <v>216</v>
      </c>
      <c r="E64" s="138"/>
    </row>
    <row r="65" spans="1:19" s="121" customFormat="1" x14ac:dyDescent="0.2">
      <c r="A65" s="90" t="str">
        <f t="shared" si="0"/>
        <v>Nombre de palettes d'accessoires :</v>
      </c>
      <c r="B65" s="120" t="s">
        <v>483</v>
      </c>
      <c r="C65" s="120" t="s">
        <v>91</v>
      </c>
      <c r="D65" s="138" t="s">
        <v>217</v>
      </c>
      <c r="E65" s="138"/>
    </row>
    <row r="66" spans="1:19" s="121" customFormat="1" x14ac:dyDescent="0.2">
      <c r="A66" s="90" t="str">
        <f t="shared" si="0"/>
        <v>Poids des accessoires :</v>
      </c>
      <c r="B66" s="120" t="s">
        <v>30</v>
      </c>
      <c r="C66" s="120" t="s">
        <v>92</v>
      </c>
      <c r="D66" s="138" t="s">
        <v>218</v>
      </c>
      <c r="E66" s="138"/>
    </row>
    <row r="67" spans="1:19" s="121" customFormat="1" ht="25.5" x14ac:dyDescent="0.2">
      <c r="A67" s="90" t="str">
        <f t="shared" si="0"/>
        <v>*Si commande de plusieurs formats, nous regrouperons les accessoires sur une seule palette si possible</v>
      </c>
      <c r="B67" s="120" t="s">
        <v>484</v>
      </c>
      <c r="C67" s="120" t="s">
        <v>93</v>
      </c>
      <c r="D67" s="120" t="s">
        <v>219</v>
      </c>
      <c r="E67" s="120"/>
    </row>
    <row r="68" spans="1:19" s="121" customFormat="1" ht="51" x14ac:dyDescent="0.2">
      <c r="A68" s="90" t="str">
        <f t="shared" si="0"/>
        <v xml:space="preserve">NOTA : Les palettes sont non gerbables. Ces indications de colisage devront être confirmées ultérieurement. Elles peuvent varier selon l'agencement retenu par l'atelier. Elles ne sauraient nous engager. </v>
      </c>
      <c r="B68" s="120" t="s">
        <v>491</v>
      </c>
      <c r="C68" s="120" t="s">
        <v>94</v>
      </c>
      <c r="D68" s="120" t="s">
        <v>220</v>
      </c>
      <c r="E68" s="120"/>
    </row>
    <row r="69" spans="1:19" s="111" customFormat="1" x14ac:dyDescent="0.2">
      <c r="A69" s="90" t="str">
        <f t="shared" si="0"/>
        <v>Instructions :</v>
      </c>
      <c r="B69" s="110" t="s">
        <v>27</v>
      </c>
      <c r="C69" s="109" t="s">
        <v>27</v>
      </c>
      <c r="D69" s="125" t="s">
        <v>221</v>
      </c>
      <c r="E69" s="125"/>
    </row>
    <row r="70" spans="1:19" s="111" customFormat="1" x14ac:dyDescent="0.2">
      <c r="A70" s="90" t="str">
        <f t="shared" ref="A70:A135" si="1">INDEX(B70:D70,$C$2)</f>
        <v>1. Dans l'onglet "Création champs PV"</v>
      </c>
      <c r="B70" s="112" t="s">
        <v>434</v>
      </c>
      <c r="C70" s="112" t="s">
        <v>95</v>
      </c>
      <c r="D70" s="125" t="s">
        <v>222</v>
      </c>
      <c r="E70" s="125"/>
    </row>
    <row r="71" spans="1:19" s="111" customFormat="1" ht="165.75" x14ac:dyDescent="0.2">
      <c r="A71" s="90" t="str">
        <f t="shared" si="1"/>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B71" s="112" t="s">
        <v>463</v>
      </c>
      <c r="C71" s="112" t="s">
        <v>464</v>
      </c>
      <c r="D71" s="109" t="s">
        <v>312</v>
      </c>
      <c r="E71" s="109"/>
    </row>
    <row r="72" spans="1:19" s="111" customFormat="1" ht="38.25" x14ac:dyDescent="0.2">
      <c r="A72" s="90" t="str">
        <f t="shared" si="1"/>
        <v>Rappel des Formats VELUX :                                                                                                                                                                                                                                                                                                                                                                                                                                                                                                                                                                                                    V1 ( MK06) : 780 * 1180 mm                                                                                                                                                                                                                                                                                                                                                                                                                                                                                                                                                           V2 (MK08) : 780 * 1400 mm</v>
      </c>
      <c r="B72" s="112" t="s">
        <v>158</v>
      </c>
      <c r="C72" s="112" t="s">
        <v>159</v>
      </c>
      <c r="D72" s="109" t="s">
        <v>223</v>
      </c>
      <c r="E72" s="109"/>
    </row>
    <row r="73" spans="1:19" s="111" customFormat="1" ht="25.5" x14ac:dyDescent="0.2">
      <c r="A73" s="90" t="str">
        <f t="shared" si="1"/>
        <v>2.1 Pour l'option outillage "Pas Portrait", tapez 1 dans la cellule jaune</v>
      </c>
      <c r="B73" s="158" t="s">
        <v>663</v>
      </c>
      <c r="C73" s="283" t="s">
        <v>654</v>
      </c>
      <c r="D73" s="139"/>
      <c r="E73" s="139"/>
      <c r="G73" s="113"/>
      <c r="H73" s="105"/>
      <c r="I73" s="105"/>
      <c r="J73" s="105"/>
      <c r="K73" s="105"/>
      <c r="L73" s="105"/>
      <c r="M73" s="105"/>
      <c r="N73" s="105"/>
      <c r="O73" s="105"/>
      <c r="P73" s="105"/>
      <c r="Q73" s="105"/>
      <c r="R73" s="105"/>
      <c r="S73" s="105"/>
    </row>
    <row r="74" spans="1:19" s="111" customFormat="1" ht="38.25" x14ac:dyDescent="0.2">
      <c r="A74" s="90" t="str">
        <f t="shared" si="1"/>
        <v>2.2 Pour 6 points de fixation, tapez 1 dans la cellule jaune</v>
      </c>
      <c r="B74" s="112" t="s">
        <v>662</v>
      </c>
      <c r="C74" s="114" t="s">
        <v>468</v>
      </c>
      <c r="D74" s="112" t="s">
        <v>469</v>
      </c>
      <c r="E74" s="112"/>
      <c r="G74" s="113"/>
      <c r="H74" s="105"/>
      <c r="I74" s="105"/>
      <c r="J74" s="105"/>
      <c r="K74" s="105"/>
      <c r="L74" s="105"/>
      <c r="M74" s="105"/>
      <c r="N74" s="105"/>
      <c r="O74" s="105"/>
      <c r="P74" s="105"/>
      <c r="Q74" s="105"/>
      <c r="R74" s="105"/>
      <c r="S74" s="105"/>
    </row>
    <row r="75" spans="1:19" s="111" customFormat="1" ht="25.5" x14ac:dyDescent="0.2">
      <c r="A75" s="90" t="str">
        <f t="shared" si="1"/>
        <v>3. La nomenclature sera générée dans le tableau de l'onglet "nomenclature "</v>
      </c>
      <c r="B75" s="112" t="s">
        <v>96</v>
      </c>
      <c r="C75" s="112" t="s">
        <v>248</v>
      </c>
      <c r="D75" s="112" t="s">
        <v>249</v>
      </c>
      <c r="E75" s="112"/>
      <c r="G75" s="113"/>
      <c r="H75" s="105"/>
      <c r="I75" s="105"/>
      <c r="J75" s="105"/>
      <c r="K75" s="105"/>
      <c r="L75" s="105"/>
      <c r="M75" s="105"/>
      <c r="N75" s="105"/>
      <c r="O75" s="105"/>
      <c r="P75" s="105"/>
      <c r="Q75" s="105"/>
      <c r="R75" s="105"/>
      <c r="S75" s="105"/>
    </row>
    <row r="76" spans="1:19" s="111" customFormat="1" ht="15" x14ac:dyDescent="0.2">
      <c r="A76" s="90" t="str">
        <f t="shared" si="1"/>
        <v>3.1.  Renseignez l'épaisseur des modules ligne 4</v>
      </c>
      <c r="B76" s="112" t="s">
        <v>331</v>
      </c>
      <c r="C76" s="112" t="s">
        <v>328</v>
      </c>
      <c r="D76" s="112" t="s">
        <v>329</v>
      </c>
      <c r="E76" s="112"/>
      <c r="G76" s="113"/>
      <c r="H76" s="105"/>
      <c r="I76" s="105"/>
      <c r="J76" s="105"/>
      <c r="K76" s="105"/>
      <c r="L76" s="105"/>
      <c r="M76" s="105"/>
      <c r="N76" s="105"/>
      <c r="O76" s="105"/>
      <c r="P76" s="105"/>
      <c r="Q76" s="105"/>
      <c r="R76" s="105"/>
      <c r="S76" s="105"/>
    </row>
    <row r="77" spans="1:19" s="111" customFormat="1" ht="25.5" x14ac:dyDescent="0.2">
      <c r="A77" s="90" t="str">
        <f t="shared" si="1"/>
        <v>Cela permet de sélectionner la bonne vis en fonction de l'épaisseur du module (M6x30 ou M6x40)</v>
      </c>
      <c r="B77" s="112" t="s">
        <v>351</v>
      </c>
      <c r="C77" s="112" t="s">
        <v>352</v>
      </c>
      <c r="D77" s="112" t="s">
        <v>360</v>
      </c>
      <c r="E77" s="112"/>
      <c r="G77" s="113"/>
      <c r="H77" s="105"/>
      <c r="I77" s="105"/>
      <c r="J77" s="105"/>
      <c r="K77" s="105"/>
      <c r="L77" s="105"/>
      <c r="M77" s="105"/>
      <c r="N77" s="105"/>
      <c r="O77" s="105"/>
      <c r="P77" s="105"/>
      <c r="Q77" s="105"/>
      <c r="R77" s="105"/>
      <c r="S77" s="105"/>
    </row>
    <row r="78" spans="1:19" s="111" customFormat="1" ht="15" x14ac:dyDescent="0.2">
      <c r="A78" s="90">
        <f t="shared" si="1"/>
        <v>0</v>
      </c>
      <c r="B78" s="112"/>
      <c r="C78" s="112"/>
      <c r="D78" s="112"/>
      <c r="E78" s="112"/>
      <c r="G78" s="113"/>
      <c r="H78" s="105"/>
      <c r="I78" s="105"/>
      <c r="J78" s="105"/>
      <c r="K78" s="105"/>
      <c r="L78" s="105"/>
      <c r="M78" s="105"/>
      <c r="N78" s="105"/>
      <c r="O78" s="105"/>
      <c r="P78" s="105"/>
      <c r="Q78" s="105"/>
      <c r="R78" s="105"/>
      <c r="S78" s="105"/>
    </row>
    <row r="79" spans="1:19" s="111" customFormat="1" ht="15" x14ac:dyDescent="0.2">
      <c r="A79" s="90" t="str">
        <f t="shared" si="1"/>
        <v>3.3. Renseignez la largeur des modules ligne 6</v>
      </c>
      <c r="B79" s="112" t="s">
        <v>576</v>
      </c>
      <c r="C79" s="112" t="s">
        <v>577</v>
      </c>
      <c r="D79" s="112" t="s">
        <v>578</v>
      </c>
      <c r="E79" s="112"/>
      <c r="G79" s="113"/>
      <c r="H79" s="105"/>
      <c r="I79" s="105"/>
      <c r="J79" s="105"/>
      <c r="K79" s="105"/>
      <c r="L79" s="105"/>
      <c r="M79" s="105"/>
      <c r="N79" s="105"/>
      <c r="O79" s="105"/>
      <c r="P79" s="105"/>
      <c r="Q79" s="105"/>
      <c r="R79" s="105"/>
      <c r="S79" s="105"/>
    </row>
    <row r="80" spans="1:19" s="111" customFormat="1" ht="38.25" x14ac:dyDescent="0.2">
      <c r="A80" s="90" t="str">
        <f t="shared" si="1"/>
        <v>Vous devez vérifier dans le tableau des compatibilités sur notre site internet : www.irfts.com (Téléchargement).</v>
      </c>
      <c r="B80" s="112" t="s">
        <v>106</v>
      </c>
      <c r="C80" s="112" t="s">
        <v>111</v>
      </c>
      <c r="D80" s="112" t="s">
        <v>224</v>
      </c>
      <c r="E80" s="112"/>
      <c r="G80" s="113"/>
      <c r="H80" s="105"/>
      <c r="I80" s="105"/>
      <c r="J80" s="105"/>
      <c r="K80" s="105"/>
      <c r="L80" s="105"/>
      <c r="M80" s="105"/>
      <c r="N80" s="105"/>
      <c r="O80" s="105"/>
      <c r="P80" s="105"/>
      <c r="Q80" s="105"/>
      <c r="R80" s="105"/>
      <c r="S80" s="105"/>
    </row>
    <row r="81" spans="1:19" s="111" customFormat="1" ht="38.25" x14ac:dyDescent="0.2">
      <c r="A81" s="90" t="str">
        <f t="shared" si="1"/>
        <v>Si le module nécessite des brides larges, vous devez ajouter manuellement les brides larges et enlever les brides standards,</v>
      </c>
      <c r="B81" s="112" t="s">
        <v>332</v>
      </c>
      <c r="C81" s="112" t="s">
        <v>112</v>
      </c>
      <c r="D81" s="112" t="s">
        <v>225</v>
      </c>
      <c r="E81" s="112"/>
      <c r="G81" s="113"/>
      <c r="H81" s="105"/>
      <c r="I81" s="105"/>
      <c r="J81" s="105"/>
      <c r="K81" s="105"/>
      <c r="L81" s="105"/>
      <c r="M81" s="105"/>
      <c r="N81" s="105"/>
      <c r="O81" s="105"/>
      <c r="P81" s="105"/>
      <c r="Q81" s="105"/>
      <c r="R81" s="105"/>
      <c r="S81" s="105"/>
    </row>
    <row r="82" spans="1:19" s="111" customFormat="1" ht="15" x14ac:dyDescent="0.2">
      <c r="A82" s="90" t="str">
        <f t="shared" si="1"/>
        <v>(Voir le paragraphe 5).</v>
      </c>
      <c r="B82" s="112" t="s">
        <v>107</v>
      </c>
      <c r="C82" s="112" t="s">
        <v>113</v>
      </c>
      <c r="D82" s="139" t="s">
        <v>226</v>
      </c>
      <c r="E82" s="139"/>
      <c r="G82" s="113"/>
      <c r="H82" s="105"/>
      <c r="I82" s="105"/>
      <c r="J82" s="105"/>
      <c r="K82" s="105"/>
      <c r="L82" s="105"/>
      <c r="M82" s="105"/>
      <c r="N82" s="105"/>
      <c r="O82" s="105"/>
      <c r="P82" s="105"/>
      <c r="Q82" s="105"/>
      <c r="R82" s="105"/>
      <c r="S82" s="105"/>
    </row>
    <row r="83" spans="1:19" s="111" customFormat="1" ht="25.5" x14ac:dyDescent="0.2">
      <c r="A83" s="90" t="str">
        <f t="shared" si="1"/>
        <v>4. Indiquez le nombre de kits souhaités sur la ligne 3 pour chaque champ PV dessiné</v>
      </c>
      <c r="B83" s="112" t="s">
        <v>333</v>
      </c>
      <c r="C83" s="112" t="s">
        <v>316</v>
      </c>
      <c r="D83" s="139" t="s">
        <v>317</v>
      </c>
      <c r="E83" s="139"/>
      <c r="G83" s="115"/>
      <c r="H83" s="105"/>
      <c r="I83" s="105"/>
      <c r="J83" s="105"/>
      <c r="K83" s="105"/>
      <c r="L83" s="105"/>
      <c r="M83" s="105"/>
      <c r="N83" s="105"/>
      <c r="O83" s="105"/>
      <c r="P83" s="105"/>
      <c r="Q83" s="105"/>
      <c r="R83" s="105"/>
      <c r="S83" s="105"/>
    </row>
    <row r="84" spans="1:19" s="111" customFormat="1" ht="38.25" x14ac:dyDescent="0.2">
      <c r="A84" s="90" t="str">
        <f t="shared" si="1"/>
        <v>5. Si nécessaire, vous pouvez ajouter des pièces supplémentaires sur votre commande en utilisant la colonne P (exemple : +10)</v>
      </c>
      <c r="B84" s="112" t="s">
        <v>313</v>
      </c>
      <c r="C84" s="112" t="s">
        <v>314</v>
      </c>
      <c r="D84" s="112" t="s">
        <v>315</v>
      </c>
      <c r="E84" s="112"/>
      <c r="G84" s="113"/>
      <c r="H84" s="105"/>
      <c r="I84" s="105"/>
      <c r="J84" s="105"/>
      <c r="K84" s="105"/>
      <c r="L84" s="105"/>
      <c r="M84" s="105"/>
      <c r="N84" s="105"/>
      <c r="O84" s="105"/>
      <c r="P84" s="105"/>
      <c r="Q84" s="105"/>
      <c r="R84" s="105"/>
      <c r="S84" s="105"/>
    </row>
    <row r="85" spans="1:19" s="111" customFormat="1" ht="15" x14ac:dyDescent="0.2">
      <c r="A85" s="90" t="str">
        <f t="shared" si="1"/>
        <v>ou bien retirer des pièces (exemple : -10).</v>
      </c>
      <c r="B85" s="112" t="s">
        <v>108</v>
      </c>
      <c r="C85" s="112" t="s">
        <v>109</v>
      </c>
      <c r="D85" s="139" t="s">
        <v>227</v>
      </c>
      <c r="E85" s="139"/>
      <c r="G85" s="113"/>
      <c r="H85" s="105"/>
      <c r="I85" s="105"/>
      <c r="J85" s="105"/>
      <c r="K85" s="105"/>
      <c r="L85" s="105"/>
      <c r="M85" s="105"/>
      <c r="N85" s="105"/>
      <c r="O85" s="105"/>
      <c r="P85" s="105"/>
      <c r="Q85" s="105"/>
      <c r="R85" s="105"/>
      <c r="S85" s="105"/>
    </row>
    <row r="86" spans="1:19" s="111" customFormat="1" ht="114.75" x14ac:dyDescent="0.2">
      <c r="A86" s="90"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12" t="s">
        <v>334</v>
      </c>
      <c r="C86" s="112" t="s">
        <v>309</v>
      </c>
      <c r="D86" s="112" t="s">
        <v>377</v>
      </c>
      <c r="E86" s="112"/>
      <c r="G86" s="113"/>
      <c r="H86" s="105"/>
      <c r="I86" s="105"/>
      <c r="J86" s="105"/>
      <c r="K86" s="105"/>
      <c r="L86" s="105"/>
      <c r="M86" s="105"/>
      <c r="N86" s="105"/>
      <c r="O86" s="105"/>
      <c r="P86" s="105"/>
      <c r="Q86" s="105"/>
      <c r="R86" s="105"/>
      <c r="S86" s="105"/>
    </row>
    <row r="87" spans="1:19" s="111" customFormat="1" ht="38.25" x14ac:dyDescent="0.2">
      <c r="A87" s="90" t="str">
        <f t="shared" si="1"/>
        <v>6. Indiquez votre remise (cellule W2), le prix par champ s'affiche ligne 68 et le total de la commande est dans la cellule W68</v>
      </c>
      <c r="B87" s="112" t="s">
        <v>450</v>
      </c>
      <c r="C87" s="112" t="s">
        <v>451</v>
      </c>
      <c r="D87" s="112" t="s">
        <v>433</v>
      </c>
      <c r="E87" s="112"/>
      <c r="G87" s="113"/>
      <c r="H87" s="105"/>
      <c r="I87" s="105"/>
      <c r="J87" s="105"/>
      <c r="K87" s="105"/>
      <c r="L87" s="105"/>
      <c r="M87" s="105"/>
      <c r="N87" s="105"/>
      <c r="O87" s="105"/>
      <c r="P87" s="105"/>
      <c r="Q87" s="105"/>
      <c r="R87" s="105"/>
      <c r="S87" s="105"/>
    </row>
    <row r="88" spans="1:19" s="111" customFormat="1" ht="25.5" x14ac:dyDescent="0.2">
      <c r="A88" s="90" t="str">
        <f t="shared" si="1"/>
        <v>7. Pour obtenir le prix par watt, renseignez la puissance du module ligne 45</v>
      </c>
      <c r="B88" s="112" t="s">
        <v>659</v>
      </c>
      <c r="C88" s="112" t="s">
        <v>660</v>
      </c>
      <c r="D88" s="112" t="s">
        <v>661</v>
      </c>
      <c r="E88" s="112"/>
      <c r="G88" s="113"/>
      <c r="H88" s="105"/>
      <c r="I88" s="105"/>
      <c r="J88" s="105"/>
      <c r="K88" s="105"/>
      <c r="L88" s="105"/>
      <c r="M88" s="105"/>
      <c r="N88" s="105"/>
      <c r="O88" s="105"/>
      <c r="P88" s="105"/>
      <c r="Q88" s="105"/>
      <c r="R88" s="105"/>
      <c r="S88" s="105"/>
    </row>
    <row r="89" spans="1:19" s="117" customFormat="1" ht="15" x14ac:dyDescent="0.2">
      <c r="A89" s="90" t="str">
        <f t="shared" si="1"/>
        <v>Pièces noires : tapez 1</v>
      </c>
      <c r="B89" s="116" t="s">
        <v>350</v>
      </c>
      <c r="C89" s="116" t="s">
        <v>97</v>
      </c>
      <c r="D89" s="140" t="s">
        <v>228</v>
      </c>
      <c r="E89" s="140"/>
      <c r="G89" s="118"/>
      <c r="H89" s="119"/>
      <c r="I89" s="119"/>
      <c r="J89" s="119"/>
      <c r="K89" s="119"/>
      <c r="L89" s="119"/>
      <c r="M89" s="119"/>
      <c r="N89" s="119"/>
      <c r="O89" s="119"/>
      <c r="P89" s="119"/>
      <c r="Q89" s="119"/>
      <c r="R89" s="119"/>
      <c r="S89" s="119"/>
    </row>
    <row r="90" spans="1:19" s="117" customFormat="1" ht="15" x14ac:dyDescent="0.2">
      <c r="A90" s="90" t="str">
        <f t="shared" si="1"/>
        <v>(pattes et brides noires)</v>
      </c>
      <c r="B90" s="116" t="s">
        <v>17</v>
      </c>
      <c r="C90" s="116" t="s">
        <v>98</v>
      </c>
      <c r="D90" s="140" t="s">
        <v>229</v>
      </c>
      <c r="E90" s="140"/>
      <c r="G90" s="118"/>
      <c r="H90" s="119"/>
      <c r="I90" s="119"/>
      <c r="J90" s="119"/>
      <c r="K90" s="119"/>
      <c r="L90" s="119"/>
      <c r="M90" s="119"/>
      <c r="N90" s="119"/>
      <c r="O90" s="119"/>
      <c r="P90" s="119"/>
      <c r="Q90" s="119"/>
      <c r="R90" s="119"/>
      <c r="S90" s="119"/>
    </row>
    <row r="91" spans="1:19" s="117" customFormat="1" ht="15" x14ac:dyDescent="0.2">
      <c r="A91" s="90" t="str">
        <f t="shared" si="1"/>
        <v>Nombre de modules PV :</v>
      </c>
      <c r="B91" s="116" t="s">
        <v>485</v>
      </c>
      <c r="C91" s="116" t="s">
        <v>297</v>
      </c>
      <c r="D91" s="140" t="s">
        <v>230</v>
      </c>
      <c r="E91" s="140"/>
      <c r="G91" s="118"/>
      <c r="H91" s="119"/>
      <c r="I91" s="119"/>
      <c r="J91" s="119"/>
      <c r="K91" s="119"/>
      <c r="L91" s="119"/>
      <c r="M91" s="119"/>
      <c r="N91" s="119"/>
      <c r="O91" s="119"/>
      <c r="P91" s="119"/>
      <c r="Q91" s="119"/>
      <c r="R91" s="119"/>
      <c r="S91" s="119"/>
    </row>
    <row r="92" spans="1:19" x14ac:dyDescent="0.2">
      <c r="A92" s="90" t="str">
        <f t="shared" si="1"/>
        <v xml:space="preserve">  Format D-3 - 1675x1001 PORTRAIT (60 cellules)</v>
      </c>
      <c r="B92" s="93" t="s">
        <v>99</v>
      </c>
      <c r="C92" s="93" t="s">
        <v>100</v>
      </c>
      <c r="D92" s="93" t="s">
        <v>231</v>
      </c>
      <c r="E92" s="93"/>
    </row>
    <row r="93" spans="1:19" s="111" customFormat="1" x14ac:dyDescent="0.2">
      <c r="A93" s="90" t="str">
        <f t="shared" si="1"/>
        <v xml:space="preserve">6 points de fixation </v>
      </c>
      <c r="B93" s="125" t="s">
        <v>680</v>
      </c>
      <c r="C93" s="125" t="s">
        <v>110</v>
      </c>
      <c r="D93" s="125" t="s">
        <v>232</v>
      </c>
      <c r="E93" s="125"/>
    </row>
    <row r="94" spans="1:19" s="111" customFormat="1" x14ac:dyDescent="0.2">
      <c r="A94" s="90" t="str">
        <f t="shared" si="1"/>
        <v>Avec FRISE LATERALE 30/15 1,18m</v>
      </c>
      <c r="B94" s="92" t="s">
        <v>152</v>
      </c>
      <c r="C94" s="92" t="s">
        <v>154</v>
      </c>
      <c r="D94" s="125" t="s">
        <v>233</v>
      </c>
      <c r="E94" s="125"/>
    </row>
    <row r="95" spans="1:19" s="111" customFormat="1" x14ac:dyDescent="0.2">
      <c r="A95" s="90" t="str">
        <f t="shared" si="1"/>
        <v>Avec FRISE SUPERIEUR 70/27</v>
      </c>
      <c r="B95" s="92" t="s">
        <v>153</v>
      </c>
      <c r="C95" s="92" t="s">
        <v>155</v>
      </c>
      <c r="D95" s="125" t="s">
        <v>234</v>
      </c>
      <c r="E95" s="125"/>
    </row>
    <row r="96" spans="1:19" s="111" customFormat="1" x14ac:dyDescent="0.2">
      <c r="A96" s="90" t="str">
        <f t="shared" si="1"/>
        <v>oui</v>
      </c>
      <c r="B96" s="125" t="s">
        <v>150</v>
      </c>
      <c r="C96" s="125" t="s">
        <v>156</v>
      </c>
      <c r="D96" s="125" t="s">
        <v>235</v>
      </c>
      <c r="E96" s="125"/>
    </row>
    <row r="97" spans="1:5" s="111" customFormat="1" x14ac:dyDescent="0.2">
      <c r="A97" s="90" t="str">
        <f t="shared" si="1"/>
        <v>non</v>
      </c>
      <c r="B97" s="125" t="s">
        <v>151</v>
      </c>
      <c r="C97" s="125" t="s">
        <v>157</v>
      </c>
      <c r="D97" s="125" t="s">
        <v>236</v>
      </c>
      <c r="E97" s="125"/>
    </row>
    <row r="98" spans="1:5" s="111" customFormat="1" x14ac:dyDescent="0.2">
      <c r="A98" s="90" t="str">
        <f t="shared" si="1"/>
        <v>PIGE de montage EASY ROOF Métal Portrait</v>
      </c>
      <c r="B98" s="125" t="s">
        <v>554</v>
      </c>
      <c r="C98" s="125" t="s">
        <v>555</v>
      </c>
      <c r="D98" s="125" t="s">
        <v>237</v>
      </c>
      <c r="E98" s="125" t="s">
        <v>396</v>
      </c>
    </row>
    <row r="99" spans="1:5" s="111" customFormat="1" x14ac:dyDescent="0.2">
      <c r="A99" s="90" t="str">
        <f t="shared" si="1"/>
        <v xml:space="preserve">KIT ABERGEMENT VELUX MK06 * </v>
      </c>
      <c r="B99" s="125" t="s">
        <v>487</v>
      </c>
      <c r="C99" s="125" t="s">
        <v>489</v>
      </c>
      <c r="D99" s="125" t="s">
        <v>238</v>
      </c>
      <c r="E99" s="125" t="s">
        <v>398</v>
      </c>
    </row>
    <row r="100" spans="1:5" s="111" customFormat="1" ht="15" x14ac:dyDescent="0.2">
      <c r="A100" s="90" t="str">
        <f t="shared" si="1"/>
        <v>KIT ABERGEMENT VELUX MK08 *</v>
      </c>
      <c r="B100" s="71" t="s">
        <v>488</v>
      </c>
      <c r="C100" s="125" t="s">
        <v>490</v>
      </c>
      <c r="D100" s="125" t="s">
        <v>239</v>
      </c>
      <c r="E100" s="125" t="s">
        <v>397</v>
      </c>
    </row>
    <row r="101" spans="1:5" s="111" customFormat="1" ht="15" x14ac:dyDescent="0.2">
      <c r="A101" s="90" t="str">
        <f>INDEX(B101:D101,$C$2)</f>
        <v>Frise Latérale : Tapez 1</v>
      </c>
      <c r="B101" s="71" t="s">
        <v>244</v>
      </c>
      <c r="C101" s="125" t="s">
        <v>242</v>
      </c>
      <c r="D101" s="125" t="s">
        <v>243</v>
      </c>
      <c r="E101" s="125"/>
    </row>
    <row r="102" spans="1:5" s="111" customFormat="1" x14ac:dyDescent="0.2">
      <c r="A102" s="90" t="str">
        <f>INDEX(B102:D102,$C$2)</f>
        <v>2.3 Nombre de modules par EASY GROUNDING (0,1 ou 2)</v>
      </c>
      <c r="B102" s="260" t="s">
        <v>655</v>
      </c>
      <c r="C102" s="284" t="s">
        <v>656</v>
      </c>
      <c r="D102" s="125"/>
      <c r="E102" s="125"/>
    </row>
    <row r="103" spans="1:5" s="111" customFormat="1" x14ac:dyDescent="0.2">
      <c r="A103" s="90" t="str">
        <f t="shared" si="1"/>
        <v>Nb ventilateur d'extraction (Boost'R)</v>
      </c>
      <c r="B103" s="111" t="s">
        <v>486</v>
      </c>
      <c r="C103" s="125" t="s">
        <v>307</v>
      </c>
      <c r="D103" s="125" t="s">
        <v>307</v>
      </c>
      <c r="E103" s="125"/>
    </row>
    <row r="104" spans="1:5" s="111" customFormat="1" ht="15" x14ac:dyDescent="0.2">
      <c r="A104" s="90" t="str">
        <f>INDEX(B104:D104,$C$2)</f>
        <v>Nombre de modules necessitant un solin</v>
      </c>
      <c r="B104" s="144" t="s">
        <v>335</v>
      </c>
      <c r="C104" s="125" t="s">
        <v>246</v>
      </c>
      <c r="D104" s="125" t="s">
        <v>247</v>
      </c>
      <c r="E104" s="125" t="s">
        <v>417</v>
      </c>
    </row>
    <row r="105" spans="1:5" s="111" customFormat="1" ht="15" x14ac:dyDescent="0.2">
      <c r="A105" s="90" t="str">
        <f t="shared" si="1"/>
        <v>BOO MODULE BOOST'R</v>
      </c>
      <c r="B105" s="143" t="s">
        <v>250</v>
      </c>
      <c r="C105" s="145" t="s">
        <v>267</v>
      </c>
      <c r="D105" s="145" t="s">
        <v>267</v>
      </c>
      <c r="E105" s="145"/>
    </row>
    <row r="106" spans="1:5" ht="15" x14ac:dyDescent="0.2">
      <c r="A106" s="90" t="str">
        <f t="shared" si="1"/>
        <v>BOO ENSEMBLE BRIDE SIMPLE BOOSTER - PV</v>
      </c>
      <c r="B106" s="143" t="s">
        <v>265</v>
      </c>
      <c r="C106" s="145" t="s">
        <v>268</v>
      </c>
      <c r="D106" s="145" t="s">
        <v>268</v>
      </c>
      <c r="E106" s="145"/>
    </row>
    <row r="107" spans="1:5" ht="15" x14ac:dyDescent="0.2">
      <c r="A107" s="90" t="str">
        <f t="shared" si="1"/>
        <v>BOO COLLECTEUR D125</v>
      </c>
      <c r="B107" s="143" t="s">
        <v>251</v>
      </c>
      <c r="C107" s="145" t="s">
        <v>269</v>
      </c>
      <c r="D107" s="145" t="s">
        <v>269</v>
      </c>
      <c r="E107" s="145"/>
    </row>
    <row r="108" spans="1:5" ht="15" x14ac:dyDescent="0.2">
      <c r="A108" s="90" t="str">
        <f t="shared" si="1"/>
        <v xml:space="preserve">BOO TUBE PLAT 240*25,5 L887 </v>
      </c>
      <c r="B108" s="143" t="s">
        <v>252</v>
      </c>
      <c r="C108" s="145" t="s">
        <v>270</v>
      </c>
      <c r="D108" s="145" t="s">
        <v>270</v>
      </c>
      <c r="E108" s="145"/>
    </row>
    <row r="109" spans="1:5" ht="15" x14ac:dyDescent="0.2">
      <c r="A109" s="90" t="str">
        <f t="shared" si="1"/>
        <v>BOO JOINT COLLECTEUR</v>
      </c>
      <c r="B109" s="143" t="s">
        <v>253</v>
      </c>
      <c r="C109" s="145" t="s">
        <v>271</v>
      </c>
      <c r="D109" s="145" t="s">
        <v>271</v>
      </c>
      <c r="E109" s="145"/>
    </row>
    <row r="110" spans="1:5" ht="15" x14ac:dyDescent="0.2">
      <c r="A110" s="90" t="str">
        <f t="shared" si="1"/>
        <v>BOO GRILLE ANTI-RONGEUR D125</v>
      </c>
      <c r="B110" s="143" t="s">
        <v>254</v>
      </c>
      <c r="C110" s="145" t="s">
        <v>272</v>
      </c>
      <c r="D110" s="145" t="s">
        <v>272</v>
      </c>
      <c r="E110" s="145"/>
    </row>
    <row r="111" spans="1:5" ht="15" x14ac:dyDescent="0.2">
      <c r="A111" s="90" t="str">
        <f t="shared" si="1"/>
        <v>BOO CLAPET ANTI-RETOUR D125</v>
      </c>
      <c r="B111" s="143" t="s">
        <v>255</v>
      </c>
      <c r="C111" s="145" t="s">
        <v>273</v>
      </c>
      <c r="D111" s="145" t="s">
        <v>273</v>
      </c>
      <c r="E111" s="145"/>
    </row>
    <row r="112" spans="1:5" ht="15" x14ac:dyDescent="0.2">
      <c r="A112" s="90" t="str">
        <f t="shared" si="1"/>
        <v>BOO CLAPET COUPE-FEU D125</v>
      </c>
      <c r="B112" s="143" t="s">
        <v>256</v>
      </c>
      <c r="C112" s="145" t="s">
        <v>274</v>
      </c>
      <c r="D112" s="145" t="s">
        <v>274</v>
      </c>
      <c r="E112" s="145"/>
    </row>
    <row r="113" spans="1:5" ht="15" x14ac:dyDescent="0.2">
      <c r="A113" s="90" t="str">
        <f t="shared" si="1"/>
        <v>BOO GAINE ISOLEE SOUPLE ALU M1/M1 10M D125</v>
      </c>
      <c r="B113" s="143" t="s">
        <v>257</v>
      </c>
      <c r="C113" s="145" t="s">
        <v>275</v>
      </c>
      <c r="D113" s="145" t="s">
        <v>275</v>
      </c>
      <c r="E113" s="145"/>
    </row>
    <row r="114" spans="1:5" ht="15" x14ac:dyDescent="0.2">
      <c r="A114" s="90" t="str">
        <f t="shared" si="1"/>
        <v xml:space="preserve">BOO COLLIER DE SERRAGE DN.60/165 mm </v>
      </c>
      <c r="B114" s="143" t="s">
        <v>258</v>
      </c>
      <c r="C114" s="145" t="s">
        <v>276</v>
      </c>
      <c r="D114" s="145" t="s">
        <v>276</v>
      </c>
      <c r="E114" s="145"/>
    </row>
    <row r="115" spans="1:5" ht="25.5" x14ac:dyDescent="0.2">
      <c r="A115" s="90" t="str">
        <f t="shared" si="1"/>
        <v>BOO VENTILATEUR INSUFFLATION ET EXTRACTION D125</v>
      </c>
      <c r="B115" s="143" t="s">
        <v>259</v>
      </c>
      <c r="C115" s="145" t="s">
        <v>277</v>
      </c>
      <c r="D115" s="145" t="s">
        <v>277</v>
      </c>
      <c r="E115" s="145"/>
    </row>
    <row r="116" spans="1:5" ht="15" x14ac:dyDescent="0.2">
      <c r="A116" s="90" t="str">
        <f t="shared" si="1"/>
        <v>BOO ETRIER DE FIXATION VENTILATEUR</v>
      </c>
      <c r="B116" s="143" t="s">
        <v>260</v>
      </c>
      <c r="C116" s="145" t="s">
        <v>278</v>
      </c>
      <c r="D116" s="145" t="s">
        <v>278</v>
      </c>
      <c r="E116" s="145"/>
    </row>
    <row r="117" spans="1:5" ht="15" x14ac:dyDescent="0.2">
      <c r="A117" s="90" t="str">
        <f t="shared" si="1"/>
        <v>BOO PILOTAGE AEROTHERMIE</v>
      </c>
      <c r="B117" s="143" t="s">
        <v>261</v>
      </c>
      <c r="C117" s="145" t="s">
        <v>279</v>
      </c>
      <c r="D117" s="145" t="s">
        <v>279</v>
      </c>
      <c r="E117" s="145"/>
    </row>
    <row r="118" spans="1:5" ht="15" x14ac:dyDescent="0.2">
      <c r="A118" s="90" t="str">
        <f t="shared" si="1"/>
        <v>BOO BOUCHE D'INSUFLATION AVEC FILTRE G2 D125</v>
      </c>
      <c r="B118" s="143" t="s">
        <v>262</v>
      </c>
      <c r="C118" s="145" t="s">
        <v>280</v>
      </c>
      <c r="D118" s="145" t="s">
        <v>280</v>
      </c>
      <c r="E118" s="145"/>
    </row>
    <row r="119" spans="1:5" ht="15" x14ac:dyDescent="0.2">
      <c r="A119" s="90" t="str">
        <f t="shared" si="1"/>
        <v>BOO SORTIE DE TOITURE D125</v>
      </c>
      <c r="B119" s="143" t="s">
        <v>263</v>
      </c>
      <c r="C119" s="145" t="s">
        <v>281</v>
      </c>
      <c r="D119" s="145" t="s">
        <v>281</v>
      </c>
      <c r="E119" s="145"/>
    </row>
    <row r="120" spans="1:5" ht="15" x14ac:dyDescent="0.2">
      <c r="A120" s="90" t="str">
        <f t="shared" si="1"/>
        <v>VIS AUTO PERCEUSE POZI A2 TETE FRAISE 3.5 x 19</v>
      </c>
      <c r="B120" s="143" t="s">
        <v>264</v>
      </c>
      <c r="C120" s="145" t="s">
        <v>282</v>
      </c>
      <c r="D120" s="145" t="s">
        <v>282</v>
      </c>
      <c r="E120" s="145"/>
    </row>
    <row r="121" spans="1:5" ht="15" x14ac:dyDescent="0.25">
      <c r="A121" s="90" t="str">
        <f t="shared" si="1"/>
        <v>Nombre de modules par Easy Grounding</v>
      </c>
      <c r="B121" s="146" t="s">
        <v>336</v>
      </c>
      <c r="C121" s="146" t="s">
        <v>651</v>
      </c>
      <c r="D121" s="93" t="s">
        <v>303</v>
      </c>
      <c r="E121" s="93"/>
    </row>
    <row r="122" spans="1:5" ht="15" x14ac:dyDescent="0.2">
      <c r="A122" s="90" t="str">
        <f t="shared" si="1"/>
        <v>DEFLECTEUR L1</v>
      </c>
      <c r="B122" s="148" t="s">
        <v>419</v>
      </c>
      <c r="C122" s="125" t="s">
        <v>285</v>
      </c>
      <c r="D122" s="125" t="s">
        <v>285</v>
      </c>
      <c r="E122" s="125"/>
    </row>
    <row r="123" spans="1:5" ht="15" x14ac:dyDescent="0.2">
      <c r="A123" s="90" t="str">
        <f t="shared" si="1"/>
        <v>DEFLECTEUR L1 NOIR</v>
      </c>
      <c r="B123" s="148" t="s">
        <v>425</v>
      </c>
      <c r="C123" s="125" t="s">
        <v>452</v>
      </c>
      <c r="D123" s="125" t="s">
        <v>452</v>
      </c>
      <c r="E123" s="125"/>
    </row>
    <row r="124" spans="1:5" ht="15" x14ac:dyDescent="0.2">
      <c r="A124" s="90" t="str">
        <f t="shared" si="1"/>
        <v>TIRANT DEFLECTEUR</v>
      </c>
      <c r="B124" s="148" t="s">
        <v>420</v>
      </c>
      <c r="C124" s="125" t="s">
        <v>286</v>
      </c>
      <c r="D124" s="125" t="s">
        <v>286</v>
      </c>
      <c r="E124" s="125"/>
    </row>
    <row r="125" spans="1:5" ht="15" x14ac:dyDescent="0.2">
      <c r="A125" s="90" t="str">
        <f t="shared" si="1"/>
        <v>VIS TF torx M4x35 DIN 965</v>
      </c>
      <c r="B125" s="148" t="s">
        <v>478</v>
      </c>
      <c r="C125" s="125" t="s">
        <v>479</v>
      </c>
      <c r="D125" s="125" t="s">
        <v>479</v>
      </c>
      <c r="E125" s="125"/>
    </row>
    <row r="126" spans="1:5" ht="15" x14ac:dyDescent="0.2">
      <c r="A126" s="90" t="str">
        <f t="shared" si="1"/>
        <v>PARCLOSE LARGE L1</v>
      </c>
      <c r="B126" s="148" t="s">
        <v>436</v>
      </c>
      <c r="C126" s="125" t="s">
        <v>443</v>
      </c>
      <c r="D126" s="125" t="s">
        <v>298</v>
      </c>
      <c r="E126" s="125"/>
    </row>
    <row r="127" spans="1:5" ht="15" x14ac:dyDescent="0.2">
      <c r="A127" s="90" t="str">
        <f t="shared" si="1"/>
        <v>PARCLOSE LARGE L1 NOIR</v>
      </c>
      <c r="B127" s="148" t="s">
        <v>435</v>
      </c>
      <c r="C127" s="125" t="s">
        <v>444</v>
      </c>
      <c r="D127" s="125" t="s">
        <v>299</v>
      </c>
      <c r="E127" s="125"/>
    </row>
    <row r="128" spans="1:5" ht="15" x14ac:dyDescent="0.2">
      <c r="A128" s="90" t="str">
        <f t="shared" si="1"/>
        <v>PARCLOSE EXTREMITE L1</v>
      </c>
      <c r="B128" s="148" t="s">
        <v>437</v>
      </c>
      <c r="C128" s="125" t="s">
        <v>445</v>
      </c>
      <c r="D128" s="125" t="s">
        <v>300</v>
      </c>
      <c r="E128" s="125"/>
    </row>
    <row r="129" spans="1:5" ht="15" x14ac:dyDescent="0.2">
      <c r="A129" s="90" t="str">
        <f t="shared" si="1"/>
        <v>PARCLOSE EXTREMITE L1 NOIR</v>
      </c>
      <c r="B129" s="148" t="s">
        <v>438</v>
      </c>
      <c r="C129" s="125" t="s">
        <v>446</v>
      </c>
      <c r="D129" s="125" t="s">
        <v>301</v>
      </c>
      <c r="E129" s="125"/>
    </row>
    <row r="130" spans="1:5" ht="15" x14ac:dyDescent="0.2">
      <c r="A130" s="90" t="str">
        <f t="shared" si="1"/>
        <v>PIGE DE MONTAGE PARCLOSE L1</v>
      </c>
      <c r="B130" s="148" t="s">
        <v>421</v>
      </c>
      <c r="C130" s="148" t="s">
        <v>442</v>
      </c>
      <c r="D130" s="148" t="s">
        <v>302</v>
      </c>
      <c r="E130" s="148"/>
    </row>
    <row r="131" spans="1:5" x14ac:dyDescent="0.2">
      <c r="A131" s="90" t="str">
        <f t="shared" si="1"/>
        <v>OPTION DEFLECTEUR</v>
      </c>
      <c r="B131" s="125" t="s">
        <v>287</v>
      </c>
      <c r="C131" s="125" t="s">
        <v>288</v>
      </c>
      <c r="D131" s="125" t="s">
        <v>366</v>
      </c>
      <c r="E131" s="125"/>
    </row>
    <row r="132" spans="1:5" x14ac:dyDescent="0.2">
      <c r="A132" s="90" t="str">
        <f t="shared" si="1"/>
        <v>OPTION PARCLOSE</v>
      </c>
      <c r="B132" s="125" t="s">
        <v>337</v>
      </c>
      <c r="C132" s="125" t="s">
        <v>304</v>
      </c>
      <c r="D132" s="125" t="s">
        <v>367</v>
      </c>
      <c r="E132" s="125"/>
    </row>
    <row r="133" spans="1:5" ht="15" x14ac:dyDescent="0.25">
      <c r="A133" s="90" t="str">
        <f t="shared" si="1"/>
        <v>OBTURATEUR PARCLOSE</v>
      </c>
      <c r="B133" t="s">
        <v>422</v>
      </c>
      <c r="C133" s="93" t="s">
        <v>290</v>
      </c>
      <c r="D133" s="93" t="s">
        <v>368</v>
      </c>
      <c r="E133" s="93"/>
    </row>
    <row r="134" spans="1:5" x14ac:dyDescent="0.2">
      <c r="A134" s="90" t="str">
        <f t="shared" si="1"/>
        <v>ECROU POUR OBTURATEUR</v>
      </c>
      <c r="B134" s="93" t="s">
        <v>423</v>
      </c>
      <c r="C134" s="93" t="s">
        <v>289</v>
      </c>
      <c r="D134" s="93" t="s">
        <v>289</v>
      </c>
      <c r="E134" s="93"/>
    </row>
    <row r="135" spans="1:5" x14ac:dyDescent="0.2">
      <c r="A135" s="90" t="str">
        <f t="shared" si="1"/>
        <v xml:space="preserve">VIS CHC M5x 35 </v>
      </c>
      <c r="B135" s="93" t="s">
        <v>424</v>
      </c>
      <c r="C135" s="93" t="s">
        <v>310</v>
      </c>
      <c r="D135" s="93" t="s">
        <v>311</v>
      </c>
      <c r="E135" s="93"/>
    </row>
    <row r="136" spans="1:5" x14ac:dyDescent="0.2">
      <c r="A136" s="90" t="str">
        <f t="shared" ref="A136:A200" si="2">INDEX(B136:D136,$C$2)</f>
        <v>OPTION OBTURATEUR DE PARCLOSE</v>
      </c>
      <c r="B136" s="93" t="s">
        <v>338</v>
      </c>
      <c r="C136" s="93" t="s">
        <v>291</v>
      </c>
      <c r="D136" s="93" t="s">
        <v>369</v>
      </c>
      <c r="E136" s="93"/>
    </row>
    <row r="137" spans="1:5" ht="15" x14ac:dyDescent="0.25">
      <c r="A137" s="90" t="str">
        <f t="shared" si="2"/>
        <v>OBTURATEUR PARCLOSE NOIR</v>
      </c>
      <c r="B137" t="s">
        <v>426</v>
      </c>
      <c r="C137" s="93" t="s">
        <v>292</v>
      </c>
      <c r="D137" s="93" t="s">
        <v>370</v>
      </c>
      <c r="E137" s="93"/>
    </row>
    <row r="138" spans="1:5" ht="38.25" x14ac:dyDescent="0.2">
      <c r="A138" s="90" t="str">
        <f t="shared" si="2"/>
        <v>ERREUR : lors de l'utilisation de déflecteurs, les Velux et module Boost'R ne peuvent être installés que sur les 2 rangées du haut.</v>
      </c>
      <c r="B138" s="93" t="s">
        <v>339</v>
      </c>
      <c r="C138" s="93" t="s">
        <v>308</v>
      </c>
      <c r="D138" s="93" t="s">
        <v>308</v>
      </c>
      <c r="E138" s="93"/>
    </row>
    <row r="139" spans="1:5" x14ac:dyDescent="0.2">
      <c r="A139" s="90" t="str">
        <f t="shared" si="2"/>
        <v>Erreur</v>
      </c>
      <c r="B139" s="93" t="s">
        <v>293</v>
      </c>
      <c r="C139" s="93" t="s">
        <v>294</v>
      </c>
      <c r="D139" s="93" t="s">
        <v>294</v>
      </c>
      <c r="E139" s="93"/>
    </row>
    <row r="140" spans="1:5" x14ac:dyDescent="0.2">
      <c r="A140" s="90" t="str">
        <f t="shared" si="2"/>
        <v>Déflecteur</v>
      </c>
      <c r="B140" s="93" t="s">
        <v>284</v>
      </c>
      <c r="C140" s="93" t="s">
        <v>285</v>
      </c>
      <c r="D140" s="93" t="s">
        <v>371</v>
      </c>
      <c r="E140" s="93"/>
    </row>
    <row r="141" spans="1:5" x14ac:dyDescent="0.2">
      <c r="A141" s="90" t="str">
        <f t="shared" si="2"/>
        <v>Parclose</v>
      </c>
      <c r="B141" s="93" t="s">
        <v>340</v>
      </c>
      <c r="C141" s="93" t="s">
        <v>305</v>
      </c>
      <c r="D141" s="93" t="s">
        <v>372</v>
      </c>
      <c r="E141" s="93"/>
    </row>
    <row r="142" spans="1:5" x14ac:dyDescent="0.2">
      <c r="A142" s="90" t="str">
        <f t="shared" si="2"/>
        <v>Système Boost'R</v>
      </c>
      <c r="B142" s="93" t="s">
        <v>295</v>
      </c>
      <c r="C142" s="93" t="s">
        <v>306</v>
      </c>
      <c r="D142" s="93" t="s">
        <v>306</v>
      </c>
      <c r="E142" s="93"/>
    </row>
    <row r="143" spans="1:5" x14ac:dyDescent="0.2">
      <c r="A143" s="90" t="str">
        <f t="shared" si="2"/>
        <v>BOO MANCHON F/F D125</v>
      </c>
      <c r="B143" s="93" t="s">
        <v>320</v>
      </c>
      <c r="C143" s="93" t="s">
        <v>321</v>
      </c>
      <c r="D143" s="93" t="s">
        <v>373</v>
      </c>
      <c r="E143" s="93"/>
    </row>
    <row r="144" spans="1:5" x14ac:dyDescent="0.2">
      <c r="A144" s="90" t="str">
        <f t="shared" si="2"/>
        <v>Epaisseur module</v>
      </c>
      <c r="B144" s="93" t="s">
        <v>322</v>
      </c>
      <c r="C144" s="93" t="s">
        <v>324</v>
      </c>
      <c r="D144" s="153" t="s">
        <v>326</v>
      </c>
      <c r="E144" s="153"/>
    </row>
    <row r="145" spans="1:5" x14ac:dyDescent="0.2">
      <c r="A145" s="90" t="str">
        <f t="shared" si="2"/>
        <v>Longueur module</v>
      </c>
      <c r="B145" s="93" t="s">
        <v>492</v>
      </c>
      <c r="C145" s="93" t="s">
        <v>652</v>
      </c>
      <c r="D145" s="153"/>
      <c r="E145" s="153"/>
    </row>
    <row r="146" spans="1:5" x14ac:dyDescent="0.2">
      <c r="A146" s="90" t="str">
        <f t="shared" si="2"/>
        <v>Largeur module</v>
      </c>
      <c r="B146" s="93" t="s">
        <v>323</v>
      </c>
      <c r="C146" s="93" t="s">
        <v>325</v>
      </c>
      <c r="D146" s="153" t="s">
        <v>327</v>
      </c>
      <c r="E146" s="153"/>
    </row>
    <row r="147" spans="1:5" x14ac:dyDescent="0.2">
      <c r="A147" s="90" t="str">
        <f t="shared" si="2"/>
        <v>CROCHET A NEIGE ERE NOIR</v>
      </c>
      <c r="B147" s="93" t="s">
        <v>341</v>
      </c>
      <c r="C147" s="93" t="s">
        <v>343</v>
      </c>
      <c r="D147" s="93" t="s">
        <v>361</v>
      </c>
      <c r="E147" s="93"/>
    </row>
    <row r="148" spans="1:5" x14ac:dyDescent="0.2">
      <c r="A148" s="90" t="str">
        <f t="shared" si="2"/>
        <v>CASSE NEIGE ERE PORTRAIT NOIR</v>
      </c>
      <c r="B148" s="93" t="s">
        <v>342</v>
      </c>
      <c r="C148" s="93" t="s">
        <v>344</v>
      </c>
      <c r="D148" s="93" t="s">
        <v>362</v>
      </c>
      <c r="E148" s="93"/>
    </row>
    <row r="149" spans="1:5" x14ac:dyDescent="0.2">
      <c r="A149" s="90" t="str">
        <f t="shared" si="2"/>
        <v>Avec abergements latéraux</v>
      </c>
      <c r="B149" s="93" t="s">
        <v>348</v>
      </c>
      <c r="C149" s="93" t="s">
        <v>345</v>
      </c>
      <c r="D149" s="93" t="s">
        <v>363</v>
      </c>
      <c r="E149" s="93"/>
    </row>
    <row r="150" spans="1:5" x14ac:dyDescent="0.2">
      <c r="A150" s="90" t="str">
        <f t="shared" si="2"/>
        <v>2.3 Pour ne pas avoir les abergements latéraux, tapez 0</v>
      </c>
      <c r="B150" s="93" t="s">
        <v>349</v>
      </c>
      <c r="C150" s="93" t="s">
        <v>378</v>
      </c>
      <c r="D150" s="93" t="s">
        <v>379</v>
      </c>
      <c r="E150" s="93"/>
    </row>
    <row r="151" spans="1:5" ht="38.25" x14ac:dyDescent="0.2">
      <c r="A151" s="90" t="str">
        <f t="shared" si="2"/>
        <v>Cela permet de sélectionner la bonne bride en fonction de la largeur de module (bride standard ou bride large)</v>
      </c>
      <c r="B151" s="90" t="s">
        <v>460</v>
      </c>
      <c r="C151" s="90" t="s">
        <v>461</v>
      </c>
      <c r="D151" s="90" t="s">
        <v>364</v>
      </c>
      <c r="E151" s="90"/>
    </row>
    <row r="152" spans="1:5" x14ac:dyDescent="0.2">
      <c r="A152" s="90" t="str">
        <f t="shared" si="2"/>
        <v xml:space="preserve">Indiquer le nombre de ventilateur d'extraction </v>
      </c>
      <c r="B152" s="93" t="s">
        <v>266</v>
      </c>
      <c r="C152" s="93" t="s">
        <v>353</v>
      </c>
      <c r="D152" s="93" t="s">
        <v>365</v>
      </c>
      <c r="E152" s="93"/>
    </row>
    <row r="153" spans="1:5" ht="89.25" x14ac:dyDescent="0.2">
      <c r="A153" s="90"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58" t="s">
        <v>470</v>
      </c>
      <c r="C153" s="92" t="s">
        <v>471</v>
      </c>
      <c r="D153" s="165" t="s">
        <v>472</v>
      </c>
      <c r="E153" s="90"/>
    </row>
    <row r="154" spans="1:5" ht="102" x14ac:dyDescent="0.2">
      <c r="A154" s="90"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90" t="s">
        <v>473</v>
      </c>
      <c r="C154" s="166" t="s">
        <v>474</v>
      </c>
      <c r="D154" s="165" t="s">
        <v>475</v>
      </c>
      <c r="E154" s="90"/>
    </row>
    <row r="155" spans="1:5" ht="51" x14ac:dyDescent="0.2">
      <c r="A155" s="90" t="str">
        <f t="shared" si="2"/>
        <v>2.6 Pour l'option opturateur de parclose, tapez 1 dans la cellule jaune: option à partir de 20 m de hauteur de champ PV dans le sens du rampant en complément des déflecteurs et parcloses imposés.</v>
      </c>
      <c r="B155" s="90" t="s">
        <v>358</v>
      </c>
      <c r="C155" s="90" t="s">
        <v>359</v>
      </c>
      <c r="D155" s="90" t="s">
        <v>374</v>
      </c>
      <c r="E155" s="90"/>
    </row>
    <row r="156" spans="1:5" x14ac:dyDescent="0.2">
      <c r="A156" s="90" t="str">
        <f t="shared" si="2"/>
        <v>Option déflecteur</v>
      </c>
      <c r="B156" s="93" t="s">
        <v>354</v>
      </c>
      <c r="C156" s="93" t="s">
        <v>357</v>
      </c>
      <c r="D156" s="93" t="s">
        <v>375</v>
      </c>
      <c r="E156" s="93"/>
    </row>
    <row r="157" spans="1:5" ht="25.5" x14ac:dyDescent="0.2">
      <c r="A157" s="90" t="str">
        <f t="shared" si="2"/>
        <v>Option 
parclose</v>
      </c>
      <c r="B157" s="90" t="s">
        <v>430</v>
      </c>
      <c r="C157" s="90" t="s">
        <v>431</v>
      </c>
      <c r="D157" s="90" t="s">
        <v>432</v>
      </c>
      <c r="E157" s="93"/>
    </row>
    <row r="158" spans="1:5" x14ac:dyDescent="0.2">
      <c r="A158" s="90" t="str">
        <f t="shared" si="2"/>
        <v>Option obturateur de parclose</v>
      </c>
      <c r="B158" s="93" t="s">
        <v>355</v>
      </c>
      <c r="C158" s="93" t="s">
        <v>356</v>
      </c>
      <c r="D158" s="93" t="s">
        <v>376</v>
      </c>
      <c r="E158" s="93"/>
    </row>
    <row r="159" spans="1:5" x14ac:dyDescent="0.2">
      <c r="A159" s="90" t="str">
        <f t="shared" si="2"/>
        <v>ABERG ALU G/D 1100 7022 L1/O1</v>
      </c>
      <c r="B159" s="93" t="s">
        <v>428</v>
      </c>
      <c r="C159" s="93" t="s">
        <v>458</v>
      </c>
      <c r="D159" s="93" t="s">
        <v>240</v>
      </c>
      <c r="E159" s="93"/>
    </row>
    <row r="160" spans="1:5" x14ac:dyDescent="0.2">
      <c r="A160" s="90" t="str">
        <f t="shared" si="2"/>
        <v>Choix abergement :</v>
      </c>
      <c r="B160" s="93" t="s">
        <v>429</v>
      </c>
      <c r="C160" s="125" t="s">
        <v>447</v>
      </c>
      <c r="D160" s="125" t="s">
        <v>240</v>
      </c>
      <c r="E160" s="93"/>
    </row>
    <row r="161" spans="1:5" x14ac:dyDescent="0.2">
      <c r="A161" s="90" t="str">
        <f t="shared" si="2"/>
        <v>1 Standard PP</v>
      </c>
      <c r="B161" s="93" t="s">
        <v>453</v>
      </c>
      <c r="C161" s="125" t="s">
        <v>454</v>
      </c>
      <c r="D161" s="125" t="s">
        <v>240</v>
      </c>
      <c r="E161" s="93"/>
    </row>
    <row r="162" spans="1:5" x14ac:dyDescent="0.2">
      <c r="A162" s="90" t="str">
        <f t="shared" si="2"/>
        <v xml:space="preserve">1 Alu RAL 7022 </v>
      </c>
      <c r="B162" s="93" t="s">
        <v>667</v>
      </c>
      <c r="C162" s="125" t="s">
        <v>667</v>
      </c>
      <c r="D162" s="125" t="s">
        <v>240</v>
      </c>
      <c r="E162" s="93"/>
    </row>
    <row r="163" spans="1:5" x14ac:dyDescent="0.2">
      <c r="A163" s="90" t="str">
        <f t="shared" si="2"/>
        <v>2 Sans</v>
      </c>
      <c r="B163" s="93" t="s">
        <v>649</v>
      </c>
      <c r="C163" s="125" t="s">
        <v>650</v>
      </c>
      <c r="D163" s="125" t="s">
        <v>240</v>
      </c>
      <c r="E163" s="93"/>
    </row>
    <row r="164" spans="1:5" x14ac:dyDescent="0.2">
      <c r="A164" s="90" t="str">
        <f t="shared" si="2"/>
        <v>1.1 Sélectionnez le choix des abergements.</v>
      </c>
      <c r="B164" s="93" t="s">
        <v>664</v>
      </c>
      <c r="C164" s="125" t="s">
        <v>462</v>
      </c>
      <c r="D164" s="93" t="s">
        <v>240</v>
      </c>
      <c r="E164" s="93"/>
    </row>
    <row r="165" spans="1:5" x14ac:dyDescent="0.2">
      <c r="A165" s="90" t="str">
        <f t="shared" si="2"/>
        <v>PARCLOSE LARGE L1 CROCHET NEIGE</v>
      </c>
      <c r="B165" s="93" t="s">
        <v>439</v>
      </c>
      <c r="C165" s="125" t="s">
        <v>448</v>
      </c>
      <c r="D165" s="125" t="s">
        <v>240</v>
      </c>
      <c r="E165" s="93"/>
    </row>
    <row r="166" spans="1:5" x14ac:dyDescent="0.2">
      <c r="A166" s="90" t="str">
        <f t="shared" si="2"/>
        <v>PARCLOSE LARGE L1 NOIR CROCHET NEIGE</v>
      </c>
      <c r="B166" s="93" t="s">
        <v>440</v>
      </c>
      <c r="C166" s="125" t="s">
        <v>449</v>
      </c>
      <c r="D166" s="125" t="s">
        <v>240</v>
      </c>
      <c r="E166" s="93"/>
    </row>
    <row r="167" spans="1:5" x14ac:dyDescent="0.2">
      <c r="A167" s="90" t="str">
        <f t="shared" si="2"/>
        <v>BOO KIT 1 BOOST’R + 12 ASPIRATIONS PV-T </v>
      </c>
      <c r="B167" s="93" t="s">
        <v>346</v>
      </c>
      <c r="C167" s="93" t="s">
        <v>346</v>
      </c>
      <c r="D167" s="93" t="s">
        <v>240</v>
      </c>
      <c r="E167" s="93"/>
    </row>
    <row r="168" spans="1:5" x14ac:dyDescent="0.2">
      <c r="A168" s="90" t="str">
        <f t="shared" si="2"/>
        <v>BOO KIT 2 BOOST’R + 12 ASPIRATIONS PV-T </v>
      </c>
      <c r="B168" s="93" t="s">
        <v>347</v>
      </c>
      <c r="C168" s="93" t="s">
        <v>347</v>
      </c>
      <c r="D168" s="93" t="s">
        <v>240</v>
      </c>
      <c r="E168" s="93"/>
    </row>
    <row r="169" spans="1:5" x14ac:dyDescent="0.2">
      <c r="A169" s="90" t="str">
        <f t="shared" si="2"/>
        <v>BOO KIT 1 BOOST’R + 2 ASPIRATIONS PV-T </v>
      </c>
      <c r="B169" s="93" t="s">
        <v>427</v>
      </c>
      <c r="C169" s="93" t="s">
        <v>427</v>
      </c>
      <c r="D169" s="93" t="s">
        <v>240</v>
      </c>
      <c r="E169" s="93"/>
    </row>
    <row r="170" spans="1:5" x14ac:dyDescent="0.2">
      <c r="A170" s="90" t="str">
        <f t="shared" ref="A170:A171" si="3">INDEX(B170:D170,$C$2)</f>
        <v>3 Alu RAL 7022 plat</v>
      </c>
      <c r="B170" s="93" t="s">
        <v>455</v>
      </c>
      <c r="C170" s="93" t="s">
        <v>456</v>
      </c>
      <c r="D170" s="93" t="s">
        <v>240</v>
      </c>
      <c r="E170" s="93"/>
    </row>
    <row r="171" spans="1:5" x14ac:dyDescent="0.2">
      <c r="A171" s="90" t="str">
        <f t="shared" si="3"/>
        <v>ABERG SIMPLE ALU G/D 1100 7022 L1/O1</v>
      </c>
      <c r="B171" s="93" t="s">
        <v>457</v>
      </c>
      <c r="C171" s="93" t="s">
        <v>459</v>
      </c>
      <c r="D171" s="93" t="s">
        <v>240</v>
      </c>
      <c r="E171" s="93"/>
    </row>
    <row r="172" spans="1:5" ht="25.5" x14ac:dyDescent="0.2">
      <c r="A172" s="90" t="str">
        <f t="shared" si="2"/>
        <v>1.3 Pour le système BOOST'R indiquez le nombre de ventilateurs d'extraction dans la cellule jaune.</v>
      </c>
      <c r="B172" s="173" t="s">
        <v>466</v>
      </c>
      <c r="C172" s="173" t="s">
        <v>467</v>
      </c>
      <c r="D172" s="93" t="s">
        <v>240</v>
      </c>
      <c r="E172" s="93"/>
    </row>
    <row r="173" spans="1:5" s="176" customFormat="1" ht="51" x14ac:dyDescent="0.25">
      <c r="A173" s="175" t="str">
        <f t="shared" si="2"/>
        <v>ATTENTION: si achat des kits BOOST'R préparés (BOOKIT01V01, BOOKIT02V01, BOOKIT03V01) ne pas dessiner les pièces BOOST'R dans les zones de champ (sinon décompte de pièces en double).</v>
      </c>
      <c r="B173" s="175" t="s">
        <v>476</v>
      </c>
      <c r="C173" s="175" t="s">
        <v>477</v>
      </c>
      <c r="D173" s="175" t="s">
        <v>240</v>
      </c>
      <c r="E173" s="175"/>
    </row>
    <row r="174" spans="1:5" ht="255" x14ac:dyDescent="0.25">
      <c r="A174" s="178" t="str">
        <f t="shared" si="2"/>
        <v xml:space="preserve">Le CADRE 1685x1001 portrait L-1 Evolution (Ref : P001LV41N01) 
est remplacé par 
le nouveau CADRE 1705x1002 Portrait L-1 Evolution (ref : P001LV42N01).
Ce nouveau cadre a été adapté pour étendre la compatibilité de notre système EASY ROOF EVOLUTION avec des modules plus grands 
(longueur module : 1638 à 1705 mm / largeur 982 à 1002 mm / épaisseur 30 à 50 mm).
Il est possible de mixer les anciens cadres P001LV41N01 et les nouveaux cadres P001LV42N01 sur une même installation. 
</v>
      </c>
      <c r="B174" s="177" t="s">
        <v>496</v>
      </c>
      <c r="C174" s="179" t="s">
        <v>497</v>
      </c>
      <c r="D174" s="93" t="s">
        <v>240</v>
      </c>
      <c r="E174" s="93"/>
    </row>
    <row r="175" spans="1:5" ht="102" x14ac:dyDescent="0.2">
      <c r="A175" s="257" t="str">
        <f t="shared" si="2"/>
        <v xml:space="preserve">1.2 Indiquez la position des modules de chaque champ PV (du champ 1 au champ 9) en tapant "1" pour les modules dans la cellule sélectionnée.                                                                                                                                                                                                                                                                 </v>
      </c>
      <c r="B175" s="259" t="s">
        <v>653</v>
      </c>
      <c r="C175" s="259" t="s">
        <v>572</v>
      </c>
      <c r="D175" s="258" t="s">
        <v>312</v>
      </c>
      <c r="E175" s="258"/>
    </row>
    <row r="176" spans="1:5" x14ac:dyDescent="0.2">
      <c r="A176" s="90" t="str">
        <f t="shared" si="2"/>
        <v>3.2. Renseignez la longueur des modules ligne 5</v>
      </c>
      <c r="B176" s="158" t="s">
        <v>574</v>
      </c>
      <c r="C176" s="285" t="s">
        <v>657</v>
      </c>
      <c r="D176" s="112" t="s">
        <v>330</v>
      </c>
      <c r="E176" s="93"/>
    </row>
    <row r="177" spans="1:5" x14ac:dyDescent="0.2">
      <c r="A177" s="90" t="str">
        <f t="shared" ref="A177" si="4">INDEX(B177:D177,$C$2)</f>
        <v>3.4. Renseignez l'angle de la toiture ligne 7</v>
      </c>
      <c r="B177" s="158" t="s">
        <v>573</v>
      </c>
      <c r="C177" s="285" t="s">
        <v>658</v>
      </c>
      <c r="D177" s="112" t="s">
        <v>575</v>
      </c>
      <c r="E177" s="93"/>
    </row>
    <row r="178" spans="1:5" ht="42.75" customHeight="1" x14ac:dyDescent="0.2">
      <c r="A178" s="266" t="str">
        <f t="shared" si="2"/>
        <v>Attention : Seules les formes rectangulaire et pyramide inversée sont autorisées.
(Les formes pyramidales et l'intégration de fenêtre de toit seront disponibles courant premier semestre 2022)</v>
      </c>
      <c r="B178" s="266" t="s">
        <v>678</v>
      </c>
      <c r="C178" s="266" t="s">
        <v>679</v>
      </c>
      <c r="D178" s="93" t="s">
        <v>240</v>
      </c>
      <c r="E178" s="93"/>
    </row>
    <row r="179" spans="1:5" x14ac:dyDescent="0.2">
      <c r="A179" s="90" t="str">
        <f>INDEX(B179:D179,$C$2)</f>
        <v>Pente de la toiture</v>
      </c>
      <c r="B179" s="93" t="s">
        <v>588</v>
      </c>
      <c r="C179" s="93" t="s">
        <v>589</v>
      </c>
      <c r="D179" s="93" t="s">
        <v>240</v>
      </c>
      <c r="E179" s="93"/>
    </row>
    <row r="180" spans="1:5" ht="15" x14ac:dyDescent="0.25">
      <c r="A180" s="90" t="str">
        <f t="shared" si="2"/>
        <v xml:space="preserve">Patte double </v>
      </c>
      <c r="B180" s="269" t="s">
        <v>499</v>
      </c>
      <c r="C180" s="269" t="s">
        <v>615</v>
      </c>
      <c r="D180" s="93" t="s">
        <v>240</v>
      </c>
      <c r="E180" s="93"/>
    </row>
    <row r="181" spans="1:5" ht="15" x14ac:dyDescent="0.25">
      <c r="A181" s="90" t="str">
        <f t="shared" si="2"/>
        <v xml:space="preserve">Patte simple </v>
      </c>
      <c r="B181" s="269" t="s">
        <v>501</v>
      </c>
      <c r="C181" s="269" t="s">
        <v>616</v>
      </c>
      <c r="D181" s="93" t="s">
        <v>240</v>
      </c>
      <c r="E181" s="93"/>
    </row>
    <row r="182" spans="1:5" ht="15" x14ac:dyDescent="0.25">
      <c r="A182" s="90" t="str">
        <f t="shared" si="2"/>
        <v xml:space="preserve">ERM Bride double </v>
      </c>
      <c r="B182" s="269" t="s">
        <v>590</v>
      </c>
      <c r="C182" s="269" t="s">
        <v>617</v>
      </c>
      <c r="D182" s="93" t="s">
        <v>240</v>
      </c>
      <c r="E182" s="93"/>
    </row>
    <row r="183" spans="1:5" ht="15" x14ac:dyDescent="0.25">
      <c r="A183" s="90" t="str">
        <f t="shared" si="2"/>
        <v>ERM Bride simple</v>
      </c>
      <c r="B183" s="269" t="s">
        <v>591</v>
      </c>
      <c r="C183" s="269" t="s">
        <v>618</v>
      </c>
      <c r="D183" s="93" t="s">
        <v>240</v>
      </c>
      <c r="E183" s="93"/>
    </row>
    <row r="184" spans="1:5" ht="15" x14ac:dyDescent="0.25">
      <c r="A184" s="90" t="str">
        <f t="shared" si="2"/>
        <v>ERM Traverse 888 mm</v>
      </c>
      <c r="B184" s="269" t="s">
        <v>592</v>
      </c>
      <c r="C184" s="269" t="s">
        <v>619</v>
      </c>
      <c r="D184" s="93" t="s">
        <v>240</v>
      </c>
      <c r="E184" s="93"/>
    </row>
    <row r="185" spans="1:5" ht="15" x14ac:dyDescent="0.25">
      <c r="A185" s="90" t="str">
        <f t="shared" si="2"/>
        <v>ERM Jonction d'écoulement réglable</v>
      </c>
      <c r="B185" s="269" t="s">
        <v>593</v>
      </c>
      <c r="C185" s="269" t="s">
        <v>620</v>
      </c>
      <c r="D185" s="93" t="s">
        <v>240</v>
      </c>
      <c r="E185" s="93"/>
    </row>
    <row r="186" spans="1:5" ht="15" x14ac:dyDescent="0.25">
      <c r="A186" s="90" t="str">
        <f t="shared" si="2"/>
        <v>ERM Fixation déflecteur</v>
      </c>
      <c r="B186" s="269" t="s">
        <v>594</v>
      </c>
      <c r="C186" s="269" t="s">
        <v>621</v>
      </c>
      <c r="D186" s="93" t="s">
        <v>240</v>
      </c>
      <c r="E186" s="93"/>
    </row>
    <row r="187" spans="1:5" ht="15" x14ac:dyDescent="0.25">
      <c r="A187" s="90" t="str">
        <f t="shared" si="2"/>
        <v>ERM Parclose latérale noire</v>
      </c>
      <c r="B187" s="269" t="s">
        <v>595</v>
      </c>
      <c r="C187" s="269" t="s">
        <v>622</v>
      </c>
      <c r="D187" s="93" t="s">
        <v>240</v>
      </c>
      <c r="E187" s="93"/>
    </row>
    <row r="188" spans="1:5" ht="15" x14ac:dyDescent="0.25">
      <c r="A188" s="90" t="str">
        <f t="shared" si="2"/>
        <v>ERM Parclose centrale noire</v>
      </c>
      <c r="B188" s="269" t="s">
        <v>596</v>
      </c>
      <c r="C188" s="269" t="s">
        <v>623</v>
      </c>
      <c r="D188" s="93" t="s">
        <v>240</v>
      </c>
      <c r="E188" s="93"/>
    </row>
    <row r="189" spans="1:5" ht="15" x14ac:dyDescent="0.25">
      <c r="A189" s="90" t="str">
        <f t="shared" si="2"/>
        <v>ERM GOULOTTE BRUTE</v>
      </c>
      <c r="B189" s="269" t="s">
        <v>597</v>
      </c>
      <c r="C189" s="269" t="s">
        <v>624</v>
      </c>
      <c r="D189" s="93" t="s">
        <v>240</v>
      </c>
      <c r="E189" s="93"/>
    </row>
    <row r="190" spans="1:5" ht="15" x14ac:dyDescent="0.25">
      <c r="A190" s="90" t="str">
        <f t="shared" si="2"/>
        <v>ERM GOULOTTE SUP BRUTE</v>
      </c>
      <c r="B190" s="269" t="s">
        <v>598</v>
      </c>
      <c r="C190" s="269" t="s">
        <v>625</v>
      </c>
      <c r="D190" s="93" t="s">
        <v>240</v>
      </c>
      <c r="E190" s="93"/>
    </row>
    <row r="191" spans="1:5" ht="15" x14ac:dyDescent="0.25">
      <c r="A191" s="90" t="str">
        <f t="shared" si="2"/>
        <v>ERM GRILLE BASSE portrait 7022</v>
      </c>
      <c r="B191" s="269" t="s">
        <v>599</v>
      </c>
      <c r="C191" s="269" t="s">
        <v>626</v>
      </c>
      <c r="D191" s="93" t="s">
        <v>240</v>
      </c>
      <c r="E191" s="93"/>
    </row>
    <row r="192" spans="1:5" ht="15" x14ac:dyDescent="0.25">
      <c r="A192" s="90" t="str">
        <f t="shared" si="2"/>
        <v>ERM ABERGEMENT LATERAL DROIT 7022</v>
      </c>
      <c r="B192" s="269" t="s">
        <v>600</v>
      </c>
      <c r="C192" s="269" t="s">
        <v>627</v>
      </c>
      <c r="D192" s="93" t="s">
        <v>240</v>
      </c>
      <c r="E192" s="93"/>
    </row>
    <row r="193" spans="1:5" ht="15" x14ac:dyDescent="0.25">
      <c r="A193" s="90" t="str">
        <f t="shared" si="2"/>
        <v>ERM ABERGEMENT LATERAL GAUCHE 7022</v>
      </c>
      <c r="B193" s="269" t="s">
        <v>601</v>
      </c>
      <c r="C193" s="269" t="s">
        <v>628</v>
      </c>
      <c r="D193" s="93" t="s">
        <v>240</v>
      </c>
      <c r="E193" s="93"/>
    </row>
    <row r="194" spans="1:5" ht="15" x14ac:dyDescent="0.25">
      <c r="A194" s="90" t="str">
        <f t="shared" si="2"/>
        <v>VIS H AUTOPERCEUSE 4,2*19 A2 DIN 7504 K</v>
      </c>
      <c r="B194" s="269" t="s">
        <v>531</v>
      </c>
      <c r="C194" s="269" t="s">
        <v>629</v>
      </c>
      <c r="D194" s="93" t="s">
        <v>240</v>
      </c>
      <c r="E194" s="93"/>
    </row>
    <row r="195" spans="1:5" ht="15" x14ac:dyDescent="0.25">
      <c r="A195" s="90" t="str">
        <f t="shared" si="2"/>
        <v xml:space="preserve">VIS TF TORX M5*25 A2 ISO 14581 </v>
      </c>
      <c r="B195" s="269" t="s">
        <v>533</v>
      </c>
      <c r="C195" s="269" t="s">
        <v>630</v>
      </c>
      <c r="D195" s="93" t="s">
        <v>240</v>
      </c>
      <c r="E195" s="93"/>
    </row>
    <row r="196" spans="1:5" ht="15" x14ac:dyDescent="0.25">
      <c r="A196" s="90" t="str">
        <f t="shared" si="2"/>
        <v>VIS CHC M6*30 A2 DIN 912</v>
      </c>
      <c r="B196" s="269" t="s">
        <v>534</v>
      </c>
      <c r="C196" s="269" t="s">
        <v>631</v>
      </c>
      <c r="D196" s="93" t="s">
        <v>240</v>
      </c>
      <c r="E196" s="93"/>
    </row>
    <row r="197" spans="1:5" ht="15" x14ac:dyDescent="0.25">
      <c r="A197" s="90" t="str">
        <f t="shared" si="2"/>
        <v>ERM Déflecteur haut noir 1005</v>
      </c>
      <c r="B197" s="269" t="s">
        <v>602</v>
      </c>
      <c r="C197" s="269" t="s">
        <v>632</v>
      </c>
      <c r="D197" s="93" t="s">
        <v>240</v>
      </c>
      <c r="E197" s="93"/>
    </row>
    <row r="198" spans="1:5" ht="15" x14ac:dyDescent="0.25">
      <c r="A198" s="90" t="str">
        <f t="shared" si="2"/>
        <v>ERM Déflecteur haut noir 1025</v>
      </c>
      <c r="B198" s="269" t="s">
        <v>603</v>
      </c>
      <c r="C198" s="269" t="s">
        <v>633</v>
      </c>
      <c r="D198" s="93" t="s">
        <v>240</v>
      </c>
      <c r="E198" s="93"/>
    </row>
    <row r="199" spans="1:5" ht="15" x14ac:dyDescent="0.25">
      <c r="A199" s="90" t="str">
        <f t="shared" si="2"/>
        <v>ERM Déflecteur haut noir 1045</v>
      </c>
      <c r="B199" s="269" t="s">
        <v>604</v>
      </c>
      <c r="C199" s="269" t="s">
        <v>634</v>
      </c>
      <c r="D199" s="93" t="s">
        <v>240</v>
      </c>
      <c r="E199" s="93"/>
    </row>
    <row r="200" spans="1:5" ht="15" x14ac:dyDescent="0.25">
      <c r="A200" s="90" t="str">
        <f t="shared" si="2"/>
        <v>ERM Déflecteur haut noir 1065</v>
      </c>
      <c r="B200" s="269" t="s">
        <v>605</v>
      </c>
      <c r="C200" s="269" t="s">
        <v>635</v>
      </c>
      <c r="D200" s="93" t="s">
        <v>240</v>
      </c>
      <c r="E200" s="93"/>
    </row>
    <row r="201" spans="1:5" ht="15" x14ac:dyDescent="0.25">
      <c r="A201" s="90" t="str">
        <f>INDEX(B201:D201,$C$2)</f>
        <v>ERM ABERGEMENT HAUT 1005 10° 7022</v>
      </c>
      <c r="B201" s="269" t="s">
        <v>606</v>
      </c>
      <c r="C201" s="269" t="s">
        <v>636</v>
      </c>
      <c r="D201" s="93" t="s">
        <v>240</v>
      </c>
      <c r="E201" s="93"/>
    </row>
    <row r="202" spans="1:5" ht="15" x14ac:dyDescent="0.25">
      <c r="A202" s="90" t="str">
        <f>INDEX(B202:D202,$C$2)</f>
        <v>ERM ABERGEMENT HAUT 1025 10° 7022</v>
      </c>
      <c r="B202" s="269" t="s">
        <v>607</v>
      </c>
      <c r="C202" s="269" t="s">
        <v>637</v>
      </c>
      <c r="D202" s="93" t="s">
        <v>240</v>
      </c>
      <c r="E202" s="93"/>
    </row>
    <row r="203" spans="1:5" ht="15" x14ac:dyDescent="0.25">
      <c r="A203" s="90" t="str">
        <f>INDEX(B203:D203,$C$2)</f>
        <v>ERM ABERGEMENT HAUT 1045 10° 7022</v>
      </c>
      <c r="B203" s="269" t="s">
        <v>608</v>
      </c>
      <c r="C203" s="269" t="s">
        <v>638</v>
      </c>
      <c r="D203" s="93" t="s">
        <v>240</v>
      </c>
      <c r="E203" s="93"/>
    </row>
    <row r="204" spans="1:5" ht="15" x14ac:dyDescent="0.25">
      <c r="A204" s="90" t="str">
        <f t="shared" ref="A204:A255" si="5">INDEX(B204:D204,$C$2)</f>
        <v>ERM ABERGEMENT HAUT 1065 10° 7022</v>
      </c>
      <c r="B204" s="269" t="s">
        <v>609</v>
      </c>
      <c r="C204" s="269" t="s">
        <v>639</v>
      </c>
      <c r="D204" s="93" t="s">
        <v>240</v>
      </c>
      <c r="E204" s="93"/>
    </row>
    <row r="205" spans="1:5" ht="15" x14ac:dyDescent="0.25">
      <c r="A205" s="90" t="str">
        <f t="shared" si="5"/>
        <v>ERM ABERGEMENT HAUT 1005 17° 7022</v>
      </c>
      <c r="B205" s="269" t="s">
        <v>610</v>
      </c>
      <c r="C205" s="269" t="s">
        <v>640</v>
      </c>
      <c r="D205" s="93" t="s">
        <v>240</v>
      </c>
      <c r="E205" s="93"/>
    </row>
    <row r="206" spans="1:5" ht="15" x14ac:dyDescent="0.25">
      <c r="A206" s="90" t="str">
        <f t="shared" si="5"/>
        <v>ERM ABERGEMENT HAUT 1025 17° 7022</v>
      </c>
      <c r="B206" s="269" t="s">
        <v>611</v>
      </c>
      <c r="C206" s="269" t="s">
        <v>641</v>
      </c>
      <c r="D206" s="93" t="s">
        <v>240</v>
      </c>
      <c r="E206" s="93"/>
    </row>
    <row r="207" spans="1:5" ht="15" x14ac:dyDescent="0.25">
      <c r="A207" s="90" t="str">
        <f t="shared" si="5"/>
        <v>ERM ABERGEMENT HAUT 1045 17° 7022</v>
      </c>
      <c r="B207" s="269" t="s">
        <v>612</v>
      </c>
      <c r="C207" s="269" t="s">
        <v>642</v>
      </c>
      <c r="D207" s="93" t="s">
        <v>240</v>
      </c>
      <c r="E207" s="93"/>
    </row>
    <row r="208" spans="1:5" ht="15" x14ac:dyDescent="0.25">
      <c r="A208" s="90" t="str">
        <f t="shared" si="5"/>
        <v>ERM ABERGEMENT HAUT 1065 17° 7022</v>
      </c>
      <c r="B208" s="269" t="s">
        <v>613</v>
      </c>
      <c r="C208" s="269" t="s">
        <v>643</v>
      </c>
      <c r="D208" s="93" t="s">
        <v>240</v>
      </c>
      <c r="E208" s="93"/>
    </row>
    <row r="209" spans="1:5" ht="15" x14ac:dyDescent="0.25">
      <c r="A209" s="90" t="str">
        <f t="shared" si="5"/>
        <v>Mousse compribande 15/1-3</v>
      </c>
      <c r="B209" s="269" t="s">
        <v>614</v>
      </c>
      <c r="C209" s="269" t="s">
        <v>644</v>
      </c>
      <c r="D209" s="93" t="s">
        <v>240</v>
      </c>
      <c r="E209" s="93"/>
    </row>
    <row r="210" spans="1:5" x14ac:dyDescent="0.2">
      <c r="A210" s="90" t="str">
        <f t="shared" si="5"/>
        <v>Outillage pas portrait</v>
      </c>
      <c r="B210" s="270" t="s">
        <v>645</v>
      </c>
      <c r="C210" s="270" t="s">
        <v>647</v>
      </c>
      <c r="D210" s="271"/>
      <c r="E210" s="93"/>
    </row>
    <row r="211" spans="1:5" x14ac:dyDescent="0.2">
      <c r="A211" s="90" t="str">
        <f t="shared" si="5"/>
        <v>Outillage abergement EASY ROOF METAL</v>
      </c>
      <c r="B211" s="272" t="s">
        <v>646</v>
      </c>
      <c r="C211" s="272" t="s">
        <v>648</v>
      </c>
      <c r="D211" s="273"/>
      <c r="E211" s="93"/>
    </row>
    <row r="212" spans="1:5" ht="15" x14ac:dyDescent="0.25">
      <c r="A212" s="90" t="str">
        <f t="shared" si="5"/>
        <v>VIS 4,2*25 A4 DIN 7504 K</v>
      </c>
      <c r="B212" s="269" t="s">
        <v>673</v>
      </c>
      <c r="C212" s="269" t="s">
        <v>674</v>
      </c>
      <c r="D212" s="93" t="s">
        <v>240</v>
      </c>
      <c r="E212" s="93"/>
    </row>
    <row r="213" spans="1:5" x14ac:dyDescent="0.2">
      <c r="A213" s="90" t="str">
        <f t="shared" si="5"/>
        <v>Lib22 français</v>
      </c>
      <c r="B213" s="93" t="s">
        <v>101</v>
      </c>
      <c r="C213" s="93" t="s">
        <v>102</v>
      </c>
      <c r="D213" s="93" t="s">
        <v>240</v>
      </c>
      <c r="E213" s="93"/>
    </row>
    <row r="214" spans="1:5" x14ac:dyDescent="0.2">
      <c r="A214" s="90" t="str">
        <f t="shared" si="5"/>
        <v>Lib22 français</v>
      </c>
      <c r="B214" s="93" t="s">
        <v>101</v>
      </c>
      <c r="C214" s="93" t="s">
        <v>102</v>
      </c>
      <c r="D214" s="93" t="s">
        <v>240</v>
      </c>
      <c r="E214" s="93"/>
    </row>
    <row r="215" spans="1:5" x14ac:dyDescent="0.2">
      <c r="A215" s="90" t="str">
        <f t="shared" si="5"/>
        <v>Lib22 français</v>
      </c>
      <c r="B215" s="93" t="s">
        <v>101</v>
      </c>
      <c r="C215" s="93" t="s">
        <v>102</v>
      </c>
      <c r="D215" s="93" t="s">
        <v>240</v>
      </c>
      <c r="E215" s="93"/>
    </row>
    <row r="216" spans="1:5" x14ac:dyDescent="0.2">
      <c r="A216" s="90" t="str">
        <f t="shared" si="5"/>
        <v>Lib22 français</v>
      </c>
      <c r="B216" s="93" t="s">
        <v>101</v>
      </c>
      <c r="C216" s="93" t="s">
        <v>102</v>
      </c>
      <c r="D216" s="93" t="s">
        <v>240</v>
      </c>
      <c r="E216" s="93"/>
    </row>
    <row r="217" spans="1:5" x14ac:dyDescent="0.2">
      <c r="A217" s="90" t="str">
        <f t="shared" si="5"/>
        <v>Lib22 français</v>
      </c>
      <c r="B217" s="93" t="s">
        <v>101</v>
      </c>
      <c r="C217" s="93" t="s">
        <v>102</v>
      </c>
      <c r="D217" s="93" t="s">
        <v>240</v>
      </c>
      <c r="E217" s="93"/>
    </row>
    <row r="218" spans="1:5" x14ac:dyDescent="0.2">
      <c r="A218" s="90" t="str">
        <f t="shared" si="5"/>
        <v>Lib22 français</v>
      </c>
      <c r="B218" s="93" t="s">
        <v>101</v>
      </c>
      <c r="C218" s="93" t="s">
        <v>102</v>
      </c>
      <c r="D218" s="93" t="s">
        <v>240</v>
      </c>
      <c r="E218" s="93"/>
    </row>
    <row r="219" spans="1:5" x14ac:dyDescent="0.2">
      <c r="A219" s="90" t="str">
        <f t="shared" si="5"/>
        <v>Lib22 français</v>
      </c>
      <c r="B219" s="93" t="s">
        <v>101</v>
      </c>
      <c r="C219" s="93" t="s">
        <v>102</v>
      </c>
      <c r="D219" s="93" t="s">
        <v>240</v>
      </c>
      <c r="E219" s="93"/>
    </row>
    <row r="220" spans="1:5" x14ac:dyDescent="0.2">
      <c r="A220" s="90" t="str">
        <f t="shared" si="5"/>
        <v>Lib22 français</v>
      </c>
      <c r="B220" s="93" t="s">
        <v>101</v>
      </c>
      <c r="C220" s="93" t="s">
        <v>102</v>
      </c>
      <c r="D220" s="93" t="s">
        <v>240</v>
      </c>
      <c r="E220" s="93"/>
    </row>
    <row r="221" spans="1:5" x14ac:dyDescent="0.2">
      <c r="A221" s="90" t="str">
        <f t="shared" si="5"/>
        <v>Lib22 français</v>
      </c>
      <c r="B221" s="93" t="s">
        <v>101</v>
      </c>
      <c r="C221" s="93" t="s">
        <v>102</v>
      </c>
      <c r="D221" s="93" t="s">
        <v>240</v>
      </c>
      <c r="E221" s="93"/>
    </row>
    <row r="222" spans="1:5" x14ac:dyDescent="0.2">
      <c r="A222" s="90" t="str">
        <f t="shared" si="5"/>
        <v>Lib22 français</v>
      </c>
      <c r="B222" s="93" t="s">
        <v>101</v>
      </c>
      <c r="C222" s="93" t="s">
        <v>102</v>
      </c>
      <c r="D222" s="93" t="s">
        <v>240</v>
      </c>
      <c r="E222" s="93"/>
    </row>
    <row r="223" spans="1:5" x14ac:dyDescent="0.2">
      <c r="A223" s="90" t="str">
        <f t="shared" si="5"/>
        <v>Lib22 français</v>
      </c>
      <c r="B223" s="93" t="s">
        <v>101</v>
      </c>
      <c r="C223" s="93" t="s">
        <v>102</v>
      </c>
      <c r="D223" s="93" t="s">
        <v>240</v>
      </c>
      <c r="E223" s="93"/>
    </row>
    <row r="224" spans="1:5" x14ac:dyDescent="0.2">
      <c r="A224" s="90" t="str">
        <f t="shared" si="5"/>
        <v>Lib22 français</v>
      </c>
      <c r="B224" s="93" t="s">
        <v>101</v>
      </c>
      <c r="C224" s="93" t="s">
        <v>102</v>
      </c>
      <c r="D224" s="93" t="s">
        <v>240</v>
      </c>
      <c r="E224" s="93"/>
    </row>
    <row r="225" spans="1:5" x14ac:dyDescent="0.2">
      <c r="A225" s="90" t="str">
        <f t="shared" si="5"/>
        <v>Lib22 français</v>
      </c>
      <c r="B225" s="93" t="s">
        <v>101</v>
      </c>
      <c r="C225" s="93" t="s">
        <v>102</v>
      </c>
      <c r="D225" s="93" t="s">
        <v>240</v>
      </c>
      <c r="E225" s="93"/>
    </row>
    <row r="226" spans="1:5" x14ac:dyDescent="0.2">
      <c r="A226" s="90" t="str">
        <f t="shared" si="5"/>
        <v>Lib22 français</v>
      </c>
      <c r="B226" s="93" t="s">
        <v>101</v>
      </c>
      <c r="C226" s="93" t="s">
        <v>102</v>
      </c>
      <c r="D226" s="93" t="s">
        <v>240</v>
      </c>
      <c r="E226" s="93"/>
    </row>
    <row r="227" spans="1:5" x14ac:dyDescent="0.2">
      <c r="A227" s="90" t="str">
        <f t="shared" si="5"/>
        <v>Lib22 français</v>
      </c>
      <c r="B227" s="93" t="s">
        <v>101</v>
      </c>
      <c r="C227" s="93" t="s">
        <v>102</v>
      </c>
      <c r="D227" s="93" t="s">
        <v>240</v>
      </c>
      <c r="E227" s="93"/>
    </row>
    <row r="228" spans="1:5" x14ac:dyDescent="0.2">
      <c r="A228" s="90" t="str">
        <f t="shared" si="5"/>
        <v>Lib22 français</v>
      </c>
      <c r="B228" s="93" t="s">
        <v>101</v>
      </c>
      <c r="C228" s="93" t="s">
        <v>102</v>
      </c>
      <c r="D228" s="93" t="s">
        <v>240</v>
      </c>
      <c r="E228" s="93"/>
    </row>
    <row r="229" spans="1:5" x14ac:dyDescent="0.2">
      <c r="A229" s="90" t="str">
        <f t="shared" si="5"/>
        <v>Lib22 français</v>
      </c>
      <c r="B229" s="93" t="s">
        <v>101</v>
      </c>
      <c r="C229" s="93" t="s">
        <v>102</v>
      </c>
      <c r="D229" s="93" t="s">
        <v>240</v>
      </c>
      <c r="E229" s="93"/>
    </row>
    <row r="230" spans="1:5" x14ac:dyDescent="0.2">
      <c r="A230" s="90" t="str">
        <f t="shared" si="5"/>
        <v>Lib22 français</v>
      </c>
      <c r="B230" s="93" t="s">
        <v>101</v>
      </c>
      <c r="C230" s="93" t="s">
        <v>102</v>
      </c>
      <c r="D230" s="93" t="s">
        <v>240</v>
      </c>
      <c r="E230" s="93"/>
    </row>
    <row r="231" spans="1:5" x14ac:dyDescent="0.2">
      <c r="A231" s="90" t="str">
        <f t="shared" si="5"/>
        <v>Lib22 français</v>
      </c>
      <c r="B231" s="93" t="s">
        <v>101</v>
      </c>
      <c r="C231" s="93" t="s">
        <v>102</v>
      </c>
      <c r="D231" s="93" t="s">
        <v>240</v>
      </c>
      <c r="E231" s="93"/>
    </row>
    <row r="232" spans="1:5" x14ac:dyDescent="0.2">
      <c r="A232" s="90" t="str">
        <f t="shared" si="5"/>
        <v>Lib22 français</v>
      </c>
      <c r="B232" s="93" t="s">
        <v>101</v>
      </c>
      <c r="C232" s="93" t="s">
        <v>102</v>
      </c>
      <c r="D232" s="93" t="s">
        <v>240</v>
      </c>
      <c r="E232" s="93"/>
    </row>
    <row r="233" spans="1:5" x14ac:dyDescent="0.2">
      <c r="A233" s="90" t="str">
        <f t="shared" si="5"/>
        <v>Lib22 français</v>
      </c>
      <c r="B233" s="93" t="s">
        <v>101</v>
      </c>
      <c r="C233" s="93" t="s">
        <v>102</v>
      </c>
      <c r="D233" s="93" t="s">
        <v>240</v>
      </c>
      <c r="E233" s="93"/>
    </row>
    <row r="234" spans="1:5" x14ac:dyDescent="0.2">
      <c r="A234" s="90" t="str">
        <f t="shared" si="5"/>
        <v>Lib22 français</v>
      </c>
      <c r="B234" s="93" t="s">
        <v>101</v>
      </c>
      <c r="C234" s="93" t="s">
        <v>102</v>
      </c>
      <c r="D234" s="93" t="s">
        <v>240</v>
      </c>
      <c r="E234" s="93"/>
    </row>
    <row r="235" spans="1:5" x14ac:dyDescent="0.2">
      <c r="A235" s="90" t="str">
        <f t="shared" si="5"/>
        <v>Lib22 français</v>
      </c>
      <c r="B235" s="93" t="s">
        <v>101</v>
      </c>
      <c r="C235" s="93" t="s">
        <v>102</v>
      </c>
      <c r="D235" s="93" t="s">
        <v>240</v>
      </c>
      <c r="E235" s="93"/>
    </row>
    <row r="236" spans="1:5" x14ac:dyDescent="0.2">
      <c r="A236" s="90" t="str">
        <f t="shared" si="5"/>
        <v>Lib22 français</v>
      </c>
      <c r="B236" s="93" t="s">
        <v>101</v>
      </c>
      <c r="C236" s="93" t="s">
        <v>102</v>
      </c>
      <c r="D236" s="93" t="s">
        <v>240</v>
      </c>
      <c r="E236" s="93"/>
    </row>
    <row r="237" spans="1:5" x14ac:dyDescent="0.2">
      <c r="A237" s="90" t="str">
        <f t="shared" si="5"/>
        <v>Lib22 français</v>
      </c>
      <c r="B237" s="93" t="s">
        <v>101</v>
      </c>
      <c r="C237" s="93" t="s">
        <v>102</v>
      </c>
      <c r="D237" s="93" t="s">
        <v>240</v>
      </c>
      <c r="E237" s="93"/>
    </row>
    <row r="238" spans="1:5" x14ac:dyDescent="0.2">
      <c r="A238" s="90" t="str">
        <f t="shared" si="5"/>
        <v>Lib22 français</v>
      </c>
      <c r="B238" s="93" t="s">
        <v>101</v>
      </c>
      <c r="C238" s="93" t="s">
        <v>102</v>
      </c>
      <c r="D238" s="93" t="s">
        <v>240</v>
      </c>
      <c r="E238" s="93"/>
    </row>
    <row r="239" spans="1:5" x14ac:dyDescent="0.2">
      <c r="A239" s="90" t="str">
        <f t="shared" si="5"/>
        <v>Lib22 français</v>
      </c>
      <c r="B239" s="93" t="s">
        <v>101</v>
      </c>
      <c r="C239" s="93" t="s">
        <v>102</v>
      </c>
      <c r="D239" s="93" t="s">
        <v>240</v>
      </c>
      <c r="E239" s="93"/>
    </row>
    <row r="240" spans="1:5" x14ac:dyDescent="0.2">
      <c r="A240" s="90" t="str">
        <f t="shared" si="5"/>
        <v>Lib22 français</v>
      </c>
      <c r="B240" s="93" t="s">
        <v>101</v>
      </c>
      <c r="C240" s="93" t="s">
        <v>102</v>
      </c>
      <c r="D240" s="93" t="s">
        <v>240</v>
      </c>
      <c r="E240" s="93"/>
    </row>
    <row r="241" spans="1:5" x14ac:dyDescent="0.2">
      <c r="A241" s="90" t="str">
        <f t="shared" si="5"/>
        <v>Lib22 français</v>
      </c>
      <c r="B241" s="93" t="s">
        <v>101</v>
      </c>
      <c r="C241" s="93" t="s">
        <v>102</v>
      </c>
      <c r="D241" s="93" t="s">
        <v>240</v>
      </c>
      <c r="E241" s="93"/>
    </row>
    <row r="242" spans="1:5" x14ac:dyDescent="0.2">
      <c r="A242" s="90" t="str">
        <f t="shared" si="5"/>
        <v>Lib22 français</v>
      </c>
      <c r="B242" s="93" t="s">
        <v>101</v>
      </c>
      <c r="C242" s="93" t="s">
        <v>102</v>
      </c>
      <c r="D242" s="93" t="s">
        <v>240</v>
      </c>
      <c r="E242" s="93"/>
    </row>
    <row r="243" spans="1:5" x14ac:dyDescent="0.2">
      <c r="A243" s="90" t="str">
        <f t="shared" si="5"/>
        <v>Lib22 français</v>
      </c>
      <c r="B243" s="93" t="s">
        <v>101</v>
      </c>
      <c r="C243" s="93" t="s">
        <v>102</v>
      </c>
      <c r="D243" s="93" t="s">
        <v>240</v>
      </c>
      <c r="E243" s="93"/>
    </row>
    <row r="244" spans="1:5" x14ac:dyDescent="0.2">
      <c r="A244" s="90" t="str">
        <f t="shared" si="5"/>
        <v>Lib22 français</v>
      </c>
      <c r="B244" s="93" t="s">
        <v>101</v>
      </c>
      <c r="C244" s="93" t="s">
        <v>102</v>
      </c>
      <c r="D244" s="93" t="s">
        <v>240</v>
      </c>
      <c r="E244" s="93"/>
    </row>
    <row r="245" spans="1:5" x14ac:dyDescent="0.2">
      <c r="A245" s="90" t="str">
        <f t="shared" si="5"/>
        <v>Lib22 français</v>
      </c>
      <c r="B245" s="93" t="s">
        <v>101</v>
      </c>
      <c r="C245" s="93" t="s">
        <v>102</v>
      </c>
      <c r="D245" s="93" t="s">
        <v>240</v>
      </c>
      <c r="E245" s="93"/>
    </row>
    <row r="246" spans="1:5" x14ac:dyDescent="0.2">
      <c r="A246" s="90" t="str">
        <f t="shared" si="5"/>
        <v>Lib22 français</v>
      </c>
      <c r="B246" s="93" t="s">
        <v>101</v>
      </c>
      <c r="C246" s="93" t="s">
        <v>102</v>
      </c>
      <c r="D246" s="93" t="s">
        <v>240</v>
      </c>
      <c r="E246" s="93"/>
    </row>
    <row r="247" spans="1:5" x14ac:dyDescent="0.2">
      <c r="A247" s="90" t="str">
        <f t="shared" si="5"/>
        <v>Lib22 français</v>
      </c>
      <c r="B247" s="93" t="s">
        <v>101</v>
      </c>
      <c r="C247" s="93" t="s">
        <v>102</v>
      </c>
      <c r="D247" s="93" t="s">
        <v>240</v>
      </c>
      <c r="E247" s="93"/>
    </row>
    <row r="248" spans="1:5" x14ac:dyDescent="0.2">
      <c r="A248" s="90" t="str">
        <f t="shared" si="5"/>
        <v>Lib22 français</v>
      </c>
      <c r="B248" s="93" t="s">
        <v>101</v>
      </c>
      <c r="C248" s="93" t="s">
        <v>102</v>
      </c>
      <c r="D248" s="93" t="s">
        <v>240</v>
      </c>
      <c r="E248" s="93"/>
    </row>
    <row r="249" spans="1:5" x14ac:dyDescent="0.2">
      <c r="A249" s="90" t="str">
        <f t="shared" si="5"/>
        <v>Lib22 français</v>
      </c>
      <c r="B249" s="93" t="s">
        <v>101</v>
      </c>
      <c r="C249" s="93" t="s">
        <v>102</v>
      </c>
      <c r="D249" s="93" t="s">
        <v>240</v>
      </c>
      <c r="E249" s="93"/>
    </row>
    <row r="250" spans="1:5" x14ac:dyDescent="0.2">
      <c r="A250" s="90" t="str">
        <f t="shared" si="5"/>
        <v>Lib22 français</v>
      </c>
      <c r="B250" s="93" t="s">
        <v>101</v>
      </c>
      <c r="C250" s="93" t="s">
        <v>102</v>
      </c>
      <c r="D250" s="93" t="s">
        <v>240</v>
      </c>
      <c r="E250" s="93"/>
    </row>
    <row r="251" spans="1:5" x14ac:dyDescent="0.2">
      <c r="A251" s="90" t="str">
        <f t="shared" si="5"/>
        <v>Lib22 français</v>
      </c>
      <c r="B251" s="93" t="s">
        <v>101</v>
      </c>
      <c r="C251" s="93" t="s">
        <v>102</v>
      </c>
      <c r="D251" s="93" t="s">
        <v>240</v>
      </c>
      <c r="E251" s="93"/>
    </row>
    <row r="252" spans="1:5" x14ac:dyDescent="0.2">
      <c r="A252" s="90" t="str">
        <f t="shared" si="5"/>
        <v>Lib22 français</v>
      </c>
      <c r="B252" s="93" t="s">
        <v>101</v>
      </c>
      <c r="C252" s="93" t="s">
        <v>102</v>
      </c>
      <c r="D252" s="93" t="s">
        <v>240</v>
      </c>
      <c r="E252" s="93"/>
    </row>
    <row r="253" spans="1:5" x14ac:dyDescent="0.2">
      <c r="A253" s="90" t="str">
        <f t="shared" si="5"/>
        <v>Lib22 français</v>
      </c>
      <c r="B253" s="93" t="s">
        <v>101</v>
      </c>
      <c r="C253" s="93" t="s">
        <v>102</v>
      </c>
      <c r="D253" s="93" t="s">
        <v>240</v>
      </c>
      <c r="E253" s="93"/>
    </row>
    <row r="254" spans="1:5" x14ac:dyDescent="0.2">
      <c r="A254" s="90" t="str">
        <f t="shared" si="5"/>
        <v>Lib22 français</v>
      </c>
      <c r="B254" s="93" t="s">
        <v>101</v>
      </c>
      <c r="C254" s="93" t="s">
        <v>102</v>
      </c>
      <c r="D254" s="93" t="s">
        <v>240</v>
      </c>
      <c r="E254" s="93"/>
    </row>
    <row r="255" spans="1:5" x14ac:dyDescent="0.2">
      <c r="A255" s="90" t="str">
        <f t="shared" si="5"/>
        <v>Lib22 français</v>
      </c>
      <c r="B255" s="93" t="s">
        <v>101</v>
      </c>
      <c r="C255" s="93" t="s">
        <v>102</v>
      </c>
      <c r="D255" s="93" t="s">
        <v>240</v>
      </c>
      <c r="E255" s="93"/>
    </row>
  </sheetData>
  <sheetProtection sheet="1" objects="1" scenarios="1"/>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2863-CBE8-4CCB-8865-C3F25FE37DB5}">
  <dimension ref="A1:D159"/>
  <sheetViews>
    <sheetView showGridLines="0" topLeftCell="A2" workbookViewId="0">
      <selection activeCell="C142" sqref="C142"/>
    </sheetView>
  </sheetViews>
  <sheetFormatPr baseColWidth="10" defaultRowHeight="15" x14ac:dyDescent="0.25"/>
  <cols>
    <col min="1" max="1" width="16.42578125" bestFit="1" customWidth="1"/>
    <col min="2" max="2" width="15.7109375" bestFit="1" customWidth="1"/>
    <col min="3" max="3" width="17.5703125" bestFit="1" customWidth="1"/>
    <col min="4" max="4" width="14.140625" bestFit="1" customWidth="1"/>
  </cols>
  <sheetData>
    <row r="1" spans="1:4" x14ac:dyDescent="0.25">
      <c r="A1" s="236" t="s">
        <v>549</v>
      </c>
      <c r="B1" s="146" t="s">
        <v>550</v>
      </c>
      <c r="C1" s="146" t="s">
        <v>551</v>
      </c>
      <c r="D1" s="146" t="s">
        <v>552</v>
      </c>
    </row>
    <row r="2" spans="1:4" x14ac:dyDescent="0.25">
      <c r="A2" s="236" t="s">
        <v>671</v>
      </c>
      <c r="B2" s="237">
        <v>982</v>
      </c>
      <c r="C2" s="237">
        <v>1650</v>
      </c>
      <c r="D2" s="237" t="s">
        <v>553</v>
      </c>
    </row>
    <row r="3" spans="1:4" x14ac:dyDescent="0.25">
      <c r="A3" s="236"/>
      <c r="B3" s="237">
        <f>B2+1</f>
        <v>983</v>
      </c>
      <c r="C3" s="237">
        <f>C2+1</f>
        <v>1651</v>
      </c>
      <c r="D3" s="237" t="s">
        <v>670</v>
      </c>
    </row>
    <row r="4" spans="1:4" x14ac:dyDescent="0.25">
      <c r="A4" s="212"/>
      <c r="B4" s="237">
        <f t="shared" ref="B4:B67" si="0">B3+1</f>
        <v>984</v>
      </c>
      <c r="C4" s="237">
        <f t="shared" ref="C4:C67" si="1">C3+1</f>
        <v>1652</v>
      </c>
      <c r="D4" s="212"/>
    </row>
    <row r="5" spans="1:4" x14ac:dyDescent="0.25">
      <c r="B5" s="237">
        <f t="shared" si="0"/>
        <v>985</v>
      </c>
      <c r="C5" s="237">
        <f t="shared" si="1"/>
        <v>1653</v>
      </c>
    </row>
    <row r="6" spans="1:4" x14ac:dyDescent="0.25">
      <c r="B6" s="237">
        <f t="shared" si="0"/>
        <v>986</v>
      </c>
      <c r="C6" s="237">
        <f t="shared" si="1"/>
        <v>1654</v>
      </c>
    </row>
    <row r="7" spans="1:4" x14ac:dyDescent="0.25">
      <c r="B7" s="237">
        <f t="shared" si="0"/>
        <v>987</v>
      </c>
      <c r="C7" s="237">
        <f t="shared" si="1"/>
        <v>1655</v>
      </c>
    </row>
    <row r="8" spans="1:4" x14ac:dyDescent="0.25">
      <c r="B8" s="237">
        <f t="shared" si="0"/>
        <v>988</v>
      </c>
      <c r="C8" s="237">
        <f t="shared" si="1"/>
        <v>1656</v>
      </c>
    </row>
    <row r="9" spans="1:4" x14ac:dyDescent="0.25">
      <c r="B9" s="237">
        <f t="shared" si="0"/>
        <v>989</v>
      </c>
      <c r="C9" s="237">
        <f t="shared" si="1"/>
        <v>1657</v>
      </c>
    </row>
    <row r="10" spans="1:4" x14ac:dyDescent="0.25">
      <c r="B10" s="237">
        <f t="shared" si="0"/>
        <v>990</v>
      </c>
      <c r="C10" s="237">
        <f t="shared" si="1"/>
        <v>1658</v>
      </c>
    </row>
    <row r="11" spans="1:4" x14ac:dyDescent="0.25">
      <c r="B11" s="237">
        <f t="shared" si="0"/>
        <v>991</v>
      </c>
      <c r="C11" s="237">
        <f t="shared" si="1"/>
        <v>1659</v>
      </c>
    </row>
    <row r="12" spans="1:4" x14ac:dyDescent="0.25">
      <c r="B12" s="237">
        <f t="shared" si="0"/>
        <v>992</v>
      </c>
      <c r="C12" s="237">
        <f t="shared" si="1"/>
        <v>1660</v>
      </c>
    </row>
    <row r="13" spans="1:4" x14ac:dyDescent="0.25">
      <c r="B13" s="237">
        <f t="shared" si="0"/>
        <v>993</v>
      </c>
      <c r="C13" s="237">
        <f t="shared" si="1"/>
        <v>1661</v>
      </c>
    </row>
    <row r="14" spans="1:4" x14ac:dyDescent="0.25">
      <c r="B14" s="237">
        <f t="shared" si="0"/>
        <v>994</v>
      </c>
      <c r="C14" s="237">
        <f t="shared" si="1"/>
        <v>1662</v>
      </c>
    </row>
    <row r="15" spans="1:4" x14ac:dyDescent="0.25">
      <c r="B15" s="237">
        <f t="shared" si="0"/>
        <v>995</v>
      </c>
      <c r="C15" s="237">
        <f t="shared" si="1"/>
        <v>1663</v>
      </c>
    </row>
    <row r="16" spans="1:4" x14ac:dyDescent="0.25">
      <c r="B16" s="237">
        <f t="shared" si="0"/>
        <v>996</v>
      </c>
      <c r="C16" s="237">
        <f t="shared" si="1"/>
        <v>1664</v>
      </c>
    </row>
    <row r="17" spans="2:3" x14ac:dyDescent="0.25">
      <c r="B17" s="237">
        <f t="shared" si="0"/>
        <v>997</v>
      </c>
      <c r="C17" s="237">
        <f t="shared" si="1"/>
        <v>1665</v>
      </c>
    </row>
    <row r="18" spans="2:3" x14ac:dyDescent="0.25">
      <c r="B18" s="237">
        <f t="shared" si="0"/>
        <v>998</v>
      </c>
      <c r="C18" s="237">
        <f t="shared" si="1"/>
        <v>1666</v>
      </c>
    </row>
    <row r="19" spans="2:3" x14ac:dyDescent="0.25">
      <c r="B19" s="237">
        <f t="shared" si="0"/>
        <v>999</v>
      </c>
      <c r="C19" s="237">
        <f t="shared" si="1"/>
        <v>1667</v>
      </c>
    </row>
    <row r="20" spans="2:3" x14ac:dyDescent="0.25">
      <c r="B20" s="237">
        <f t="shared" si="0"/>
        <v>1000</v>
      </c>
      <c r="C20" s="237">
        <f t="shared" si="1"/>
        <v>1668</v>
      </c>
    </row>
    <row r="21" spans="2:3" x14ac:dyDescent="0.25">
      <c r="B21" s="237">
        <f t="shared" si="0"/>
        <v>1001</v>
      </c>
      <c r="C21" s="237">
        <f t="shared" si="1"/>
        <v>1669</v>
      </c>
    </row>
    <row r="22" spans="2:3" x14ac:dyDescent="0.25">
      <c r="B22" s="237">
        <f t="shared" si="0"/>
        <v>1002</v>
      </c>
      <c r="C22" s="237">
        <f t="shared" si="1"/>
        <v>1670</v>
      </c>
    </row>
    <row r="23" spans="2:3" x14ac:dyDescent="0.25">
      <c r="B23" s="237">
        <f t="shared" si="0"/>
        <v>1003</v>
      </c>
      <c r="C23" s="237">
        <f t="shared" si="1"/>
        <v>1671</v>
      </c>
    </row>
    <row r="24" spans="2:3" x14ac:dyDescent="0.25">
      <c r="B24" s="237">
        <f t="shared" si="0"/>
        <v>1004</v>
      </c>
      <c r="C24" s="237">
        <f t="shared" si="1"/>
        <v>1672</v>
      </c>
    </row>
    <row r="25" spans="2:3" x14ac:dyDescent="0.25">
      <c r="B25" s="237">
        <f t="shared" si="0"/>
        <v>1005</v>
      </c>
      <c r="C25" s="237">
        <f t="shared" si="1"/>
        <v>1673</v>
      </c>
    </row>
    <row r="26" spans="2:3" x14ac:dyDescent="0.25">
      <c r="B26" s="237">
        <f t="shared" si="0"/>
        <v>1006</v>
      </c>
      <c r="C26" s="237">
        <f t="shared" si="1"/>
        <v>1674</v>
      </c>
    </row>
    <row r="27" spans="2:3" x14ac:dyDescent="0.25">
      <c r="B27" s="237">
        <f t="shared" si="0"/>
        <v>1007</v>
      </c>
      <c r="C27" s="237">
        <f t="shared" si="1"/>
        <v>1675</v>
      </c>
    </row>
    <row r="28" spans="2:3" x14ac:dyDescent="0.25">
      <c r="B28" s="237">
        <f t="shared" si="0"/>
        <v>1008</v>
      </c>
      <c r="C28" s="237">
        <f t="shared" si="1"/>
        <v>1676</v>
      </c>
    </row>
    <row r="29" spans="2:3" x14ac:dyDescent="0.25">
      <c r="B29" s="237">
        <f t="shared" si="0"/>
        <v>1009</v>
      </c>
      <c r="C29" s="237">
        <f t="shared" si="1"/>
        <v>1677</v>
      </c>
    </row>
    <row r="30" spans="2:3" x14ac:dyDescent="0.25">
      <c r="B30" s="237">
        <f t="shared" si="0"/>
        <v>1010</v>
      </c>
      <c r="C30" s="237">
        <f t="shared" si="1"/>
        <v>1678</v>
      </c>
    </row>
    <row r="31" spans="2:3" x14ac:dyDescent="0.25">
      <c r="B31" s="237">
        <f t="shared" si="0"/>
        <v>1011</v>
      </c>
      <c r="C31" s="237">
        <f t="shared" si="1"/>
        <v>1679</v>
      </c>
    </row>
    <row r="32" spans="2:3" x14ac:dyDescent="0.25">
      <c r="B32" s="237">
        <f t="shared" si="0"/>
        <v>1012</v>
      </c>
      <c r="C32" s="237">
        <f t="shared" si="1"/>
        <v>1680</v>
      </c>
    </row>
    <row r="33" spans="2:3" x14ac:dyDescent="0.25">
      <c r="B33" s="237">
        <f t="shared" si="0"/>
        <v>1013</v>
      </c>
      <c r="C33" s="237">
        <f t="shared" si="1"/>
        <v>1681</v>
      </c>
    </row>
    <row r="34" spans="2:3" x14ac:dyDescent="0.25">
      <c r="B34" s="237">
        <f t="shared" si="0"/>
        <v>1014</v>
      </c>
      <c r="C34" s="237">
        <f t="shared" si="1"/>
        <v>1682</v>
      </c>
    </row>
    <row r="35" spans="2:3" x14ac:dyDescent="0.25">
      <c r="B35" s="237">
        <f t="shared" si="0"/>
        <v>1015</v>
      </c>
      <c r="C35" s="237">
        <f t="shared" si="1"/>
        <v>1683</v>
      </c>
    </row>
    <row r="36" spans="2:3" x14ac:dyDescent="0.25">
      <c r="B36" s="237">
        <f t="shared" si="0"/>
        <v>1016</v>
      </c>
      <c r="C36" s="237">
        <f t="shared" si="1"/>
        <v>1684</v>
      </c>
    </row>
    <row r="37" spans="2:3" x14ac:dyDescent="0.25">
      <c r="B37" s="237">
        <f t="shared" si="0"/>
        <v>1017</v>
      </c>
      <c r="C37" s="237">
        <f t="shared" si="1"/>
        <v>1685</v>
      </c>
    </row>
    <row r="38" spans="2:3" x14ac:dyDescent="0.25">
      <c r="B38" s="237">
        <f t="shared" si="0"/>
        <v>1018</v>
      </c>
      <c r="C38" s="237">
        <f t="shared" si="1"/>
        <v>1686</v>
      </c>
    </row>
    <row r="39" spans="2:3" x14ac:dyDescent="0.25">
      <c r="B39" s="237">
        <f t="shared" si="0"/>
        <v>1019</v>
      </c>
      <c r="C39" s="237">
        <f t="shared" si="1"/>
        <v>1687</v>
      </c>
    </row>
    <row r="40" spans="2:3" x14ac:dyDescent="0.25">
      <c r="B40" s="237">
        <f t="shared" si="0"/>
        <v>1020</v>
      </c>
      <c r="C40" s="237">
        <f t="shared" si="1"/>
        <v>1688</v>
      </c>
    </row>
    <row r="41" spans="2:3" x14ac:dyDescent="0.25">
      <c r="B41" s="237">
        <f t="shared" si="0"/>
        <v>1021</v>
      </c>
      <c r="C41" s="237">
        <f t="shared" si="1"/>
        <v>1689</v>
      </c>
    </row>
    <row r="42" spans="2:3" x14ac:dyDescent="0.25">
      <c r="B42" s="237">
        <f t="shared" si="0"/>
        <v>1022</v>
      </c>
      <c r="C42" s="237">
        <f t="shared" si="1"/>
        <v>1690</v>
      </c>
    </row>
    <row r="43" spans="2:3" x14ac:dyDescent="0.25">
      <c r="B43" s="237">
        <f t="shared" si="0"/>
        <v>1023</v>
      </c>
      <c r="C43" s="237">
        <f t="shared" si="1"/>
        <v>1691</v>
      </c>
    </row>
    <row r="44" spans="2:3" x14ac:dyDescent="0.25">
      <c r="B44" s="237">
        <f t="shared" si="0"/>
        <v>1024</v>
      </c>
      <c r="C44" s="237">
        <f t="shared" si="1"/>
        <v>1692</v>
      </c>
    </row>
    <row r="45" spans="2:3" x14ac:dyDescent="0.25">
      <c r="B45" s="237">
        <f t="shared" si="0"/>
        <v>1025</v>
      </c>
      <c r="C45" s="237">
        <f t="shared" si="1"/>
        <v>1693</v>
      </c>
    </row>
    <row r="46" spans="2:3" x14ac:dyDescent="0.25">
      <c r="B46" s="237">
        <f t="shared" si="0"/>
        <v>1026</v>
      </c>
      <c r="C46" s="237">
        <f t="shared" si="1"/>
        <v>1694</v>
      </c>
    </row>
    <row r="47" spans="2:3" x14ac:dyDescent="0.25">
      <c r="B47" s="237">
        <f t="shared" si="0"/>
        <v>1027</v>
      </c>
      <c r="C47" s="237">
        <f t="shared" si="1"/>
        <v>1695</v>
      </c>
    </row>
    <row r="48" spans="2:3" x14ac:dyDescent="0.25">
      <c r="B48" s="237">
        <f t="shared" si="0"/>
        <v>1028</v>
      </c>
      <c r="C48" s="237">
        <f t="shared" si="1"/>
        <v>1696</v>
      </c>
    </row>
    <row r="49" spans="2:3" x14ac:dyDescent="0.25">
      <c r="B49" s="237">
        <f t="shared" si="0"/>
        <v>1029</v>
      </c>
      <c r="C49" s="237">
        <f t="shared" si="1"/>
        <v>1697</v>
      </c>
    </row>
    <row r="50" spans="2:3" x14ac:dyDescent="0.25">
      <c r="B50" s="237">
        <f t="shared" si="0"/>
        <v>1030</v>
      </c>
      <c r="C50" s="237">
        <f t="shared" si="1"/>
        <v>1698</v>
      </c>
    </row>
    <row r="51" spans="2:3" x14ac:dyDescent="0.25">
      <c r="B51" s="237">
        <f t="shared" si="0"/>
        <v>1031</v>
      </c>
      <c r="C51" s="237">
        <f t="shared" si="1"/>
        <v>1699</v>
      </c>
    </row>
    <row r="52" spans="2:3" x14ac:dyDescent="0.25">
      <c r="B52" s="237">
        <f t="shared" si="0"/>
        <v>1032</v>
      </c>
      <c r="C52" s="237">
        <f t="shared" si="1"/>
        <v>1700</v>
      </c>
    </row>
    <row r="53" spans="2:3" x14ac:dyDescent="0.25">
      <c r="B53" s="237">
        <f t="shared" si="0"/>
        <v>1033</v>
      </c>
      <c r="C53" s="237">
        <f t="shared" si="1"/>
        <v>1701</v>
      </c>
    </row>
    <row r="54" spans="2:3" x14ac:dyDescent="0.25">
      <c r="B54" s="237">
        <f t="shared" si="0"/>
        <v>1034</v>
      </c>
      <c r="C54" s="237">
        <f t="shared" si="1"/>
        <v>1702</v>
      </c>
    </row>
    <row r="55" spans="2:3" x14ac:dyDescent="0.25">
      <c r="B55" s="237">
        <f t="shared" si="0"/>
        <v>1035</v>
      </c>
      <c r="C55" s="237">
        <f t="shared" si="1"/>
        <v>1703</v>
      </c>
    </row>
    <row r="56" spans="2:3" x14ac:dyDescent="0.25">
      <c r="B56" s="237">
        <f t="shared" si="0"/>
        <v>1036</v>
      </c>
      <c r="C56" s="237">
        <f t="shared" si="1"/>
        <v>1704</v>
      </c>
    </row>
    <row r="57" spans="2:3" x14ac:dyDescent="0.25">
      <c r="B57" s="237">
        <f t="shared" si="0"/>
        <v>1037</v>
      </c>
      <c r="C57" s="237">
        <f t="shared" si="1"/>
        <v>1705</v>
      </c>
    </row>
    <row r="58" spans="2:3" x14ac:dyDescent="0.25">
      <c r="B58" s="237">
        <f t="shared" si="0"/>
        <v>1038</v>
      </c>
      <c r="C58" s="237">
        <f t="shared" si="1"/>
        <v>1706</v>
      </c>
    </row>
    <row r="59" spans="2:3" x14ac:dyDescent="0.25">
      <c r="B59" s="237">
        <f t="shared" si="0"/>
        <v>1039</v>
      </c>
      <c r="C59" s="237">
        <f t="shared" si="1"/>
        <v>1707</v>
      </c>
    </row>
    <row r="60" spans="2:3" x14ac:dyDescent="0.25">
      <c r="B60" s="237">
        <f t="shared" si="0"/>
        <v>1040</v>
      </c>
      <c r="C60" s="237">
        <f t="shared" si="1"/>
        <v>1708</v>
      </c>
    </row>
    <row r="61" spans="2:3" x14ac:dyDescent="0.25">
      <c r="B61" s="237">
        <f t="shared" si="0"/>
        <v>1041</v>
      </c>
      <c r="C61" s="237">
        <f t="shared" si="1"/>
        <v>1709</v>
      </c>
    </row>
    <row r="62" spans="2:3" x14ac:dyDescent="0.25">
      <c r="B62" s="237">
        <f t="shared" si="0"/>
        <v>1042</v>
      </c>
      <c r="C62" s="237">
        <f t="shared" si="1"/>
        <v>1710</v>
      </c>
    </row>
    <row r="63" spans="2:3" x14ac:dyDescent="0.25">
      <c r="B63" s="237">
        <f t="shared" si="0"/>
        <v>1043</v>
      </c>
      <c r="C63" s="237">
        <f t="shared" si="1"/>
        <v>1711</v>
      </c>
    </row>
    <row r="64" spans="2:3" x14ac:dyDescent="0.25">
      <c r="B64" s="237">
        <f t="shared" si="0"/>
        <v>1044</v>
      </c>
      <c r="C64" s="237">
        <f t="shared" si="1"/>
        <v>1712</v>
      </c>
    </row>
    <row r="65" spans="2:3" x14ac:dyDescent="0.25">
      <c r="B65" s="237">
        <f t="shared" si="0"/>
        <v>1045</v>
      </c>
      <c r="C65" s="237">
        <f t="shared" si="1"/>
        <v>1713</v>
      </c>
    </row>
    <row r="66" spans="2:3" x14ac:dyDescent="0.25">
      <c r="B66" s="237">
        <f t="shared" si="0"/>
        <v>1046</v>
      </c>
      <c r="C66" s="237">
        <f t="shared" si="1"/>
        <v>1714</v>
      </c>
    </row>
    <row r="67" spans="2:3" x14ac:dyDescent="0.25">
      <c r="B67" s="237">
        <f t="shared" si="0"/>
        <v>1047</v>
      </c>
      <c r="C67" s="237">
        <f t="shared" si="1"/>
        <v>1715</v>
      </c>
    </row>
    <row r="68" spans="2:3" x14ac:dyDescent="0.25">
      <c r="B68" s="237">
        <f t="shared" ref="B68:B85" si="2">B67+1</f>
        <v>1048</v>
      </c>
      <c r="C68" s="237">
        <f t="shared" ref="C68:C131" si="3">C67+1</f>
        <v>1716</v>
      </c>
    </row>
    <row r="69" spans="2:3" x14ac:dyDescent="0.25">
      <c r="B69" s="237">
        <f t="shared" si="2"/>
        <v>1049</v>
      </c>
      <c r="C69" s="237">
        <f t="shared" si="3"/>
        <v>1717</v>
      </c>
    </row>
    <row r="70" spans="2:3" x14ac:dyDescent="0.25">
      <c r="B70" s="237">
        <f t="shared" si="2"/>
        <v>1050</v>
      </c>
      <c r="C70" s="237">
        <f t="shared" si="3"/>
        <v>1718</v>
      </c>
    </row>
    <row r="71" spans="2:3" x14ac:dyDescent="0.25">
      <c r="B71" s="237">
        <f t="shared" si="2"/>
        <v>1051</v>
      </c>
      <c r="C71" s="237">
        <f t="shared" si="3"/>
        <v>1719</v>
      </c>
    </row>
    <row r="72" spans="2:3" x14ac:dyDescent="0.25">
      <c r="B72" s="237">
        <f t="shared" si="2"/>
        <v>1052</v>
      </c>
      <c r="C72" s="237">
        <f t="shared" si="3"/>
        <v>1720</v>
      </c>
    </row>
    <row r="73" spans="2:3" x14ac:dyDescent="0.25">
      <c r="B73" s="237">
        <f t="shared" si="2"/>
        <v>1053</v>
      </c>
      <c r="C73" s="237">
        <f t="shared" si="3"/>
        <v>1721</v>
      </c>
    </row>
    <row r="74" spans="2:3" x14ac:dyDescent="0.25">
      <c r="B74" s="237">
        <f t="shared" si="2"/>
        <v>1054</v>
      </c>
      <c r="C74" s="237">
        <f t="shared" si="3"/>
        <v>1722</v>
      </c>
    </row>
    <row r="75" spans="2:3" x14ac:dyDescent="0.25">
      <c r="B75" s="237">
        <f t="shared" si="2"/>
        <v>1055</v>
      </c>
      <c r="C75" s="237">
        <f t="shared" si="3"/>
        <v>1723</v>
      </c>
    </row>
    <row r="76" spans="2:3" x14ac:dyDescent="0.25">
      <c r="B76" s="237">
        <f t="shared" si="2"/>
        <v>1056</v>
      </c>
      <c r="C76" s="237">
        <f t="shared" si="3"/>
        <v>1724</v>
      </c>
    </row>
    <row r="77" spans="2:3" x14ac:dyDescent="0.25">
      <c r="B77" s="237">
        <f t="shared" si="2"/>
        <v>1057</v>
      </c>
      <c r="C77" s="237">
        <f t="shared" si="3"/>
        <v>1725</v>
      </c>
    </row>
    <row r="78" spans="2:3" x14ac:dyDescent="0.25">
      <c r="B78" s="237">
        <f t="shared" si="2"/>
        <v>1058</v>
      </c>
      <c r="C78" s="237">
        <f t="shared" si="3"/>
        <v>1726</v>
      </c>
    </row>
    <row r="79" spans="2:3" x14ac:dyDescent="0.25">
      <c r="B79" s="237">
        <f t="shared" si="2"/>
        <v>1059</v>
      </c>
      <c r="C79" s="237">
        <f t="shared" si="3"/>
        <v>1727</v>
      </c>
    </row>
    <row r="80" spans="2:3" x14ac:dyDescent="0.25">
      <c r="B80" s="237">
        <f t="shared" si="2"/>
        <v>1060</v>
      </c>
      <c r="C80" s="237">
        <f t="shared" si="3"/>
        <v>1728</v>
      </c>
    </row>
    <row r="81" spans="2:3" x14ac:dyDescent="0.25">
      <c r="B81" s="237">
        <f t="shared" si="2"/>
        <v>1061</v>
      </c>
      <c r="C81" s="237">
        <f t="shared" si="3"/>
        <v>1729</v>
      </c>
    </row>
    <row r="82" spans="2:3" x14ac:dyDescent="0.25">
      <c r="B82" s="237">
        <f t="shared" si="2"/>
        <v>1062</v>
      </c>
      <c r="C82" s="237">
        <f t="shared" si="3"/>
        <v>1730</v>
      </c>
    </row>
    <row r="83" spans="2:3" x14ac:dyDescent="0.25">
      <c r="B83" s="237">
        <f t="shared" si="2"/>
        <v>1063</v>
      </c>
      <c r="C83" s="237">
        <f t="shared" si="3"/>
        <v>1731</v>
      </c>
    </row>
    <row r="84" spans="2:3" x14ac:dyDescent="0.25">
      <c r="B84" s="237">
        <f t="shared" si="2"/>
        <v>1064</v>
      </c>
      <c r="C84" s="237">
        <f t="shared" si="3"/>
        <v>1732</v>
      </c>
    </row>
    <row r="85" spans="2:3" x14ac:dyDescent="0.25">
      <c r="B85" s="237">
        <f t="shared" si="2"/>
        <v>1065</v>
      </c>
      <c r="C85" s="237">
        <f t="shared" si="3"/>
        <v>1733</v>
      </c>
    </row>
    <row r="86" spans="2:3" x14ac:dyDescent="0.25">
      <c r="C86" s="237">
        <f t="shared" si="3"/>
        <v>1734</v>
      </c>
    </row>
    <row r="87" spans="2:3" x14ac:dyDescent="0.25">
      <c r="C87" s="237">
        <f t="shared" si="3"/>
        <v>1735</v>
      </c>
    </row>
    <row r="88" spans="2:3" x14ac:dyDescent="0.25">
      <c r="C88" s="237">
        <f t="shared" si="3"/>
        <v>1736</v>
      </c>
    </row>
    <row r="89" spans="2:3" x14ac:dyDescent="0.25">
      <c r="C89" s="237">
        <f t="shared" si="3"/>
        <v>1737</v>
      </c>
    </row>
    <row r="90" spans="2:3" x14ac:dyDescent="0.25">
      <c r="C90" s="237">
        <f t="shared" si="3"/>
        <v>1738</v>
      </c>
    </row>
    <row r="91" spans="2:3" x14ac:dyDescent="0.25">
      <c r="C91" s="237">
        <f t="shared" si="3"/>
        <v>1739</v>
      </c>
    </row>
    <row r="92" spans="2:3" x14ac:dyDescent="0.25">
      <c r="C92" s="237">
        <f t="shared" si="3"/>
        <v>1740</v>
      </c>
    </row>
    <row r="93" spans="2:3" x14ac:dyDescent="0.25">
      <c r="C93" s="237">
        <f t="shared" si="3"/>
        <v>1741</v>
      </c>
    </row>
    <row r="94" spans="2:3" x14ac:dyDescent="0.25">
      <c r="C94" s="237">
        <f t="shared" si="3"/>
        <v>1742</v>
      </c>
    </row>
    <row r="95" spans="2:3" x14ac:dyDescent="0.25">
      <c r="C95" s="237">
        <f t="shared" si="3"/>
        <v>1743</v>
      </c>
    </row>
    <row r="96" spans="2:3" x14ac:dyDescent="0.25">
      <c r="C96" s="237">
        <f t="shared" si="3"/>
        <v>1744</v>
      </c>
    </row>
    <row r="97" spans="3:3" x14ac:dyDescent="0.25">
      <c r="C97" s="237">
        <f t="shared" si="3"/>
        <v>1745</v>
      </c>
    </row>
    <row r="98" spans="3:3" x14ac:dyDescent="0.25">
      <c r="C98" s="237">
        <f t="shared" si="3"/>
        <v>1746</v>
      </c>
    </row>
    <row r="99" spans="3:3" x14ac:dyDescent="0.25">
      <c r="C99" s="237">
        <f t="shared" si="3"/>
        <v>1747</v>
      </c>
    </row>
    <row r="100" spans="3:3" x14ac:dyDescent="0.25">
      <c r="C100" s="237">
        <f t="shared" si="3"/>
        <v>1748</v>
      </c>
    </row>
    <row r="101" spans="3:3" x14ac:dyDescent="0.25">
      <c r="C101" s="237">
        <f t="shared" si="3"/>
        <v>1749</v>
      </c>
    </row>
    <row r="102" spans="3:3" x14ac:dyDescent="0.25">
      <c r="C102" s="237">
        <f t="shared" si="3"/>
        <v>1750</v>
      </c>
    </row>
    <row r="103" spans="3:3" x14ac:dyDescent="0.25">
      <c r="C103" s="237">
        <f t="shared" si="3"/>
        <v>1751</v>
      </c>
    </row>
    <row r="104" spans="3:3" x14ac:dyDescent="0.25">
      <c r="C104" s="237">
        <f t="shared" si="3"/>
        <v>1752</v>
      </c>
    </row>
    <row r="105" spans="3:3" x14ac:dyDescent="0.25">
      <c r="C105" s="237">
        <f t="shared" si="3"/>
        <v>1753</v>
      </c>
    </row>
    <row r="106" spans="3:3" x14ac:dyDescent="0.25">
      <c r="C106" s="237">
        <f t="shared" si="3"/>
        <v>1754</v>
      </c>
    </row>
    <row r="107" spans="3:3" x14ac:dyDescent="0.25">
      <c r="C107" s="237">
        <f t="shared" si="3"/>
        <v>1755</v>
      </c>
    </row>
    <row r="108" spans="3:3" x14ac:dyDescent="0.25">
      <c r="C108" s="237">
        <f t="shared" si="3"/>
        <v>1756</v>
      </c>
    </row>
    <row r="109" spans="3:3" x14ac:dyDescent="0.25">
      <c r="C109" s="237">
        <f t="shared" si="3"/>
        <v>1757</v>
      </c>
    </row>
    <row r="110" spans="3:3" x14ac:dyDescent="0.25">
      <c r="C110" s="237">
        <f t="shared" si="3"/>
        <v>1758</v>
      </c>
    </row>
    <row r="111" spans="3:3" x14ac:dyDescent="0.25">
      <c r="C111" s="237">
        <f t="shared" si="3"/>
        <v>1759</v>
      </c>
    </row>
    <row r="112" spans="3:3" x14ac:dyDescent="0.25">
      <c r="C112" s="237">
        <f t="shared" si="3"/>
        <v>1760</v>
      </c>
    </row>
    <row r="113" spans="3:3" x14ac:dyDescent="0.25">
      <c r="C113" s="237">
        <f t="shared" si="3"/>
        <v>1761</v>
      </c>
    </row>
    <row r="114" spans="3:3" x14ac:dyDescent="0.25">
      <c r="C114" s="237">
        <f t="shared" si="3"/>
        <v>1762</v>
      </c>
    </row>
    <row r="115" spans="3:3" x14ac:dyDescent="0.25">
      <c r="C115" s="237">
        <f t="shared" si="3"/>
        <v>1763</v>
      </c>
    </row>
    <row r="116" spans="3:3" x14ac:dyDescent="0.25">
      <c r="C116" s="237">
        <f t="shared" si="3"/>
        <v>1764</v>
      </c>
    </row>
    <row r="117" spans="3:3" x14ac:dyDescent="0.25">
      <c r="C117" s="237">
        <f t="shared" si="3"/>
        <v>1765</v>
      </c>
    </row>
    <row r="118" spans="3:3" x14ac:dyDescent="0.25">
      <c r="C118" s="237">
        <f t="shared" si="3"/>
        <v>1766</v>
      </c>
    </row>
    <row r="119" spans="3:3" x14ac:dyDescent="0.25">
      <c r="C119" s="237">
        <f t="shared" si="3"/>
        <v>1767</v>
      </c>
    </row>
    <row r="120" spans="3:3" x14ac:dyDescent="0.25">
      <c r="C120" s="237">
        <f t="shared" si="3"/>
        <v>1768</v>
      </c>
    </row>
    <row r="121" spans="3:3" x14ac:dyDescent="0.25">
      <c r="C121" s="237">
        <f t="shared" si="3"/>
        <v>1769</v>
      </c>
    </row>
    <row r="122" spans="3:3" x14ac:dyDescent="0.25">
      <c r="C122" s="237">
        <f t="shared" si="3"/>
        <v>1770</v>
      </c>
    </row>
    <row r="123" spans="3:3" x14ac:dyDescent="0.25">
      <c r="C123" s="237">
        <f t="shared" si="3"/>
        <v>1771</v>
      </c>
    </row>
    <row r="124" spans="3:3" x14ac:dyDescent="0.25">
      <c r="C124" s="237">
        <f t="shared" si="3"/>
        <v>1772</v>
      </c>
    </row>
    <row r="125" spans="3:3" x14ac:dyDescent="0.25">
      <c r="C125" s="237">
        <f t="shared" si="3"/>
        <v>1773</v>
      </c>
    </row>
    <row r="126" spans="3:3" x14ac:dyDescent="0.25">
      <c r="C126" s="237">
        <f t="shared" si="3"/>
        <v>1774</v>
      </c>
    </row>
    <row r="127" spans="3:3" x14ac:dyDescent="0.25">
      <c r="C127" s="237">
        <f t="shared" si="3"/>
        <v>1775</v>
      </c>
    </row>
    <row r="128" spans="3:3" x14ac:dyDescent="0.25">
      <c r="C128" s="237">
        <f t="shared" si="3"/>
        <v>1776</v>
      </c>
    </row>
    <row r="129" spans="3:3" x14ac:dyDescent="0.25">
      <c r="C129" s="237">
        <f t="shared" si="3"/>
        <v>1777</v>
      </c>
    </row>
    <row r="130" spans="3:3" x14ac:dyDescent="0.25">
      <c r="C130" s="237">
        <f t="shared" si="3"/>
        <v>1778</v>
      </c>
    </row>
    <row r="131" spans="3:3" x14ac:dyDescent="0.25">
      <c r="C131" s="237">
        <f t="shared" si="3"/>
        <v>1779</v>
      </c>
    </row>
    <row r="132" spans="3:3" x14ac:dyDescent="0.25">
      <c r="C132" s="237">
        <f t="shared" ref="C132:C152" si="4">C131+1</f>
        <v>1780</v>
      </c>
    </row>
    <row r="133" spans="3:3" x14ac:dyDescent="0.25">
      <c r="C133" s="237">
        <f t="shared" si="4"/>
        <v>1781</v>
      </c>
    </row>
    <row r="134" spans="3:3" x14ac:dyDescent="0.25">
      <c r="C134" s="237">
        <f t="shared" si="4"/>
        <v>1782</v>
      </c>
    </row>
    <row r="135" spans="3:3" x14ac:dyDescent="0.25">
      <c r="C135" s="237">
        <f t="shared" si="4"/>
        <v>1783</v>
      </c>
    </row>
    <row r="136" spans="3:3" x14ac:dyDescent="0.25">
      <c r="C136" s="237">
        <f t="shared" si="4"/>
        <v>1784</v>
      </c>
    </row>
    <row r="137" spans="3:3" x14ac:dyDescent="0.25">
      <c r="C137" s="237">
        <f t="shared" si="4"/>
        <v>1785</v>
      </c>
    </row>
    <row r="138" spans="3:3" x14ac:dyDescent="0.25">
      <c r="C138" s="237">
        <f t="shared" si="4"/>
        <v>1786</v>
      </c>
    </row>
    <row r="139" spans="3:3" x14ac:dyDescent="0.25">
      <c r="C139" s="237">
        <f t="shared" si="4"/>
        <v>1787</v>
      </c>
    </row>
    <row r="140" spans="3:3" x14ac:dyDescent="0.25">
      <c r="C140" s="237">
        <f t="shared" si="4"/>
        <v>1788</v>
      </c>
    </row>
    <row r="141" spans="3:3" x14ac:dyDescent="0.25">
      <c r="C141" s="237">
        <f t="shared" si="4"/>
        <v>1789</v>
      </c>
    </row>
    <row r="142" spans="3:3" x14ac:dyDescent="0.25">
      <c r="C142" s="237">
        <f t="shared" si="4"/>
        <v>1790</v>
      </c>
    </row>
    <row r="143" spans="3:3" x14ac:dyDescent="0.25">
      <c r="C143" s="237">
        <f t="shared" si="4"/>
        <v>1791</v>
      </c>
    </row>
    <row r="144" spans="3:3" x14ac:dyDescent="0.25">
      <c r="C144" s="237">
        <f t="shared" si="4"/>
        <v>1792</v>
      </c>
    </row>
    <row r="145" spans="3:3" x14ac:dyDescent="0.25">
      <c r="C145" s="237">
        <f t="shared" si="4"/>
        <v>1793</v>
      </c>
    </row>
    <row r="146" spans="3:3" x14ac:dyDescent="0.25">
      <c r="C146" s="237">
        <f t="shared" si="4"/>
        <v>1794</v>
      </c>
    </row>
    <row r="147" spans="3:3" x14ac:dyDescent="0.25">
      <c r="C147" s="237">
        <f t="shared" si="4"/>
        <v>1795</v>
      </c>
    </row>
    <row r="148" spans="3:3" x14ac:dyDescent="0.25">
      <c r="C148" s="237">
        <f t="shared" si="4"/>
        <v>1796</v>
      </c>
    </row>
    <row r="149" spans="3:3" x14ac:dyDescent="0.25">
      <c r="C149" s="237">
        <f t="shared" si="4"/>
        <v>1797</v>
      </c>
    </row>
    <row r="150" spans="3:3" x14ac:dyDescent="0.25">
      <c r="C150" s="237">
        <f t="shared" si="4"/>
        <v>1798</v>
      </c>
    </row>
    <row r="151" spans="3:3" x14ac:dyDescent="0.25">
      <c r="C151" s="237">
        <f t="shared" si="4"/>
        <v>1799</v>
      </c>
    </row>
    <row r="152" spans="3:3" x14ac:dyDescent="0.25">
      <c r="C152" s="237">
        <f t="shared" si="4"/>
        <v>1800</v>
      </c>
    </row>
    <row r="153" spans="3:3" x14ac:dyDescent="0.25">
      <c r="C153" s="237"/>
    </row>
    <row r="154" spans="3:3" x14ac:dyDescent="0.25">
      <c r="C154" s="237"/>
    </row>
    <row r="155" spans="3:3" x14ac:dyDescent="0.25">
      <c r="C155" s="237"/>
    </row>
    <row r="156" spans="3:3" x14ac:dyDescent="0.25">
      <c r="C156" s="237"/>
    </row>
    <row r="157" spans="3:3" x14ac:dyDescent="0.25">
      <c r="C157" s="237"/>
    </row>
    <row r="158" spans="3:3" x14ac:dyDescent="0.25">
      <c r="C158" s="237"/>
    </row>
    <row r="159" spans="3:3" x14ac:dyDescent="0.25">
      <c r="C159" s="237"/>
    </row>
  </sheetData>
  <sheetProtection sheet="1" objects="1" scenarios="1"/>
  <phoneticPr fontId="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0BA33-7CE4-4C89-AFE2-A7AD3BA2A56F}">
  <dimension ref="A1:LO54"/>
  <sheetViews>
    <sheetView showZeros="0" zoomScale="60" zoomScaleNormal="60" workbookViewId="0">
      <selection activeCell="B31" sqref="B31"/>
    </sheetView>
  </sheetViews>
  <sheetFormatPr baseColWidth="10" defaultColWidth="9.140625" defaultRowHeight="15" customHeight="1" x14ac:dyDescent="0.25"/>
  <cols>
    <col min="1" max="218" width="3.140625" customWidth="1"/>
    <col min="219" max="332" width="2.7109375" customWidth="1"/>
  </cols>
  <sheetData>
    <row r="1" spans="1:204" ht="21" customHeight="1" x14ac:dyDescent="0.25">
      <c r="B1" t="s">
        <v>245</v>
      </c>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row>
    <row r="2" spans="1:204" ht="21" customHeight="1" x14ac:dyDescent="0.25">
      <c r="A2" s="10"/>
      <c r="B2" s="353" t="s">
        <v>10</v>
      </c>
      <c r="C2" s="353"/>
      <c r="D2" s="353"/>
      <c r="E2" s="353"/>
      <c r="F2" s="353"/>
      <c r="G2" s="353"/>
      <c r="H2" s="353"/>
      <c r="I2" s="353"/>
      <c r="J2" s="353"/>
      <c r="K2" s="353"/>
      <c r="L2" s="353"/>
      <c r="M2" s="353"/>
      <c r="N2" s="353"/>
      <c r="O2" s="353"/>
      <c r="P2" s="353"/>
      <c r="Q2" s="353"/>
      <c r="R2" s="9"/>
      <c r="S2" s="353" t="s">
        <v>11</v>
      </c>
      <c r="T2" s="353"/>
      <c r="U2" s="353"/>
      <c r="V2" s="353"/>
      <c r="W2" s="353"/>
      <c r="X2" s="353"/>
      <c r="Y2" s="353"/>
      <c r="Z2" s="353"/>
      <c r="AA2" s="353"/>
      <c r="AB2" s="353"/>
      <c r="AC2" s="353"/>
      <c r="AD2" s="353"/>
      <c r="AE2" s="353"/>
      <c r="AF2" s="353"/>
      <c r="AG2" s="353"/>
      <c r="AH2" s="353"/>
      <c r="AI2" s="207"/>
      <c r="AJ2" s="353" t="s">
        <v>12</v>
      </c>
      <c r="AK2" s="353"/>
      <c r="AL2" s="353"/>
      <c r="AM2" s="353"/>
      <c r="AN2" s="353"/>
      <c r="AO2" s="353"/>
      <c r="AP2" s="353"/>
      <c r="AQ2" s="353"/>
      <c r="AR2" s="353"/>
      <c r="AS2" s="353"/>
      <c r="AT2" s="353"/>
      <c r="AU2" s="353"/>
      <c r="AV2" s="353"/>
      <c r="AW2" s="353"/>
      <c r="AX2" s="353"/>
      <c r="AY2" s="353"/>
      <c r="AZ2" s="207"/>
      <c r="BA2" s="353" t="s">
        <v>13</v>
      </c>
      <c r="BB2" s="353"/>
      <c r="BC2" s="353"/>
      <c r="BD2" s="353"/>
      <c r="BE2" s="353"/>
      <c r="BF2" s="353"/>
      <c r="BG2" s="353"/>
      <c r="BH2" s="353"/>
      <c r="BI2" s="353"/>
      <c r="BJ2" s="353"/>
      <c r="BK2" s="353"/>
      <c r="BL2" s="353"/>
      <c r="BM2" s="353"/>
      <c r="BN2" s="353"/>
      <c r="BO2" s="353"/>
      <c r="BP2" s="353"/>
      <c r="BR2" s="353" t="s">
        <v>10</v>
      </c>
      <c r="BS2" s="353"/>
      <c r="BT2" s="353"/>
      <c r="BU2" s="353"/>
      <c r="BV2" s="353"/>
      <c r="BW2" s="353"/>
      <c r="BX2" s="353"/>
      <c r="BY2" s="353"/>
      <c r="BZ2" s="353"/>
      <c r="CA2" s="353"/>
      <c r="CB2" s="353"/>
      <c r="CC2" s="353"/>
      <c r="CD2" s="353"/>
      <c r="CE2" s="353"/>
      <c r="CF2" s="353"/>
      <c r="CG2" s="353"/>
      <c r="CH2" s="216"/>
      <c r="CI2" s="353" t="s">
        <v>11</v>
      </c>
      <c r="CJ2" s="353"/>
      <c r="CK2" s="353"/>
      <c r="CL2" s="353"/>
      <c r="CM2" s="353"/>
      <c r="CN2" s="353"/>
      <c r="CO2" s="353"/>
      <c r="CP2" s="353"/>
      <c r="CQ2" s="353"/>
      <c r="CR2" s="353"/>
      <c r="CS2" s="353"/>
      <c r="CT2" s="353"/>
      <c r="CU2" s="353"/>
      <c r="CV2" s="353"/>
      <c r="CW2" s="353"/>
      <c r="CX2" s="353"/>
      <c r="CY2" s="282"/>
      <c r="CZ2" s="353" t="s">
        <v>12</v>
      </c>
      <c r="DA2" s="353"/>
      <c r="DB2" s="353"/>
      <c r="DC2" s="353"/>
      <c r="DD2" s="353"/>
      <c r="DE2" s="353"/>
      <c r="DF2" s="353"/>
      <c r="DG2" s="353"/>
      <c r="DH2" s="353"/>
      <c r="DI2" s="353"/>
      <c r="DJ2" s="353"/>
      <c r="DK2" s="353"/>
      <c r="DL2" s="353"/>
      <c r="DM2" s="353"/>
      <c r="DN2" s="353"/>
      <c r="DO2" s="353"/>
      <c r="DP2" s="282"/>
      <c r="DQ2" s="353" t="s">
        <v>13</v>
      </c>
      <c r="DR2" s="353"/>
      <c r="DS2" s="353"/>
      <c r="DT2" s="353"/>
      <c r="DU2" s="353"/>
      <c r="DV2" s="353"/>
      <c r="DW2" s="353"/>
      <c r="DX2" s="353"/>
      <c r="DY2" s="353"/>
      <c r="DZ2" s="353"/>
      <c r="EA2" s="353"/>
      <c r="EB2" s="353"/>
      <c r="EC2" s="353"/>
      <c r="ED2" s="353"/>
      <c r="EE2" s="353"/>
      <c r="EF2" s="353"/>
      <c r="EH2" s="353" t="s">
        <v>10</v>
      </c>
      <c r="EI2" s="353"/>
      <c r="EJ2" s="353"/>
      <c r="EK2" s="353"/>
      <c r="EL2" s="353"/>
      <c r="EM2" s="353"/>
      <c r="EN2" s="353"/>
      <c r="EO2" s="353"/>
      <c r="EP2" s="353"/>
      <c r="EQ2" s="353"/>
      <c r="ER2" s="353"/>
      <c r="ES2" s="353"/>
      <c r="ET2" s="353"/>
      <c r="EU2" s="353"/>
      <c r="EV2" s="353"/>
      <c r="EW2" s="353"/>
      <c r="EX2" s="216"/>
      <c r="EY2" s="353" t="s">
        <v>11</v>
      </c>
      <c r="EZ2" s="353"/>
      <c r="FA2" s="353"/>
      <c r="FB2" s="353"/>
      <c r="FC2" s="353"/>
      <c r="FD2" s="353"/>
      <c r="FE2" s="353"/>
      <c r="FF2" s="353"/>
      <c r="FG2" s="353"/>
      <c r="FH2" s="353"/>
      <c r="FI2" s="353"/>
      <c r="FJ2" s="353"/>
      <c r="FK2" s="353"/>
      <c r="FL2" s="353"/>
      <c r="FM2" s="353"/>
      <c r="FN2" s="353"/>
      <c r="FO2" s="282"/>
      <c r="FP2" s="353" t="s">
        <v>12</v>
      </c>
      <c r="FQ2" s="353"/>
      <c r="FR2" s="353"/>
      <c r="FS2" s="353"/>
      <c r="FT2" s="353"/>
      <c r="FU2" s="353"/>
      <c r="FV2" s="353"/>
      <c r="FW2" s="353"/>
      <c r="FX2" s="353"/>
      <c r="FY2" s="353"/>
      <c r="FZ2" s="353"/>
      <c r="GA2" s="353"/>
      <c r="GB2" s="353"/>
      <c r="GC2" s="353"/>
      <c r="GD2" s="353"/>
      <c r="GE2" s="353"/>
      <c r="GF2" s="282"/>
      <c r="GG2" s="353" t="s">
        <v>13</v>
      </c>
      <c r="GH2" s="353"/>
      <c r="GI2" s="353"/>
      <c r="GJ2" s="353"/>
      <c r="GK2" s="353"/>
      <c r="GL2" s="353"/>
      <c r="GM2" s="353"/>
      <c r="GN2" s="353"/>
      <c r="GO2" s="353"/>
      <c r="GP2" s="353"/>
      <c r="GQ2" s="353"/>
      <c r="GR2" s="353"/>
      <c r="GS2" s="353"/>
      <c r="GT2" s="353"/>
      <c r="GU2" s="353"/>
      <c r="GV2" s="353"/>
    </row>
    <row r="3" spans="1:204" ht="21" customHeight="1" thickBot="1" x14ac:dyDescent="0.3">
      <c r="A3" s="10"/>
      <c r="B3" s="207"/>
      <c r="C3" s="207"/>
      <c r="D3" s="207"/>
      <c r="E3" s="207"/>
      <c r="F3" s="207"/>
      <c r="G3" s="207"/>
      <c r="H3" s="207"/>
      <c r="I3" s="207"/>
      <c r="J3" s="207"/>
      <c r="K3" s="207"/>
      <c r="L3" s="207"/>
      <c r="M3" s="207"/>
      <c r="N3" s="207"/>
      <c r="O3" s="207"/>
      <c r="P3" s="207"/>
      <c r="Q3" s="207"/>
      <c r="R3" s="9"/>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R3" s="282"/>
      <c r="BS3" s="282"/>
      <c r="BT3" s="282"/>
      <c r="BU3" s="282"/>
      <c r="BV3" s="282"/>
      <c r="BW3" s="282"/>
      <c r="BX3" s="282"/>
      <c r="BY3" s="282"/>
      <c r="BZ3" s="282"/>
      <c r="CA3" s="282"/>
      <c r="CB3" s="282"/>
      <c r="CC3" s="282"/>
      <c r="CD3" s="282"/>
      <c r="CE3" s="282"/>
      <c r="CF3" s="282"/>
      <c r="CG3" s="282"/>
      <c r="CH3" s="221"/>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H3" s="282"/>
      <c r="EI3" s="282"/>
      <c r="EJ3" s="282"/>
      <c r="EK3" s="282"/>
      <c r="EL3" s="282"/>
      <c r="EM3" s="282"/>
      <c r="EN3" s="282"/>
      <c r="EO3" s="282"/>
      <c r="EP3" s="282"/>
      <c r="EQ3" s="282"/>
      <c r="ER3" s="282"/>
      <c r="ES3" s="282"/>
      <c r="ET3" s="282"/>
      <c r="EU3" s="282"/>
      <c r="EV3" s="282"/>
      <c r="EW3" s="282"/>
      <c r="EX3" s="221"/>
      <c r="EY3" s="282"/>
      <c r="EZ3" s="282"/>
      <c r="FA3" s="282"/>
      <c r="FB3" s="282"/>
      <c r="FC3" s="282"/>
      <c r="FD3" s="282"/>
      <c r="FE3" s="282"/>
      <c r="FF3" s="282"/>
      <c r="FG3" s="282"/>
      <c r="FH3" s="282"/>
      <c r="FI3" s="282"/>
      <c r="FJ3" s="282"/>
      <c r="FK3" s="282"/>
      <c r="FL3" s="282"/>
      <c r="FM3" s="282"/>
      <c r="FN3" s="282"/>
      <c r="FO3" s="282"/>
      <c r="FP3" s="282"/>
      <c r="FQ3" s="282"/>
      <c r="FR3" s="282"/>
      <c r="FS3" s="282"/>
      <c r="FT3" s="282"/>
      <c r="FU3" s="282"/>
      <c r="FV3" s="282"/>
      <c r="FW3" s="282"/>
      <c r="FX3" s="282"/>
      <c r="FY3" s="282"/>
      <c r="FZ3" s="282"/>
      <c r="GA3" s="282"/>
      <c r="GB3" s="282"/>
      <c r="GC3" s="282"/>
      <c r="GD3" s="282"/>
      <c r="GE3" s="282"/>
      <c r="GF3" s="282"/>
      <c r="GG3" s="282"/>
      <c r="GH3" s="282"/>
      <c r="GI3" s="282"/>
      <c r="GJ3" s="282"/>
      <c r="GK3" s="282"/>
      <c r="GL3" s="282"/>
      <c r="GM3" s="282"/>
      <c r="GN3" s="282"/>
      <c r="GO3" s="282"/>
      <c r="GP3" s="282"/>
      <c r="GQ3" s="282"/>
      <c r="GR3" s="282"/>
      <c r="GS3" s="282"/>
      <c r="GT3" s="282"/>
      <c r="GU3" s="282"/>
      <c r="GV3" s="282"/>
    </row>
    <row r="4" spans="1:204" ht="21" customHeight="1" x14ac:dyDescent="0.25">
      <c r="A4" s="10"/>
      <c r="B4" s="1"/>
      <c r="C4" s="2"/>
      <c r="D4" s="2"/>
      <c r="E4" s="2"/>
      <c r="F4" s="2"/>
      <c r="G4" s="2"/>
      <c r="H4" s="2"/>
      <c r="I4" s="2"/>
      <c r="J4" s="2"/>
      <c r="K4" s="2"/>
      <c r="L4" s="2"/>
      <c r="M4" s="2"/>
      <c r="N4" s="2"/>
      <c r="O4" s="2"/>
      <c r="P4" s="2"/>
      <c r="Q4" s="3"/>
      <c r="R4" s="9"/>
      <c r="S4" s="1"/>
      <c r="T4" s="2"/>
      <c r="U4" s="2"/>
      <c r="V4" s="2"/>
      <c r="W4" s="2"/>
      <c r="X4" s="2"/>
      <c r="Y4" s="2"/>
      <c r="Z4" s="2"/>
      <c r="AA4" s="2"/>
      <c r="AB4" s="2"/>
      <c r="AC4" s="2"/>
      <c r="AD4" s="2"/>
      <c r="AE4" s="2"/>
      <c r="AF4" s="2"/>
      <c r="AG4" s="2"/>
      <c r="AH4" s="3"/>
      <c r="AI4" s="9"/>
      <c r="AJ4" s="1"/>
      <c r="AK4" s="2"/>
      <c r="AL4" s="2"/>
      <c r="AM4" s="2"/>
      <c r="AN4" s="2"/>
      <c r="AO4" s="2"/>
      <c r="AP4" s="2"/>
      <c r="AQ4" s="2"/>
      <c r="AR4" s="2"/>
      <c r="AS4" s="2"/>
      <c r="AT4" s="2"/>
      <c r="AU4" s="2"/>
      <c r="AV4" s="2"/>
      <c r="AW4" s="2"/>
      <c r="AX4" s="2"/>
      <c r="AY4" s="3"/>
      <c r="AZ4" s="9"/>
      <c r="BA4" s="1"/>
      <c r="BB4" s="2"/>
      <c r="BC4" s="2"/>
      <c r="BD4" s="2"/>
      <c r="BE4" s="2"/>
      <c r="BF4" s="2"/>
      <c r="BG4" s="2"/>
      <c r="BH4" s="2"/>
      <c r="BI4" s="2"/>
      <c r="BJ4" s="2"/>
      <c r="BK4" s="2"/>
      <c r="BL4" s="2"/>
      <c r="BM4" s="2"/>
      <c r="BN4" s="2"/>
      <c r="BO4" s="2"/>
      <c r="BP4" s="3"/>
      <c r="BR4" s="1"/>
      <c r="BS4" s="2"/>
      <c r="BT4" s="2"/>
      <c r="BU4" s="2"/>
      <c r="BV4" s="2"/>
      <c r="BW4" s="2"/>
      <c r="BX4" s="2"/>
      <c r="BY4" s="2"/>
      <c r="BZ4" s="2"/>
      <c r="CA4" s="2"/>
      <c r="CB4" s="2"/>
      <c r="CC4" s="2"/>
      <c r="CD4" s="2"/>
      <c r="CE4" s="2"/>
      <c r="CF4" s="2"/>
      <c r="CG4" s="3"/>
      <c r="CH4" s="221"/>
      <c r="CI4" s="1"/>
      <c r="CJ4" s="2"/>
      <c r="CK4" s="2"/>
      <c r="CL4" s="2"/>
      <c r="CM4" s="2"/>
      <c r="CN4" s="2"/>
      <c r="CO4" s="2"/>
      <c r="CP4" s="2"/>
      <c r="CQ4" s="2"/>
      <c r="CR4" s="2"/>
      <c r="CS4" s="2"/>
      <c r="CT4" s="2"/>
      <c r="CU4" s="2"/>
      <c r="CV4" s="2"/>
      <c r="CW4" s="2"/>
      <c r="CX4" s="3"/>
      <c r="CY4" s="9"/>
      <c r="CZ4" s="1"/>
      <c r="DA4" s="2"/>
      <c r="DB4" s="2"/>
      <c r="DC4" s="2"/>
      <c r="DD4" s="2"/>
      <c r="DE4" s="2"/>
      <c r="DF4" s="2"/>
      <c r="DG4" s="2"/>
      <c r="DH4" s="2"/>
      <c r="DI4" s="2"/>
      <c r="DJ4" s="2"/>
      <c r="DK4" s="2"/>
      <c r="DL4" s="2"/>
      <c r="DM4" s="2"/>
      <c r="DN4" s="2"/>
      <c r="DO4" s="3"/>
      <c r="DP4" s="9"/>
      <c r="DQ4" s="1"/>
      <c r="DR4" s="2"/>
      <c r="DS4" s="2"/>
      <c r="DT4" s="2"/>
      <c r="DU4" s="2"/>
      <c r="DV4" s="2"/>
      <c r="DW4" s="2"/>
      <c r="DX4" s="2"/>
      <c r="DY4" s="2"/>
      <c r="DZ4" s="2"/>
      <c r="EA4" s="2"/>
      <c r="EB4" s="2"/>
      <c r="EC4" s="2"/>
      <c r="ED4" s="2"/>
      <c r="EE4" s="2"/>
      <c r="EF4" s="3"/>
      <c r="EH4" s="1"/>
      <c r="EI4" s="2"/>
      <c r="EJ4" s="2"/>
      <c r="EK4" s="2"/>
      <c r="EL4" s="2"/>
      <c r="EM4" s="2"/>
      <c r="EN4" s="2"/>
      <c r="EO4" s="2"/>
      <c r="EP4" s="2"/>
      <c r="EQ4" s="2"/>
      <c r="ER4" s="2"/>
      <c r="ES4" s="2"/>
      <c r="ET4" s="2"/>
      <c r="EU4" s="2"/>
      <c r="EV4" s="2"/>
      <c r="EW4" s="3"/>
      <c r="EX4" s="221"/>
      <c r="EY4" s="1"/>
      <c r="EZ4" s="2"/>
      <c r="FA4" s="2"/>
      <c r="FB4" s="2"/>
      <c r="FC4" s="2"/>
      <c r="FD4" s="2"/>
      <c r="FE4" s="2"/>
      <c r="FF4" s="2"/>
      <c r="FG4" s="2"/>
      <c r="FH4" s="2"/>
      <c r="FI4" s="2"/>
      <c r="FJ4" s="2"/>
      <c r="FK4" s="2"/>
      <c r="FL4" s="2"/>
      <c r="FM4" s="2"/>
      <c r="FN4" s="3"/>
      <c r="FO4" s="9"/>
      <c r="FP4" s="1"/>
      <c r="FQ4" s="2"/>
      <c r="FR4" s="2"/>
      <c r="FS4" s="2"/>
      <c r="FT4" s="2"/>
      <c r="FU4" s="2"/>
      <c r="FV4" s="2"/>
      <c r="FW4" s="2"/>
      <c r="FX4" s="2"/>
      <c r="FY4" s="2"/>
      <c r="FZ4" s="2"/>
      <c r="GA4" s="2"/>
      <c r="GB4" s="2"/>
      <c r="GC4" s="2"/>
      <c r="GD4" s="2"/>
      <c r="GE4" s="3"/>
      <c r="GF4" s="9"/>
      <c r="GG4" s="1"/>
      <c r="GH4" s="2"/>
      <c r="GI4" s="2"/>
      <c r="GJ4" s="2"/>
      <c r="GK4" s="2"/>
      <c r="GL4" s="2"/>
      <c r="GM4" s="2"/>
      <c r="GN4" s="2"/>
      <c r="GO4" s="2"/>
      <c r="GP4" s="2"/>
      <c r="GQ4" s="2"/>
      <c r="GR4" s="2"/>
      <c r="GS4" s="2"/>
      <c r="GT4" s="2"/>
      <c r="GU4" s="2"/>
      <c r="GV4" s="3"/>
    </row>
    <row r="5" spans="1:204" ht="21" customHeight="1" x14ac:dyDescent="0.25">
      <c r="A5" s="10"/>
      <c r="B5" s="4"/>
      <c r="C5" s="51">
        <f>IF('Création champs PV'!C6=1,IF('Création champs PV'!C5=0,1,0),0)</f>
        <v>0</v>
      </c>
      <c r="D5" s="51">
        <f>IF('Création champs PV'!D6=1,IF('Création champs PV'!D5=0,1,0),0)</f>
        <v>0</v>
      </c>
      <c r="E5" s="51">
        <f>IF('Création champs PV'!E6=1,IF('Création champs PV'!E5=0,1,0),0)</f>
        <v>0</v>
      </c>
      <c r="F5" s="51">
        <f>IF('Création champs PV'!F6=1,IF('Création champs PV'!F5=0,1,0),0)</f>
        <v>0</v>
      </c>
      <c r="G5" s="51">
        <f>IF('Création champs PV'!G6=1,IF('Création champs PV'!G5=0,1,0),0)</f>
        <v>0</v>
      </c>
      <c r="H5" s="51">
        <f>IF('Création champs PV'!H6=1,IF('Création champs PV'!H5=0,1,0),0)</f>
        <v>0</v>
      </c>
      <c r="I5" s="51">
        <f>IF('Création champs PV'!I6=1,IF('Création champs PV'!I5=0,1,0),0)</f>
        <v>0</v>
      </c>
      <c r="J5" s="51">
        <f>IF('Création champs PV'!J6=1,IF('Création champs PV'!J5=0,1,0),0)</f>
        <v>0</v>
      </c>
      <c r="K5" s="51">
        <f>IF('Création champs PV'!K6=1,IF('Création champs PV'!K5=0,1,0),0)</f>
        <v>0</v>
      </c>
      <c r="L5" s="51">
        <f>IF('Création champs PV'!L6=1,IF('Création champs PV'!L5=0,1,0),0)</f>
        <v>0</v>
      </c>
      <c r="M5" s="51">
        <f>IF('Création champs PV'!M6=1,IF('Création champs PV'!M5=0,1,0),0)</f>
        <v>0</v>
      </c>
      <c r="N5" s="51">
        <f>IF('Création champs PV'!N6=1,IF('Création champs PV'!N5=0,1,0),0)</f>
        <v>0</v>
      </c>
      <c r="O5" s="51">
        <f>IF('Création champs PV'!O6=1,IF('Création champs PV'!O5=0,1,0),0)</f>
        <v>0</v>
      </c>
      <c r="P5" s="51">
        <f>IF('Création champs PV'!P6=1,IF('Création champs PV'!P5=0,1,0),0)</f>
        <v>0</v>
      </c>
      <c r="Q5" s="5" t="str">
        <f>IF(structure!Q5="M",1,IF(structure!Q5="V","V",IF('abergements latéraux'!Q5="A-G+A-D","",IF(OR(structure!Q6="M",structure!Q6="V"),"S",""))))</f>
        <v/>
      </c>
      <c r="R5" s="9"/>
      <c r="S5" s="4"/>
      <c r="T5" s="51">
        <f>IF('Création champs PV'!T6=1,IF('Création champs PV'!T5=0,1,0),0)</f>
        <v>0</v>
      </c>
      <c r="U5" s="51">
        <f>IF('Création champs PV'!U6=1,IF('Création champs PV'!U5=0,1,0),0)</f>
        <v>0</v>
      </c>
      <c r="V5" s="51">
        <f>IF('Création champs PV'!V6=1,IF('Création champs PV'!V5=0,1,0),0)</f>
        <v>0</v>
      </c>
      <c r="W5" s="51">
        <f>IF('Création champs PV'!W6=1,IF('Création champs PV'!W5=0,1,0),0)</f>
        <v>0</v>
      </c>
      <c r="X5" s="51">
        <f>IF('Création champs PV'!X6=1,IF('Création champs PV'!X5=0,1,0),0)</f>
        <v>0</v>
      </c>
      <c r="Y5" s="51">
        <f>IF('Création champs PV'!Y6=1,IF('Création champs PV'!Y5=0,1,0),0)</f>
        <v>0</v>
      </c>
      <c r="Z5" s="51">
        <f>IF('Création champs PV'!Z6=1,IF('Création champs PV'!Z5=0,1,0),0)</f>
        <v>0</v>
      </c>
      <c r="AA5" s="51">
        <f>IF('Création champs PV'!AA6=1,IF('Création champs PV'!AA5=0,1,0),0)</f>
        <v>0</v>
      </c>
      <c r="AB5" s="51">
        <f>IF('Création champs PV'!AB6=1,IF('Création champs PV'!AB5=0,1,0),0)</f>
        <v>0</v>
      </c>
      <c r="AC5" s="51">
        <f>IF('Création champs PV'!AC6=1,IF('Création champs PV'!AC5=0,1,0),0)</f>
        <v>0</v>
      </c>
      <c r="AD5" s="51">
        <f>IF('Création champs PV'!AD6=1,IF('Création champs PV'!AD5=0,1,0),0)</f>
        <v>0</v>
      </c>
      <c r="AE5" s="51">
        <f>IF('Création champs PV'!AE6=1,IF('Création champs PV'!AE5=0,1,0),0)</f>
        <v>0</v>
      </c>
      <c r="AF5" s="51">
        <f>IF('Création champs PV'!AF6=1,IF('Création champs PV'!AF5=0,1,0),0)</f>
        <v>0</v>
      </c>
      <c r="AG5" s="51">
        <f>IF('Création champs PV'!AG6=1,IF('Création champs PV'!AG5=0,1,0),0)</f>
        <v>0</v>
      </c>
      <c r="AH5" s="5" t="str">
        <f>IF(structure!AH5="M",1,IF(structure!AH5="V","V",IF(OR(structure!AH6="M",structure!AH6="V"),"S","")))</f>
        <v/>
      </c>
      <c r="AI5" s="9"/>
      <c r="AJ5" s="4"/>
      <c r="AK5" s="51">
        <f>IF('Création champs PV'!AK6=1,IF('Création champs PV'!AK5=0,1,0),0)</f>
        <v>0</v>
      </c>
      <c r="AL5" s="51">
        <f>IF('Création champs PV'!AL6=1,IF('Création champs PV'!AL5=0,1,0),0)</f>
        <v>0</v>
      </c>
      <c r="AM5" s="51">
        <f>IF('Création champs PV'!AM6=1,IF('Création champs PV'!AM5=0,1,0),0)</f>
        <v>0</v>
      </c>
      <c r="AN5" s="51">
        <f>IF('Création champs PV'!AN6=1,IF('Création champs PV'!AN5=0,1,0),0)</f>
        <v>0</v>
      </c>
      <c r="AO5" s="51">
        <f>IF('Création champs PV'!AO6=1,IF('Création champs PV'!AO5=0,1,0),0)</f>
        <v>0</v>
      </c>
      <c r="AP5" s="51">
        <f>IF('Création champs PV'!AP6=1,IF('Création champs PV'!AP5=0,1,0),0)</f>
        <v>0</v>
      </c>
      <c r="AQ5" s="51">
        <f>IF('Création champs PV'!AQ6=1,IF('Création champs PV'!AQ5=0,1,0),0)</f>
        <v>0</v>
      </c>
      <c r="AR5" s="51">
        <f>IF('Création champs PV'!AR6=1,IF('Création champs PV'!AR5=0,1,0),0)</f>
        <v>0</v>
      </c>
      <c r="AS5" s="51">
        <f>IF('Création champs PV'!AS6=1,IF('Création champs PV'!AS5=0,1,0),0)</f>
        <v>0</v>
      </c>
      <c r="AT5" s="51">
        <f>IF('Création champs PV'!AT6=1,IF('Création champs PV'!AT5=0,1,0),0)</f>
        <v>0</v>
      </c>
      <c r="AU5" s="51">
        <f>IF('Création champs PV'!AU6=1,IF('Création champs PV'!AU5=0,1,0),0)</f>
        <v>0</v>
      </c>
      <c r="AV5" s="51">
        <f>IF('Création champs PV'!AV6=1,IF('Création champs PV'!AV5=0,1,0),0)</f>
        <v>0</v>
      </c>
      <c r="AW5" s="51">
        <f>IF('Création champs PV'!AW6=1,IF('Création champs PV'!AW5=0,1,0),0)</f>
        <v>0</v>
      </c>
      <c r="AX5" s="51">
        <f>IF('Création champs PV'!AX6=1,IF('Création champs PV'!AX5=0,1,0),0)</f>
        <v>0</v>
      </c>
      <c r="AY5" s="5" t="str">
        <f>IF(structure!AY5="M",1,IF(structure!AY5="V","V",IF('abergements latéraux'!AY5="A-G+A-D","",IF(OR(structure!AY6="M",structure!AY6="V"),"S",""))))</f>
        <v/>
      </c>
      <c r="AZ5" s="9"/>
      <c r="BA5" s="4"/>
      <c r="BB5" s="51">
        <f>IF('Création champs PV'!BB6=1,IF('Création champs PV'!BB5=0,1,0),0)</f>
        <v>0</v>
      </c>
      <c r="BC5" s="51">
        <f>IF('Création champs PV'!BC6=1,IF('Création champs PV'!BC5=0,1,0),0)</f>
        <v>0</v>
      </c>
      <c r="BD5" s="51">
        <f>IF('Création champs PV'!BD6=1,IF('Création champs PV'!BD5=0,1,0),0)</f>
        <v>0</v>
      </c>
      <c r="BE5" s="51">
        <f>IF('Création champs PV'!BE6=1,IF('Création champs PV'!BE5=0,1,0),0)</f>
        <v>0</v>
      </c>
      <c r="BF5" s="51">
        <f>IF('Création champs PV'!BF6=1,IF('Création champs PV'!BF5=0,1,0),0)</f>
        <v>0</v>
      </c>
      <c r="BG5" s="51">
        <f>IF('Création champs PV'!BG6=1,IF('Création champs PV'!BG5=0,1,0),0)</f>
        <v>0</v>
      </c>
      <c r="BH5" s="51">
        <f>IF('Création champs PV'!BH6=1,IF('Création champs PV'!BH5=0,1,0),0)</f>
        <v>0</v>
      </c>
      <c r="BI5" s="51">
        <f>IF('Création champs PV'!BI6=1,IF('Création champs PV'!BI5=0,1,0),0)</f>
        <v>0</v>
      </c>
      <c r="BJ5" s="51">
        <f>IF('Création champs PV'!BJ6=1,IF('Création champs PV'!BJ5=0,1,0),0)</f>
        <v>0</v>
      </c>
      <c r="BK5" s="51">
        <f>IF('Création champs PV'!BK6=1,IF('Création champs PV'!BK5=0,1,0),0)</f>
        <v>0</v>
      </c>
      <c r="BL5" s="51">
        <f>IF('Création champs PV'!BL6=1,IF('Création champs PV'!BL5=0,1,0),0)</f>
        <v>0</v>
      </c>
      <c r="BM5" s="51">
        <f>IF('Création champs PV'!BM6=1,IF('Création champs PV'!BM5=0,1,0),0)</f>
        <v>0</v>
      </c>
      <c r="BN5" s="51">
        <f>IF('Création champs PV'!BN6=1,IF('Création champs PV'!BN5=0,1,0),0)</f>
        <v>0</v>
      </c>
      <c r="BO5" s="51">
        <f>IF('Création champs PV'!BO6=1,IF('Création champs PV'!BO5=0,1,0),0)</f>
        <v>0</v>
      </c>
      <c r="BP5" s="5" t="str">
        <f>IF(structure!BP5="M",1,IF(structure!BP5="V","V",IF(OR(structure!BP6="M",structure!BP6="V"),"S","")))</f>
        <v/>
      </c>
      <c r="BR5" s="4"/>
      <c r="BS5" s="51">
        <f>IF(C5=1,IF(B5=0,AND(B5=0,B4=0,B6=0)*2,1),0)</f>
        <v>0</v>
      </c>
      <c r="BT5" s="51">
        <f t="shared" ref="BT5:BT10" si="0">IF(D5=1,IF(C5=0,AND(C5=0,C4=0,C6=0)*2,1),0)</f>
        <v>0</v>
      </c>
      <c r="BU5" s="51">
        <f t="shared" ref="BU5:BU10" si="1">IF(E5=1,IF(D5=0,AND(D5=0,D4=0,D6=0)*2,1),0)</f>
        <v>0</v>
      </c>
      <c r="BV5" s="51">
        <f t="shared" ref="BV5:BV10" si="2">IF(F5=1,IF(E5=0,AND(E5=0,E4=0,E6=0)*2,1),0)</f>
        <v>0</v>
      </c>
      <c r="BW5" s="51">
        <f t="shared" ref="BW5:BW10" si="3">IF(G5=1,IF(F5=0,AND(F5=0,F4=0,F6=0)*2,1),0)</f>
        <v>0</v>
      </c>
      <c r="BX5" s="51">
        <f t="shared" ref="BX5:BX10" si="4">IF(H5=1,IF(G5=0,AND(G5=0,G4=0,G6=0)*2,1),0)</f>
        <v>0</v>
      </c>
      <c r="BY5" s="51">
        <f t="shared" ref="BY5:BY10" si="5">IF(I5=1,IF(H5=0,AND(H5=0,H4=0,H6=0)*2,1),0)</f>
        <v>0</v>
      </c>
      <c r="BZ5" s="51">
        <f t="shared" ref="BZ5:BZ10" si="6">IF(J5=1,IF(I5=0,AND(I5=0,I4=0,I6=0)*2,1),0)</f>
        <v>0</v>
      </c>
      <c r="CA5" s="51">
        <f t="shared" ref="CA5:CA10" si="7">IF(K5=1,IF(J5=0,AND(J5=0,J4=0,J6=0)*2,1),0)</f>
        <v>0</v>
      </c>
      <c r="CB5" s="51">
        <f t="shared" ref="CB5:CB10" si="8">IF(L5=1,IF(K5=0,AND(K5=0,K4=0,K6=0)*2,1),0)</f>
        <v>0</v>
      </c>
      <c r="CC5" s="51">
        <f t="shared" ref="CC5:CC10" si="9">IF(M5=1,IF(L5=0,AND(L5=0,L4=0,L6=0)*2,1),0)</f>
        <v>0</v>
      </c>
      <c r="CD5" s="51">
        <f t="shared" ref="CD5:CD10" si="10">IF(N5=1,IF(M5=0,AND(M5=0,M4=0,M6=0)*2,1),0)</f>
        <v>0</v>
      </c>
      <c r="CE5" s="51">
        <f t="shared" ref="CE5:CE10" si="11">IF(O5=1,IF(N5=0,AND(N5=0,N4=0,N6=0)*2,1),0)</f>
        <v>0</v>
      </c>
      <c r="CF5" s="51">
        <f t="shared" ref="CF5:CF10" si="12">IF(P5=1,IF(O5=0,AND(O5=0,O4=0,O6=0)*2,1),0)</f>
        <v>0</v>
      </c>
      <c r="CG5" s="5" t="str">
        <f>IF(structure!CG5="M",1,IF(structure!CG5="V","V",IF('abergements latéraux'!CG5="A-G+A-D","",IF(OR(structure!CG6="M",structure!CG6="V"),"S",""))))</f>
        <v/>
      </c>
      <c r="CH5" s="221"/>
      <c r="CI5" s="4"/>
      <c r="CJ5" s="51">
        <f>IF(T5=1,IF(S5=0,AND(S5=0,S4=0,S6=0)*2,1),0)</f>
        <v>0</v>
      </c>
      <c r="CK5" s="51">
        <f t="shared" ref="CK5:CK10" si="13">IF(U5=1,IF(T5=0,AND(T5=0,T4=0,T6=0)*2,1),0)</f>
        <v>0</v>
      </c>
      <c r="CL5" s="51">
        <f t="shared" ref="CL5:CL10" si="14">IF(V5=1,IF(U5=0,AND(U5=0,U4=0,U6=0)*2,1),0)</f>
        <v>0</v>
      </c>
      <c r="CM5" s="51">
        <f t="shared" ref="CM5:CM10" si="15">IF(W5=1,IF(V5=0,AND(V5=0,V4=0,V6=0)*2,1),0)</f>
        <v>0</v>
      </c>
      <c r="CN5" s="51">
        <f t="shared" ref="CN5:CN10" si="16">IF(X5=1,IF(W5=0,AND(W5=0,W4=0,W6=0)*2,1),0)</f>
        <v>0</v>
      </c>
      <c r="CO5" s="51">
        <f t="shared" ref="CO5:CO10" si="17">IF(Y5=1,IF(X5=0,AND(X5=0,X4=0,X6=0)*2,1),0)</f>
        <v>0</v>
      </c>
      <c r="CP5" s="51">
        <f t="shared" ref="CP5:CP10" si="18">IF(Z5=1,IF(Y5=0,AND(Y5=0,Y4=0,Y6=0)*2,1),0)</f>
        <v>0</v>
      </c>
      <c r="CQ5" s="51">
        <f t="shared" ref="CQ5:CQ10" si="19">IF(AA5=1,IF(Z5=0,AND(Z5=0,Z4=0,Z6=0)*2,1),0)</f>
        <v>0</v>
      </c>
      <c r="CR5" s="51">
        <f t="shared" ref="CR5:CR10" si="20">IF(AB5=1,IF(AA5=0,AND(AA5=0,AA4=0,AA6=0)*2,1),0)</f>
        <v>0</v>
      </c>
      <c r="CS5" s="51">
        <f t="shared" ref="CS5:CS10" si="21">IF(AC5=1,IF(AB5=0,AND(AB5=0,AB4=0,AB6=0)*2,1),0)</f>
        <v>0</v>
      </c>
      <c r="CT5" s="51">
        <f t="shared" ref="CT5:CT10" si="22">IF(AD5=1,IF(AC5=0,AND(AC5=0,AC4=0,AC6=0)*2,1),0)</f>
        <v>0</v>
      </c>
      <c r="CU5" s="51">
        <f t="shared" ref="CU5:CU10" si="23">IF(AE5=1,IF(AD5=0,AND(AD5=0,AD4=0,AD6=0)*2,1),0)</f>
        <v>0</v>
      </c>
      <c r="CV5" s="51">
        <f t="shared" ref="CV5:CV10" si="24">IF(AF5=1,IF(AE5=0,AND(AE5=0,AE4=0,AE6=0)*2,1),0)</f>
        <v>0</v>
      </c>
      <c r="CW5" s="51">
        <f t="shared" ref="CW5:CW10" si="25">IF(AG5=1,IF(AF5=0,AND(AF5=0,AF4=0,AF6=0)*2,1),0)</f>
        <v>0</v>
      </c>
      <c r="CX5" s="5" t="str">
        <f>IF(structure!CX5="M",1,IF(structure!CX5="V","V",IF(OR(structure!CX6="M",structure!CX6="V"),"S","")))</f>
        <v/>
      </c>
      <c r="CY5" s="9"/>
      <c r="CZ5" s="4" t="str">
        <f>IF(structure!CZ5="M",1,IF(structure!CZ5="V","V",IF('abergements latéraux'!CZ5="A-G+A-D","",IF(OR(structure!CZ6="M",structure!CZ6="V"),"S",""))))</f>
        <v/>
      </c>
      <c r="DA5" s="51">
        <f t="shared" ref="DA5:DA10" si="26">IF(AK5=1,IF(AJ5=0,AND(AJ5=0,AJ4=0,AJ6=0)*2,1),0)</f>
        <v>0</v>
      </c>
      <c r="DB5" s="51">
        <f t="shared" ref="DB5:DB10" si="27">IF(AL5=1,IF(AK5=0,AND(AK5=0,AK4=0,AK6=0)*2,1),0)</f>
        <v>0</v>
      </c>
      <c r="DC5" s="51">
        <f t="shared" ref="DC5:DC10" si="28">IF(AM5=1,IF(AL5=0,AND(AL5=0,AL4=0,AL6=0)*2,1),0)</f>
        <v>0</v>
      </c>
      <c r="DD5" s="51">
        <f t="shared" ref="DD5:DD10" si="29">IF(AN5=1,IF(AM5=0,AND(AM5=0,AM4=0,AM6=0)*2,1),0)</f>
        <v>0</v>
      </c>
      <c r="DE5" s="51">
        <f t="shared" ref="DE5:DE10" si="30">IF(AO5=1,IF(AN5=0,AND(AN5=0,AN4=0,AN6=0)*2,1),0)</f>
        <v>0</v>
      </c>
      <c r="DF5" s="51">
        <f t="shared" ref="DF5:DF10" si="31">IF(AP5=1,IF(AO5=0,AND(AO5=0,AO4=0,AO6=0)*2,1),0)</f>
        <v>0</v>
      </c>
      <c r="DG5" s="51">
        <f t="shared" ref="DG5:DG10" si="32">IF(AQ5=1,IF(AP5=0,AND(AP5=0,AP4=0,AP6=0)*2,1),0)</f>
        <v>0</v>
      </c>
      <c r="DH5" s="51">
        <f t="shared" ref="DH5:DH10" si="33">IF(AR5=1,IF(AQ5=0,AND(AQ5=0,AQ4=0,AQ6=0)*2,1),0)</f>
        <v>0</v>
      </c>
      <c r="DI5" s="51">
        <f t="shared" ref="DI5:DI10" si="34">IF(AS5=1,IF(AR5=0,AND(AR5=0,AR4=0,AR6=0)*2,1),0)</f>
        <v>0</v>
      </c>
      <c r="DJ5" s="51">
        <f t="shared" ref="DJ5:DJ10" si="35">IF(AT5=1,IF(AS5=0,AND(AS5=0,AS4=0,AS6=0)*2,1),0)</f>
        <v>0</v>
      </c>
      <c r="DK5" s="51">
        <f t="shared" ref="DK5:DK10" si="36">IF(AU5=1,IF(AT5=0,AND(AT5=0,AT4=0,AT6=0)*2,1),0)</f>
        <v>0</v>
      </c>
      <c r="DL5" s="51">
        <f t="shared" ref="DL5:DL10" si="37">IF(AV5=1,IF(AU5=0,AND(AU5=0,AU4=0,AU6=0)*2,1),0)</f>
        <v>0</v>
      </c>
      <c r="DM5" s="51">
        <f t="shared" ref="DM5:DM10" si="38">IF(AW5=1,IF(AV5=0,AND(AV5=0,AV4=0,AV6=0)*2,1),0)</f>
        <v>0</v>
      </c>
      <c r="DN5" s="51">
        <f t="shared" ref="DN5:DN10" si="39">IF(AX5=1,IF(AW5=0,AND(AW5=0,AW4=0,AW6=0)*2,1),0)</f>
        <v>0</v>
      </c>
      <c r="DO5" s="5" t="str">
        <f>IF(structure!DO5="M",1,IF(structure!DO5="V","V",IF('abergements latéraux'!DO5="A-G+A-D","",IF(OR(structure!DO6="M",structure!DO6="V"),"S",""))))</f>
        <v/>
      </c>
      <c r="DP5" s="9"/>
      <c r="DQ5" s="4" t="str">
        <f>IF(structure!DQ5="M",1,IF(structure!DQ5="V","V",IF(OR(structure!DQ6="M",structure!DQ6="V"),"S","")))</f>
        <v/>
      </c>
      <c r="DR5" s="51">
        <f t="shared" ref="DR5:DR10" si="40">IF(BB5=1,IF(BA5=0,AND(BA5=0,BA4=0,BA6=0)*2,1),0)</f>
        <v>0</v>
      </c>
      <c r="DS5" s="51">
        <f t="shared" ref="DS5:DS10" si="41">IF(BC5=1,IF(BB5=0,AND(BB5=0,BB4=0,BB6=0)*2,1),0)</f>
        <v>0</v>
      </c>
      <c r="DT5" s="51">
        <f t="shared" ref="DT5:DT10" si="42">IF(BD5=1,IF(BC5=0,AND(BC5=0,BC4=0,BC6=0)*2,1),0)</f>
        <v>0</v>
      </c>
      <c r="DU5" s="51">
        <f t="shared" ref="DU5:DU10" si="43">IF(BE5=1,IF(BD5=0,AND(BD5=0,BD4=0,BD6=0)*2,1),0)</f>
        <v>0</v>
      </c>
      <c r="DV5" s="51">
        <f t="shared" ref="DV5:DV10" si="44">IF(BF5=1,IF(BE5=0,AND(BE5=0,BE4=0,BE6=0)*2,1),0)</f>
        <v>0</v>
      </c>
      <c r="DW5" s="51">
        <f t="shared" ref="DW5:DW10" si="45">IF(BG5=1,IF(BF5=0,AND(BF5=0,BF4=0,BF6=0)*2,1),0)</f>
        <v>0</v>
      </c>
      <c r="DX5" s="51">
        <f t="shared" ref="DX5:DX10" si="46">IF(BH5=1,IF(BG5=0,AND(BG5=0,BG4=0,BG6=0)*2,1),0)</f>
        <v>0</v>
      </c>
      <c r="DY5" s="51">
        <f t="shared" ref="DY5:DY10" si="47">IF(BI5=1,IF(BH5=0,AND(BH5=0,BH4=0,BH6=0)*2,1),0)</f>
        <v>0</v>
      </c>
      <c r="DZ5" s="51">
        <f t="shared" ref="DZ5:DZ10" si="48">IF(BJ5=1,IF(BI5=0,AND(BI5=0,BI4=0,BI6=0)*2,1),0)</f>
        <v>0</v>
      </c>
      <c r="EA5" s="51">
        <f t="shared" ref="EA5:EA10" si="49">IF(BK5=1,IF(BJ5=0,AND(BJ5=0,BJ4=0,BJ6=0)*2,1),0)</f>
        <v>0</v>
      </c>
      <c r="EB5" s="51">
        <f t="shared" ref="EB5:EB10" si="50">IF(BL5=1,IF(BK5=0,AND(BK5=0,BK4=0,BK6=0)*2,1),0)</f>
        <v>0</v>
      </c>
      <c r="EC5" s="51">
        <f t="shared" ref="EC5:EC10" si="51">IF(BM5=1,IF(BL5=0,AND(BL5=0,BL4=0,BL6=0)*2,1),0)</f>
        <v>0</v>
      </c>
      <c r="ED5" s="51">
        <f t="shared" ref="ED5:ED10" si="52">IF(BN5=1,IF(BM5=0,AND(BM5=0,BM4=0,BM6=0)*2,1),0)</f>
        <v>0</v>
      </c>
      <c r="EE5" s="51">
        <f t="shared" ref="EE5:EE10" si="53">IF(BO5=1,IF(BN5=0,AND(BN5=0,BN4=0,BN6=0)*2,1),0)</f>
        <v>0</v>
      </c>
      <c r="EF5" s="5" t="str">
        <f>IF(structure!EF5="M",1,IF(structure!EF5="V","V",IF(OR(structure!EF6="M",structure!EF6="V"),"S","")))</f>
        <v/>
      </c>
      <c r="EH5" s="4" t="str">
        <f>IF(structure!EH5="M",1,IF(structure!EH5="V","V",IF('abergements latéraux'!EH5="A-G+A-D","",IF(OR(structure!EH6="M",structure!EH6="V"),"S",""))))</f>
        <v/>
      </c>
      <c r="EI5" s="51">
        <f>IF(BS5=2,2,IF(C5=1,1,0))</f>
        <v>0</v>
      </c>
      <c r="EJ5" s="51">
        <f t="shared" ref="EJ5:EJ10" si="54">IF(BT5=2,2,IF(D5=1,1,0))</f>
        <v>0</v>
      </c>
      <c r="EK5" s="51">
        <f t="shared" ref="EK5:EK10" si="55">IF(BU5=2,2,IF(E5=1,1,0))</f>
        <v>0</v>
      </c>
      <c r="EL5" s="51">
        <f t="shared" ref="EL5:EL10" si="56">IF(BV5=2,2,IF(F5=1,1,0))</f>
        <v>0</v>
      </c>
      <c r="EM5" s="51">
        <f t="shared" ref="EM5:EM10" si="57">IF(BW5=2,2,IF(G5=1,1,0))</f>
        <v>0</v>
      </c>
      <c r="EN5" s="51">
        <f t="shared" ref="EN5:EN10" si="58">IF(BX5=2,2,IF(H5=1,1,0))</f>
        <v>0</v>
      </c>
      <c r="EO5" s="51">
        <f t="shared" ref="EO5:EO10" si="59">IF(BY5=2,2,IF(I5=1,1,0))</f>
        <v>0</v>
      </c>
      <c r="EP5" s="51">
        <f t="shared" ref="EP5:EP10" si="60">IF(BZ5=2,2,IF(J5=1,1,0))</f>
        <v>0</v>
      </c>
      <c r="EQ5" s="51">
        <f t="shared" ref="EQ5:EQ10" si="61">IF(CA5=2,2,IF(K5=1,1,0))</f>
        <v>0</v>
      </c>
      <c r="ER5" s="51">
        <f t="shared" ref="ER5:ER10" si="62">IF(CB5=2,2,IF(L5=1,1,0))</f>
        <v>0</v>
      </c>
      <c r="ES5" s="51">
        <f t="shared" ref="ES5:ES10" si="63">IF(CC5=2,2,IF(M5=1,1,0))</f>
        <v>0</v>
      </c>
      <c r="ET5" s="51">
        <f t="shared" ref="ET5:ET10" si="64">IF(CD5=2,2,IF(N5=1,1,0))</f>
        <v>0</v>
      </c>
      <c r="EU5" s="51">
        <f t="shared" ref="EU5:EU10" si="65">IF(CE5=2,2,IF(O5=1,1,0))</f>
        <v>0</v>
      </c>
      <c r="EV5" s="51">
        <f t="shared" ref="EV5:EV10" si="66">IF(CF5=2,2,IF(P5=1,1,0))</f>
        <v>0</v>
      </c>
      <c r="EW5" s="5" t="str">
        <f>IF(structure!EW5="M",1,IF(structure!EW5="V","V",IF('abergements latéraux'!EW5="A-G+A-D","",IF(OR(structure!EW6="M",structure!EW6="V"),"S",""))))</f>
        <v/>
      </c>
      <c r="EX5" s="221"/>
      <c r="EY5" s="4" t="str">
        <f>IF(structure!EY5="M",1,IF(structure!EY5="V","V",IF(OR(structure!EY6="M",structure!EY6="V"),"S","")))</f>
        <v/>
      </c>
      <c r="EZ5" s="51">
        <f t="shared" ref="EZ5:EZ9" si="67">IF(CJ5=2,2,IF(T5=1,1,0))</f>
        <v>0</v>
      </c>
      <c r="FA5" s="51">
        <f t="shared" ref="FA5:FA10" si="68">IF(CK5=2,2,IF(U5=1,1,0))</f>
        <v>0</v>
      </c>
      <c r="FB5" s="51">
        <f t="shared" ref="FB5:FB10" si="69">IF(CL5=2,2,IF(V5=1,1,0))</f>
        <v>0</v>
      </c>
      <c r="FC5" s="51">
        <f t="shared" ref="FC5:FC10" si="70">IF(CM5=2,2,IF(W5=1,1,0))</f>
        <v>0</v>
      </c>
      <c r="FD5" s="51">
        <f t="shared" ref="FD5:FD10" si="71">IF(CN5=2,2,IF(X5=1,1,0))</f>
        <v>0</v>
      </c>
      <c r="FE5" s="51">
        <f t="shared" ref="FE5:FE10" si="72">IF(CO5=2,2,IF(Y5=1,1,0))</f>
        <v>0</v>
      </c>
      <c r="FF5" s="51">
        <f t="shared" ref="FF5:FF10" si="73">IF(CP5=2,2,IF(Z5=1,1,0))</f>
        <v>0</v>
      </c>
      <c r="FG5" s="51">
        <f t="shared" ref="FG5:FG10" si="74">IF(CQ5=2,2,IF(AA5=1,1,0))</f>
        <v>0</v>
      </c>
      <c r="FH5" s="51">
        <f t="shared" ref="FH5:FH10" si="75">IF(CR5=2,2,IF(AB5=1,1,0))</f>
        <v>0</v>
      </c>
      <c r="FI5" s="51">
        <f t="shared" ref="FI5:FI10" si="76">IF(CS5=2,2,IF(AC5=1,1,0))</f>
        <v>0</v>
      </c>
      <c r="FJ5" s="51">
        <f t="shared" ref="FJ5:FJ10" si="77">IF(CT5=2,2,IF(AD5=1,1,0))</f>
        <v>0</v>
      </c>
      <c r="FK5" s="51">
        <f t="shared" ref="FK5:FK10" si="78">IF(CU5=2,2,IF(AE5=1,1,0))</f>
        <v>0</v>
      </c>
      <c r="FL5" s="51">
        <f t="shared" ref="FL5:FL10" si="79">IF(CV5=2,2,IF(AF5=1,1,0))</f>
        <v>0</v>
      </c>
      <c r="FM5" s="51">
        <f t="shared" ref="FM5:FM10" si="80">IF(CW5=2,2,IF(AG5=1,1,0))</f>
        <v>0</v>
      </c>
      <c r="FN5" s="5" t="str">
        <f>IF(structure!FN5="M",1,IF(structure!FN5="V","V",IF(OR(structure!FN6="M",structure!FN6="V"),"S","")))</f>
        <v/>
      </c>
      <c r="FO5" s="9"/>
      <c r="FP5" s="4" t="str">
        <f>IF(structure!FP5="M",1,IF(structure!FP5="V","V",IF('abergements latéraux'!FP5="A-G+A-D","",IF(OR(structure!FP6="M",structure!FP6="V"),"S",""))))</f>
        <v/>
      </c>
      <c r="FQ5" s="51">
        <f t="shared" ref="FQ5:FQ9" si="81">IF(DA5=2,2,IF(AK5=1,1,0))</f>
        <v>0</v>
      </c>
      <c r="FR5" s="51">
        <f t="shared" ref="FR5:FR10" si="82">IF(DB5=2,2,IF(AL5=1,1,0))</f>
        <v>0</v>
      </c>
      <c r="FS5" s="51">
        <f t="shared" ref="FS5:FS10" si="83">IF(DC5=2,2,IF(AM5=1,1,0))</f>
        <v>0</v>
      </c>
      <c r="FT5" s="51">
        <f t="shared" ref="FT5:FT10" si="84">IF(DD5=2,2,IF(AN5=1,1,0))</f>
        <v>0</v>
      </c>
      <c r="FU5" s="51">
        <f t="shared" ref="FU5:FU10" si="85">IF(DE5=2,2,IF(AO5=1,1,0))</f>
        <v>0</v>
      </c>
      <c r="FV5" s="51">
        <f t="shared" ref="FV5:FV10" si="86">IF(DF5=2,2,IF(AP5=1,1,0))</f>
        <v>0</v>
      </c>
      <c r="FW5" s="51">
        <f t="shared" ref="FW5:FW10" si="87">IF(DG5=2,2,IF(AQ5=1,1,0))</f>
        <v>0</v>
      </c>
      <c r="FX5" s="51">
        <f t="shared" ref="FX5:FX10" si="88">IF(DH5=2,2,IF(AR5=1,1,0))</f>
        <v>0</v>
      </c>
      <c r="FY5" s="51">
        <f t="shared" ref="FY5:FY10" si="89">IF(DI5=2,2,IF(AS5=1,1,0))</f>
        <v>0</v>
      </c>
      <c r="FZ5" s="51">
        <f t="shared" ref="FZ5:FZ10" si="90">IF(DJ5=2,2,IF(AT5=1,1,0))</f>
        <v>0</v>
      </c>
      <c r="GA5" s="51">
        <f t="shared" ref="GA5:GA10" si="91">IF(DK5=2,2,IF(AU5=1,1,0))</f>
        <v>0</v>
      </c>
      <c r="GB5" s="51">
        <f t="shared" ref="GB5:GB10" si="92">IF(DL5=2,2,IF(AV5=1,1,0))</f>
        <v>0</v>
      </c>
      <c r="GC5" s="51">
        <f t="shared" ref="GC5:GC10" si="93">IF(DM5=2,2,IF(AW5=1,1,0))</f>
        <v>0</v>
      </c>
      <c r="GD5" s="51">
        <f t="shared" ref="GD5:GD10" si="94">IF(DN5=2,2,IF(AX5=1,1,0))</f>
        <v>0</v>
      </c>
      <c r="GE5" s="5" t="str">
        <f>IF(structure!GE5="M",1,IF(structure!GE5="V","V",IF('abergements latéraux'!GE5="A-G+A-D","",IF(OR(structure!GE6="M",structure!GE6="V"),"S",""))))</f>
        <v/>
      </c>
      <c r="GF5" s="9"/>
      <c r="GG5" s="4" t="str">
        <f>IF(structure!GG5="M",1,IF(structure!GG5="V","V",IF(OR(structure!GG6="M",structure!GG6="V"),"S","")))</f>
        <v/>
      </c>
      <c r="GH5" s="51">
        <f t="shared" ref="GH5:GH9" si="95">IF(DR5=2,2,IF(BB5=1,1,0))</f>
        <v>0</v>
      </c>
      <c r="GI5" s="51">
        <f t="shared" ref="GI5:GI10" si="96">IF(DS5=2,2,IF(BC5=1,1,0))</f>
        <v>0</v>
      </c>
      <c r="GJ5" s="51">
        <f t="shared" ref="GJ5:GJ10" si="97">IF(DT5=2,2,IF(BD5=1,1,0))</f>
        <v>0</v>
      </c>
      <c r="GK5" s="51">
        <f t="shared" ref="GK5:GK10" si="98">IF(DU5=2,2,IF(BE5=1,1,0))</f>
        <v>0</v>
      </c>
      <c r="GL5" s="51">
        <f t="shared" ref="GL5:GL10" si="99">IF(DV5=2,2,IF(BF5=1,1,0))</f>
        <v>0</v>
      </c>
      <c r="GM5" s="51">
        <f t="shared" ref="GM5:GM10" si="100">IF(DW5=2,2,IF(BG5=1,1,0))</f>
        <v>0</v>
      </c>
      <c r="GN5" s="51">
        <f t="shared" ref="GN5:GN10" si="101">IF(DX5=2,2,IF(BH5=1,1,0))</f>
        <v>0</v>
      </c>
      <c r="GO5" s="51">
        <f t="shared" ref="GO5:GO10" si="102">IF(DY5=2,2,IF(BI5=1,1,0))</f>
        <v>0</v>
      </c>
      <c r="GP5" s="51">
        <f t="shared" ref="GP5:GP10" si="103">IF(DZ5=2,2,IF(BJ5=1,1,0))</f>
        <v>0</v>
      </c>
      <c r="GQ5" s="51">
        <f t="shared" ref="GQ5:GQ10" si="104">IF(EA5=2,2,IF(BK5=1,1,0))</f>
        <v>0</v>
      </c>
      <c r="GR5" s="51">
        <f t="shared" ref="GR5:GR10" si="105">IF(EB5=2,2,IF(BL5=1,1,0))</f>
        <v>0</v>
      </c>
      <c r="GS5" s="51">
        <f t="shared" ref="GS5:GS10" si="106">IF(EC5=2,2,IF(BM5=1,1,0))</f>
        <v>0</v>
      </c>
      <c r="GT5" s="51">
        <f t="shared" ref="GT5:GT10" si="107">IF(ED5=2,2,IF(BN5=1,1,0))</f>
        <v>0</v>
      </c>
      <c r="GU5" s="51">
        <f t="shared" ref="GU5:GU10" si="108">IF(EE5=2,2,IF(BO5=1,1,0))</f>
        <v>0</v>
      </c>
      <c r="GV5" s="5" t="str">
        <f>IF(structure!GV5="M",1,IF(structure!GV5="V","V",IF(OR(structure!GV6="M",structure!GV6="V"),"S","")))</f>
        <v/>
      </c>
    </row>
    <row r="6" spans="1:204" ht="21" customHeight="1" x14ac:dyDescent="0.25">
      <c r="A6" s="10"/>
      <c r="B6" s="4"/>
      <c r="C6" s="51">
        <f>IF('Création champs PV'!C7=1,IF('Création champs PV'!C6=0,1,0),0)</f>
        <v>0</v>
      </c>
      <c r="D6" s="51">
        <f>IF('Création champs PV'!D7=1,IF('Création champs PV'!D6=0,1,0),0)</f>
        <v>0</v>
      </c>
      <c r="E6" s="51">
        <f>IF('Création champs PV'!E7=1,IF('Création champs PV'!E6=0,1,0),0)</f>
        <v>0</v>
      </c>
      <c r="F6" s="51">
        <f>IF('Création champs PV'!F7=1,IF('Création champs PV'!F6=0,1,0),0)</f>
        <v>0</v>
      </c>
      <c r="G6" s="51">
        <f>IF('Création champs PV'!G7=1,IF('Création champs PV'!G6=0,1,0),0)</f>
        <v>0</v>
      </c>
      <c r="H6" s="51">
        <f>IF('Création champs PV'!H7=1,IF('Création champs PV'!H6=0,1,0),0)</f>
        <v>0</v>
      </c>
      <c r="I6" s="51">
        <f>IF('Création champs PV'!I7=1,IF('Création champs PV'!I6=0,1,0),0)</f>
        <v>0</v>
      </c>
      <c r="J6" s="51">
        <f>IF('Création champs PV'!J7=1,IF('Création champs PV'!J6=0,1,0),0)</f>
        <v>0</v>
      </c>
      <c r="K6" s="51">
        <f>IF('Création champs PV'!K7=1,IF('Création champs PV'!K6=0,1,0),0)</f>
        <v>0</v>
      </c>
      <c r="L6" s="51">
        <f>IF('Création champs PV'!L7=1,IF('Création champs PV'!L6=0,1,0),0)</f>
        <v>0</v>
      </c>
      <c r="M6" s="51">
        <f>IF('Création champs PV'!M7=1,IF('Création champs PV'!M6=0,1,0),0)</f>
        <v>0</v>
      </c>
      <c r="N6" s="51">
        <f>IF('Création champs PV'!N7=1,IF('Création champs PV'!N6=0,1,0),0)</f>
        <v>0</v>
      </c>
      <c r="O6" s="51">
        <f>IF('Création champs PV'!O7=1,IF('Création champs PV'!O6=0,1,0),0)</f>
        <v>0</v>
      </c>
      <c r="P6" s="51">
        <f>IF('Création champs PV'!P7=1,IF('Création champs PV'!P6=0,1,0),0)</f>
        <v>0</v>
      </c>
      <c r="Q6" s="5" t="str">
        <f>IF(structure!Q6="M",1,IF(structure!Q6="V","V",IF('abergements latéraux'!Q6="A-G+A-D","",IF(OR(structure!Q7="M",structure!Q7="V"),"S",""))))</f>
        <v/>
      </c>
      <c r="R6" s="9"/>
      <c r="S6" s="4"/>
      <c r="T6" s="51">
        <f>IF('Création champs PV'!T7=1,IF('Création champs PV'!T6=0,1,0),0)</f>
        <v>0</v>
      </c>
      <c r="U6" s="51">
        <f>IF('Création champs PV'!U7=1,IF('Création champs PV'!U6=0,1,0),0)</f>
        <v>0</v>
      </c>
      <c r="V6" s="51">
        <f>IF('Création champs PV'!V7=1,IF('Création champs PV'!V6=0,1,0),0)</f>
        <v>0</v>
      </c>
      <c r="W6" s="51">
        <f>IF('Création champs PV'!W7=1,IF('Création champs PV'!W6=0,1,0),0)</f>
        <v>0</v>
      </c>
      <c r="X6" s="51">
        <f>IF('Création champs PV'!X7=1,IF('Création champs PV'!X6=0,1,0),0)</f>
        <v>0</v>
      </c>
      <c r="Y6" s="51">
        <f>IF('Création champs PV'!Y7=1,IF('Création champs PV'!Y6=0,1,0),0)</f>
        <v>0</v>
      </c>
      <c r="Z6" s="51">
        <f>IF('Création champs PV'!Z7=1,IF('Création champs PV'!Z6=0,1,0),0)</f>
        <v>0</v>
      </c>
      <c r="AA6" s="51">
        <f>IF('Création champs PV'!AA7=1,IF('Création champs PV'!AA6=0,1,0),0)</f>
        <v>0</v>
      </c>
      <c r="AB6" s="51">
        <f>IF('Création champs PV'!AB7=1,IF('Création champs PV'!AB6=0,1,0),0)</f>
        <v>0</v>
      </c>
      <c r="AC6" s="51">
        <f>IF('Création champs PV'!AC7=1,IF('Création champs PV'!AC6=0,1,0),0)</f>
        <v>0</v>
      </c>
      <c r="AD6" s="51">
        <f>IF('Création champs PV'!AD7=1,IF('Création champs PV'!AD6=0,1,0),0)</f>
        <v>0</v>
      </c>
      <c r="AE6" s="51">
        <f>IF('Création champs PV'!AE7=1,IF('Création champs PV'!AE6=0,1,0),0)</f>
        <v>0</v>
      </c>
      <c r="AF6" s="51">
        <f>IF('Création champs PV'!AF7=1,IF('Création champs PV'!AF6=0,1,0),0)</f>
        <v>0</v>
      </c>
      <c r="AG6" s="51">
        <f>IF('Création champs PV'!AG7=1,IF('Création champs PV'!AG6=0,1,0),0)</f>
        <v>0</v>
      </c>
      <c r="AH6" s="5" t="str">
        <f>IF(structure!AH6="M",1,IF(structure!AH6="V","V",IF(OR(structure!AH7="M",structure!AH7="V"),"S","")))</f>
        <v/>
      </c>
      <c r="AI6" s="9"/>
      <c r="AJ6" s="4"/>
      <c r="AK6" s="51">
        <f>IF('Création champs PV'!AK7=1,IF('Création champs PV'!AK6=0,1,0),0)</f>
        <v>0</v>
      </c>
      <c r="AL6" s="51">
        <f>IF('Création champs PV'!AL7=1,IF('Création champs PV'!AL6=0,1,0),0)</f>
        <v>0</v>
      </c>
      <c r="AM6" s="51">
        <f>IF('Création champs PV'!AM7=1,IF('Création champs PV'!AM6=0,1,0),0)</f>
        <v>0</v>
      </c>
      <c r="AN6" s="51">
        <f>IF('Création champs PV'!AN7=1,IF('Création champs PV'!AN6=0,1,0),0)</f>
        <v>0</v>
      </c>
      <c r="AO6" s="51">
        <f>IF('Création champs PV'!AO7=1,IF('Création champs PV'!AO6=0,1,0),0)</f>
        <v>0</v>
      </c>
      <c r="AP6" s="51">
        <f>IF('Création champs PV'!AP7=1,IF('Création champs PV'!AP6=0,1,0),0)</f>
        <v>0</v>
      </c>
      <c r="AQ6" s="51">
        <f>IF('Création champs PV'!AQ7=1,IF('Création champs PV'!AQ6=0,1,0),0)</f>
        <v>0</v>
      </c>
      <c r="AR6" s="51">
        <f>IF('Création champs PV'!AR7=1,IF('Création champs PV'!AR6=0,1,0),0)</f>
        <v>0</v>
      </c>
      <c r="AS6" s="51">
        <f>IF('Création champs PV'!AS7=1,IF('Création champs PV'!AS6=0,1,0),0)</f>
        <v>0</v>
      </c>
      <c r="AT6" s="51">
        <f>IF('Création champs PV'!AT7=1,IF('Création champs PV'!AT6=0,1,0),0)</f>
        <v>0</v>
      </c>
      <c r="AU6" s="51">
        <f>IF('Création champs PV'!AU7=1,IF('Création champs PV'!AU6=0,1,0),0)</f>
        <v>0</v>
      </c>
      <c r="AV6" s="51">
        <f>IF('Création champs PV'!AV7=1,IF('Création champs PV'!AV6=0,1,0),0)</f>
        <v>0</v>
      </c>
      <c r="AW6" s="51">
        <f>IF('Création champs PV'!AW7=1,IF('Création champs PV'!AW6=0,1,0),0)</f>
        <v>0</v>
      </c>
      <c r="AX6" s="51">
        <f>IF('Création champs PV'!AX7=1,IF('Création champs PV'!AX6=0,1,0),0)</f>
        <v>0</v>
      </c>
      <c r="AY6" s="5" t="str">
        <f>IF(structure!AY6="M",1,IF(structure!AY6="V","V",IF('abergements latéraux'!AY6="A-G+A-D","",IF(OR(structure!AY7="M",structure!AY7="V"),"S",""))))</f>
        <v/>
      </c>
      <c r="AZ6" s="9"/>
      <c r="BA6" s="4"/>
      <c r="BB6" s="51">
        <f>IF('Création champs PV'!BB7=1,IF('Création champs PV'!BB6=0,1,0),0)</f>
        <v>0</v>
      </c>
      <c r="BC6" s="51">
        <f>IF('Création champs PV'!BC7=1,IF('Création champs PV'!BC6=0,1,0),0)</f>
        <v>0</v>
      </c>
      <c r="BD6" s="51">
        <f>IF('Création champs PV'!BD7=1,IF('Création champs PV'!BD6=0,1,0),0)</f>
        <v>0</v>
      </c>
      <c r="BE6" s="51">
        <f>IF('Création champs PV'!BE7=1,IF('Création champs PV'!BE6=0,1,0),0)</f>
        <v>0</v>
      </c>
      <c r="BF6" s="51">
        <f>IF('Création champs PV'!BF7=1,IF('Création champs PV'!BF6=0,1,0),0)</f>
        <v>0</v>
      </c>
      <c r="BG6" s="51">
        <f>IF('Création champs PV'!BG7=1,IF('Création champs PV'!BG6=0,1,0),0)</f>
        <v>0</v>
      </c>
      <c r="BH6" s="51">
        <f>IF('Création champs PV'!BH7=1,IF('Création champs PV'!BH6=0,1,0),0)</f>
        <v>0</v>
      </c>
      <c r="BI6" s="51">
        <f>IF('Création champs PV'!BI7=1,IF('Création champs PV'!BI6=0,1,0),0)</f>
        <v>0</v>
      </c>
      <c r="BJ6" s="51">
        <f>IF('Création champs PV'!BJ7=1,IF('Création champs PV'!BJ6=0,1,0),0)</f>
        <v>0</v>
      </c>
      <c r="BK6" s="51">
        <f>IF('Création champs PV'!BK7=1,IF('Création champs PV'!BK6=0,1,0),0)</f>
        <v>0</v>
      </c>
      <c r="BL6" s="51">
        <f>IF('Création champs PV'!BL7=1,IF('Création champs PV'!BL6=0,1,0),0)</f>
        <v>0</v>
      </c>
      <c r="BM6" s="51">
        <f>IF('Création champs PV'!BM7=1,IF('Création champs PV'!BM6=0,1,0),0)</f>
        <v>0</v>
      </c>
      <c r="BN6" s="51">
        <f>IF('Création champs PV'!BN7=1,IF('Création champs PV'!BN6=0,1,0),0)</f>
        <v>0</v>
      </c>
      <c r="BO6" s="51">
        <f>IF('Création champs PV'!BO7=1,IF('Création champs PV'!BO6=0,1,0),0)</f>
        <v>0</v>
      </c>
      <c r="BP6" s="5" t="str">
        <f>IF(structure!BP6="M",1,IF(structure!BP6="V","V",IF(OR(structure!BP7="M",structure!BP7="V"),"S","")))</f>
        <v/>
      </c>
      <c r="BR6" s="4"/>
      <c r="BS6" s="51">
        <f t="shared" ref="BS6:BS10" si="109">IF(C6=1,IF(B6=0,AND(B6=0,B5=0,B7=0)*2,1),0)</f>
        <v>0</v>
      </c>
      <c r="BT6" s="51">
        <f t="shared" si="0"/>
        <v>0</v>
      </c>
      <c r="BU6" s="51">
        <f t="shared" si="1"/>
        <v>0</v>
      </c>
      <c r="BV6" s="51">
        <f t="shared" si="2"/>
        <v>0</v>
      </c>
      <c r="BW6" s="51">
        <f t="shared" si="3"/>
        <v>0</v>
      </c>
      <c r="BX6" s="51">
        <f t="shared" si="4"/>
        <v>0</v>
      </c>
      <c r="BY6" s="51">
        <f t="shared" si="5"/>
        <v>0</v>
      </c>
      <c r="BZ6" s="51">
        <f t="shared" si="6"/>
        <v>0</v>
      </c>
      <c r="CA6" s="51">
        <f t="shared" si="7"/>
        <v>0</v>
      </c>
      <c r="CB6" s="51">
        <f t="shared" si="8"/>
        <v>0</v>
      </c>
      <c r="CC6" s="51">
        <f t="shared" si="9"/>
        <v>0</v>
      </c>
      <c r="CD6" s="51">
        <f t="shared" si="10"/>
        <v>0</v>
      </c>
      <c r="CE6" s="51">
        <f t="shared" si="11"/>
        <v>0</v>
      </c>
      <c r="CF6" s="51">
        <f t="shared" si="12"/>
        <v>0</v>
      </c>
      <c r="CG6" s="5" t="str">
        <f>IF(structure!CG6="M",1,IF(structure!CG6="V","V",IF('abergements latéraux'!CG6="A-G+A-D","",IF(OR(structure!CG7="M",structure!CG7="V"),"S",""))))</f>
        <v/>
      </c>
      <c r="CH6" s="221"/>
      <c r="CI6" s="4"/>
      <c r="CJ6" s="51">
        <f t="shared" ref="CJ6:CJ10" si="110">IF(T6=1,IF(S6=0,AND(S6=0,S5=0,S7=0)*2,1),0)</f>
        <v>0</v>
      </c>
      <c r="CK6" s="51">
        <f t="shared" si="13"/>
        <v>0</v>
      </c>
      <c r="CL6" s="51">
        <f t="shared" si="14"/>
        <v>0</v>
      </c>
      <c r="CM6" s="51">
        <f t="shared" si="15"/>
        <v>0</v>
      </c>
      <c r="CN6" s="51">
        <f t="shared" si="16"/>
        <v>0</v>
      </c>
      <c r="CO6" s="51">
        <f t="shared" si="17"/>
        <v>0</v>
      </c>
      <c r="CP6" s="51">
        <f t="shared" si="18"/>
        <v>0</v>
      </c>
      <c r="CQ6" s="51">
        <f t="shared" si="19"/>
        <v>0</v>
      </c>
      <c r="CR6" s="51">
        <f t="shared" si="20"/>
        <v>0</v>
      </c>
      <c r="CS6" s="51">
        <f t="shared" si="21"/>
        <v>0</v>
      </c>
      <c r="CT6" s="51">
        <f t="shared" si="22"/>
        <v>0</v>
      </c>
      <c r="CU6" s="51">
        <f t="shared" si="23"/>
        <v>0</v>
      </c>
      <c r="CV6" s="51">
        <f t="shared" si="24"/>
        <v>0</v>
      </c>
      <c r="CW6" s="51">
        <f t="shared" si="25"/>
        <v>0</v>
      </c>
      <c r="CX6" s="5" t="str">
        <f>IF(structure!CX6="M",1,IF(structure!CX6="V","V",IF(OR(structure!CX7="M",structure!CX7="V"),"S","")))</f>
        <v/>
      </c>
      <c r="CY6" s="9"/>
      <c r="CZ6" s="4" t="str">
        <f>IF(structure!CZ6="M",1,IF(structure!CZ6="V","V",IF('abergements latéraux'!CZ6="A-G+A-D","",IF(OR(structure!CZ7="M",structure!CZ7="V"),"S",""))))</f>
        <v/>
      </c>
      <c r="DA6" s="51">
        <f t="shared" si="26"/>
        <v>0</v>
      </c>
      <c r="DB6" s="51">
        <f t="shared" si="27"/>
        <v>0</v>
      </c>
      <c r="DC6" s="51">
        <f t="shared" si="28"/>
        <v>0</v>
      </c>
      <c r="DD6" s="51">
        <f t="shared" si="29"/>
        <v>0</v>
      </c>
      <c r="DE6" s="51">
        <f t="shared" si="30"/>
        <v>0</v>
      </c>
      <c r="DF6" s="51">
        <f t="shared" si="31"/>
        <v>0</v>
      </c>
      <c r="DG6" s="51">
        <f t="shared" si="32"/>
        <v>0</v>
      </c>
      <c r="DH6" s="51">
        <f t="shared" si="33"/>
        <v>0</v>
      </c>
      <c r="DI6" s="51">
        <f t="shared" si="34"/>
        <v>0</v>
      </c>
      <c r="DJ6" s="51">
        <f t="shared" si="35"/>
        <v>0</v>
      </c>
      <c r="DK6" s="51">
        <f t="shared" si="36"/>
        <v>0</v>
      </c>
      <c r="DL6" s="51">
        <f t="shared" si="37"/>
        <v>0</v>
      </c>
      <c r="DM6" s="51">
        <f t="shared" si="38"/>
        <v>0</v>
      </c>
      <c r="DN6" s="51">
        <f t="shared" si="39"/>
        <v>0</v>
      </c>
      <c r="DO6" s="5" t="str">
        <f>IF(structure!DO6="M",1,IF(structure!DO6="V","V",IF('abergements latéraux'!DO6="A-G+A-D","",IF(OR(structure!DO7="M",structure!DO7="V"),"S",""))))</f>
        <v/>
      </c>
      <c r="DP6" s="9"/>
      <c r="DQ6" s="4" t="str">
        <f>IF(structure!DQ6="M",1,IF(structure!DQ6="V","V",IF(OR(structure!DQ7="M",structure!DQ7="V"),"S","")))</f>
        <v/>
      </c>
      <c r="DR6" s="51">
        <f t="shared" si="40"/>
        <v>0</v>
      </c>
      <c r="DS6" s="51">
        <f t="shared" si="41"/>
        <v>0</v>
      </c>
      <c r="DT6" s="51">
        <f t="shared" si="42"/>
        <v>0</v>
      </c>
      <c r="DU6" s="51">
        <f t="shared" si="43"/>
        <v>0</v>
      </c>
      <c r="DV6" s="51">
        <f t="shared" si="44"/>
        <v>0</v>
      </c>
      <c r="DW6" s="51">
        <f t="shared" si="45"/>
        <v>0</v>
      </c>
      <c r="DX6" s="51">
        <f t="shared" si="46"/>
        <v>0</v>
      </c>
      <c r="DY6" s="51">
        <f t="shared" si="47"/>
        <v>0</v>
      </c>
      <c r="DZ6" s="51">
        <f t="shared" si="48"/>
        <v>0</v>
      </c>
      <c r="EA6" s="51">
        <f t="shared" si="49"/>
        <v>0</v>
      </c>
      <c r="EB6" s="51">
        <f t="shared" si="50"/>
        <v>0</v>
      </c>
      <c r="EC6" s="51">
        <f t="shared" si="51"/>
        <v>0</v>
      </c>
      <c r="ED6" s="51">
        <f t="shared" si="52"/>
        <v>0</v>
      </c>
      <c r="EE6" s="51">
        <f t="shared" si="53"/>
        <v>0</v>
      </c>
      <c r="EF6" s="5" t="str">
        <f>IF(structure!EF6="M",1,IF(structure!EF6="V","V",IF(OR(structure!EF7="M",structure!EF7="V"),"S","")))</f>
        <v/>
      </c>
      <c r="EH6" s="4" t="str">
        <f>IF(structure!EH6="M",1,IF(structure!EH6="V","V",IF('abergements latéraux'!EH6="A-G+A-D","",IF(OR(structure!EH7="M",structure!EH7="V"),"S",""))))</f>
        <v/>
      </c>
      <c r="EI6" s="51">
        <f t="shared" ref="EI6:EI9" si="111">IF(BS6=2,2,IF(C6=1,1,0))</f>
        <v>0</v>
      </c>
      <c r="EJ6" s="51">
        <f t="shared" si="54"/>
        <v>0</v>
      </c>
      <c r="EK6" s="51">
        <f t="shared" si="55"/>
        <v>0</v>
      </c>
      <c r="EL6" s="51">
        <f t="shared" si="56"/>
        <v>0</v>
      </c>
      <c r="EM6" s="51">
        <f t="shared" si="57"/>
        <v>0</v>
      </c>
      <c r="EN6" s="51">
        <f t="shared" si="58"/>
        <v>0</v>
      </c>
      <c r="EO6" s="51">
        <f t="shared" si="59"/>
        <v>0</v>
      </c>
      <c r="EP6" s="51">
        <f t="shared" si="60"/>
        <v>0</v>
      </c>
      <c r="EQ6" s="51">
        <f t="shared" si="61"/>
        <v>0</v>
      </c>
      <c r="ER6" s="51">
        <f t="shared" si="62"/>
        <v>0</v>
      </c>
      <c r="ES6" s="51">
        <f t="shared" si="63"/>
        <v>0</v>
      </c>
      <c r="ET6" s="51">
        <f t="shared" si="64"/>
        <v>0</v>
      </c>
      <c r="EU6" s="51">
        <f t="shared" si="65"/>
        <v>0</v>
      </c>
      <c r="EV6" s="51">
        <f t="shared" si="66"/>
        <v>0</v>
      </c>
      <c r="EW6" s="5" t="str">
        <f>IF(structure!EW6="M",1,IF(structure!EW6="V","V",IF('abergements latéraux'!EW6="A-G+A-D","",IF(OR(structure!EW7="M",structure!EW7="V"),"S",""))))</f>
        <v/>
      </c>
      <c r="EX6" s="221"/>
      <c r="EY6" s="4" t="str">
        <f>IF(structure!EY6="M",1,IF(structure!EY6="V","V",IF(OR(structure!EY7="M",structure!EY7="V"),"S","")))</f>
        <v/>
      </c>
      <c r="EZ6" s="51">
        <f t="shared" si="67"/>
        <v>0</v>
      </c>
      <c r="FA6" s="51">
        <f t="shared" si="68"/>
        <v>0</v>
      </c>
      <c r="FB6" s="51">
        <f t="shared" si="69"/>
        <v>0</v>
      </c>
      <c r="FC6" s="51">
        <f t="shared" si="70"/>
        <v>0</v>
      </c>
      <c r="FD6" s="51">
        <f t="shared" si="71"/>
        <v>0</v>
      </c>
      <c r="FE6" s="51">
        <f t="shared" si="72"/>
        <v>0</v>
      </c>
      <c r="FF6" s="51">
        <f t="shared" si="73"/>
        <v>0</v>
      </c>
      <c r="FG6" s="51">
        <f t="shared" si="74"/>
        <v>0</v>
      </c>
      <c r="FH6" s="51">
        <f t="shared" si="75"/>
        <v>0</v>
      </c>
      <c r="FI6" s="51">
        <f t="shared" si="76"/>
        <v>0</v>
      </c>
      <c r="FJ6" s="51">
        <f t="shared" si="77"/>
        <v>0</v>
      </c>
      <c r="FK6" s="51">
        <f t="shared" si="78"/>
        <v>0</v>
      </c>
      <c r="FL6" s="51">
        <f t="shared" si="79"/>
        <v>0</v>
      </c>
      <c r="FM6" s="51">
        <f t="shared" si="80"/>
        <v>0</v>
      </c>
      <c r="FN6" s="5" t="str">
        <f>IF(structure!FN6="M",1,IF(structure!FN6="V","V",IF(OR(structure!FN7="M",structure!FN7="V"),"S","")))</f>
        <v/>
      </c>
      <c r="FO6" s="9"/>
      <c r="FP6" s="4" t="str">
        <f>IF(structure!FP6="M",1,IF(structure!FP6="V","V",IF('abergements latéraux'!FP6="A-G+A-D","",IF(OR(structure!FP7="M",structure!FP7="V"),"S",""))))</f>
        <v/>
      </c>
      <c r="FQ6" s="51">
        <f t="shared" si="81"/>
        <v>0</v>
      </c>
      <c r="FR6" s="51">
        <f t="shared" si="82"/>
        <v>0</v>
      </c>
      <c r="FS6" s="51">
        <f t="shared" si="83"/>
        <v>0</v>
      </c>
      <c r="FT6" s="51">
        <f t="shared" si="84"/>
        <v>0</v>
      </c>
      <c r="FU6" s="51">
        <f t="shared" si="85"/>
        <v>0</v>
      </c>
      <c r="FV6" s="51">
        <f t="shared" si="86"/>
        <v>0</v>
      </c>
      <c r="FW6" s="51">
        <f t="shared" si="87"/>
        <v>0</v>
      </c>
      <c r="FX6" s="51">
        <f t="shared" si="88"/>
        <v>0</v>
      </c>
      <c r="FY6" s="51">
        <f t="shared" si="89"/>
        <v>0</v>
      </c>
      <c r="FZ6" s="51">
        <f t="shared" si="90"/>
        <v>0</v>
      </c>
      <c r="GA6" s="51">
        <f t="shared" si="91"/>
        <v>0</v>
      </c>
      <c r="GB6" s="51">
        <f t="shared" si="92"/>
        <v>0</v>
      </c>
      <c r="GC6" s="51">
        <f t="shared" si="93"/>
        <v>0</v>
      </c>
      <c r="GD6" s="51">
        <f t="shared" si="94"/>
        <v>0</v>
      </c>
      <c r="GE6" s="5" t="str">
        <f>IF(structure!GE6="M",1,IF(structure!GE6="V","V",IF('abergements latéraux'!GE6="A-G+A-D","",IF(OR(structure!GE7="M",structure!GE7="V"),"S",""))))</f>
        <v/>
      </c>
      <c r="GF6" s="9"/>
      <c r="GG6" s="4" t="str">
        <f>IF(structure!GG6="M",1,IF(structure!GG6="V","V",IF(OR(structure!GG7="M",structure!GG7="V"),"S","")))</f>
        <v/>
      </c>
      <c r="GH6" s="51">
        <f t="shared" si="95"/>
        <v>0</v>
      </c>
      <c r="GI6" s="51">
        <f t="shared" si="96"/>
        <v>0</v>
      </c>
      <c r="GJ6" s="51">
        <f t="shared" si="97"/>
        <v>0</v>
      </c>
      <c r="GK6" s="51">
        <f t="shared" si="98"/>
        <v>0</v>
      </c>
      <c r="GL6" s="51">
        <f t="shared" si="99"/>
        <v>0</v>
      </c>
      <c r="GM6" s="51">
        <f t="shared" si="100"/>
        <v>0</v>
      </c>
      <c r="GN6" s="51">
        <f t="shared" si="101"/>
        <v>0</v>
      </c>
      <c r="GO6" s="51">
        <f t="shared" si="102"/>
        <v>0</v>
      </c>
      <c r="GP6" s="51">
        <f t="shared" si="103"/>
        <v>0</v>
      </c>
      <c r="GQ6" s="51">
        <f t="shared" si="104"/>
        <v>0</v>
      </c>
      <c r="GR6" s="51">
        <f t="shared" si="105"/>
        <v>0</v>
      </c>
      <c r="GS6" s="51">
        <f t="shared" si="106"/>
        <v>0</v>
      </c>
      <c r="GT6" s="51">
        <f t="shared" si="107"/>
        <v>0</v>
      </c>
      <c r="GU6" s="51">
        <f t="shared" si="108"/>
        <v>0</v>
      </c>
      <c r="GV6" s="5" t="str">
        <f>IF(structure!GV6="M",1,IF(structure!GV6="V","V",IF(OR(structure!GV7="M",structure!GV7="V"),"S","")))</f>
        <v/>
      </c>
    </row>
    <row r="7" spans="1:204" ht="21" customHeight="1" x14ac:dyDescent="0.25">
      <c r="A7" s="10"/>
      <c r="B7" s="4"/>
      <c r="C7" s="51">
        <f>IF('Création champs PV'!C8=1,IF('Création champs PV'!C7=0,1,0),0)</f>
        <v>0</v>
      </c>
      <c r="D7" s="51">
        <f>IF('Création champs PV'!D8=1,IF('Création champs PV'!D7=0,1,0),0)</f>
        <v>0</v>
      </c>
      <c r="E7" s="51">
        <f>IF('Création champs PV'!E8=1,IF('Création champs PV'!E7=0,1,0),0)</f>
        <v>0</v>
      </c>
      <c r="F7" s="51">
        <f>IF('Création champs PV'!F8=1,IF('Création champs PV'!F7=0,1,0),0)</f>
        <v>0</v>
      </c>
      <c r="G7" s="51">
        <f>IF('Création champs PV'!G8=1,IF('Création champs PV'!G7=0,1,0),0)</f>
        <v>0</v>
      </c>
      <c r="H7" s="51">
        <f>IF('Création champs PV'!H8=1,IF('Création champs PV'!H7=0,1,0),0)</f>
        <v>0</v>
      </c>
      <c r="I7" s="51">
        <f>IF('Création champs PV'!I8=1,IF('Création champs PV'!I7=0,1,0),0)</f>
        <v>0</v>
      </c>
      <c r="J7" s="51">
        <f>IF('Création champs PV'!J8=1,IF('Création champs PV'!J7=0,1,0),0)</f>
        <v>0</v>
      </c>
      <c r="K7" s="51">
        <f>IF('Création champs PV'!K8=1,IF('Création champs PV'!K7=0,1,0),0)</f>
        <v>0</v>
      </c>
      <c r="L7" s="51">
        <f>IF('Création champs PV'!L8=1,IF('Création champs PV'!L7=0,1,0),0)</f>
        <v>0</v>
      </c>
      <c r="M7" s="51">
        <f>IF('Création champs PV'!M8=1,IF('Création champs PV'!M7=0,1,0),0)</f>
        <v>0</v>
      </c>
      <c r="N7" s="51">
        <f>IF('Création champs PV'!N8=1,IF('Création champs PV'!N7=0,1,0),0)</f>
        <v>0</v>
      </c>
      <c r="O7" s="51">
        <f>IF('Création champs PV'!O8=1,IF('Création champs PV'!O7=0,1,0),0)</f>
        <v>0</v>
      </c>
      <c r="P7" s="51">
        <f>IF('Création champs PV'!P8=1,IF('Création champs PV'!P7=0,1,0),0)</f>
        <v>0</v>
      </c>
      <c r="Q7" s="5" t="str">
        <f>IF(structure!Q7="M",1,IF(structure!Q7="V","V",IF('abergements latéraux'!Q7="A-G+A-D","",IF(OR(structure!Q8="M",structure!Q8="V"),"S",""))))</f>
        <v/>
      </c>
      <c r="R7" s="9"/>
      <c r="S7" s="4"/>
      <c r="T7" s="51">
        <f>IF('Création champs PV'!T8=1,IF('Création champs PV'!T7=0,1,0),0)</f>
        <v>0</v>
      </c>
      <c r="U7" s="51">
        <f>IF('Création champs PV'!U8=1,IF('Création champs PV'!U7=0,1,0),0)</f>
        <v>0</v>
      </c>
      <c r="V7" s="51">
        <f>IF('Création champs PV'!V8=1,IF('Création champs PV'!V7=0,1,0),0)</f>
        <v>0</v>
      </c>
      <c r="W7" s="51">
        <f>IF('Création champs PV'!W8=1,IF('Création champs PV'!W7=0,1,0),0)</f>
        <v>0</v>
      </c>
      <c r="X7" s="51">
        <f>IF('Création champs PV'!X8=1,IF('Création champs PV'!X7=0,1,0),0)</f>
        <v>0</v>
      </c>
      <c r="Y7" s="51">
        <f>IF('Création champs PV'!Y8=1,IF('Création champs PV'!Y7=0,1,0),0)</f>
        <v>0</v>
      </c>
      <c r="Z7" s="51">
        <f>IF('Création champs PV'!Z8=1,IF('Création champs PV'!Z7=0,1,0),0)</f>
        <v>0</v>
      </c>
      <c r="AA7" s="51">
        <f>IF('Création champs PV'!AA8=1,IF('Création champs PV'!AA7=0,1,0),0)</f>
        <v>0</v>
      </c>
      <c r="AB7" s="51">
        <f>IF('Création champs PV'!AB8=1,IF('Création champs PV'!AB7=0,1,0),0)</f>
        <v>0</v>
      </c>
      <c r="AC7" s="51">
        <f>IF('Création champs PV'!AC8=1,IF('Création champs PV'!AC7=0,1,0),0)</f>
        <v>0</v>
      </c>
      <c r="AD7" s="51">
        <f>IF('Création champs PV'!AD8=1,IF('Création champs PV'!AD7=0,1,0),0)</f>
        <v>0</v>
      </c>
      <c r="AE7" s="51">
        <f>IF('Création champs PV'!AE8=1,IF('Création champs PV'!AE7=0,1,0),0)</f>
        <v>0</v>
      </c>
      <c r="AF7" s="51">
        <f>IF('Création champs PV'!AF8=1,IF('Création champs PV'!AF7=0,1,0),0)</f>
        <v>0</v>
      </c>
      <c r="AG7" s="51">
        <f>IF('Création champs PV'!AG8=1,IF('Création champs PV'!AG7=0,1,0),0)</f>
        <v>0</v>
      </c>
      <c r="AH7" s="5" t="str">
        <f>IF(structure!AH7="M",1,IF(structure!AH7="V","V",IF(OR(structure!AH8="M",structure!AH8="V"),"S","")))</f>
        <v/>
      </c>
      <c r="AI7" s="9"/>
      <c r="AJ7" s="4"/>
      <c r="AK7" s="51">
        <f>IF('Création champs PV'!AK8=1,IF('Création champs PV'!AK7=0,1,0),0)</f>
        <v>0</v>
      </c>
      <c r="AL7" s="51">
        <f>IF('Création champs PV'!AL8=1,IF('Création champs PV'!AL7=0,1,0),0)</f>
        <v>0</v>
      </c>
      <c r="AM7" s="51">
        <f>IF('Création champs PV'!AM8=1,IF('Création champs PV'!AM7=0,1,0),0)</f>
        <v>0</v>
      </c>
      <c r="AN7" s="51">
        <f>IF('Création champs PV'!AN8=1,IF('Création champs PV'!AN7=0,1,0),0)</f>
        <v>0</v>
      </c>
      <c r="AO7" s="51">
        <f>IF('Création champs PV'!AO8=1,IF('Création champs PV'!AO7=0,1,0),0)</f>
        <v>0</v>
      </c>
      <c r="AP7" s="51">
        <f>IF('Création champs PV'!AP8=1,IF('Création champs PV'!AP7=0,1,0),0)</f>
        <v>0</v>
      </c>
      <c r="AQ7" s="51">
        <f>IF('Création champs PV'!AQ8=1,IF('Création champs PV'!AQ7=0,1,0),0)</f>
        <v>0</v>
      </c>
      <c r="AR7" s="51">
        <f>IF('Création champs PV'!AR8=1,IF('Création champs PV'!AR7=0,1,0),0)</f>
        <v>0</v>
      </c>
      <c r="AS7" s="51">
        <f>IF('Création champs PV'!AS8=1,IF('Création champs PV'!AS7=0,1,0),0)</f>
        <v>0</v>
      </c>
      <c r="AT7" s="51">
        <f>IF('Création champs PV'!AT8=1,IF('Création champs PV'!AT7=0,1,0),0)</f>
        <v>0</v>
      </c>
      <c r="AU7" s="51">
        <f>IF('Création champs PV'!AU8=1,IF('Création champs PV'!AU7=0,1,0),0)</f>
        <v>0</v>
      </c>
      <c r="AV7" s="51">
        <f>IF('Création champs PV'!AV8=1,IF('Création champs PV'!AV7=0,1,0),0)</f>
        <v>0</v>
      </c>
      <c r="AW7" s="51">
        <f>IF('Création champs PV'!AW8=1,IF('Création champs PV'!AW7=0,1,0),0)</f>
        <v>0</v>
      </c>
      <c r="AX7" s="51">
        <f>IF('Création champs PV'!AX8=1,IF('Création champs PV'!AX7=0,1,0),0)</f>
        <v>0</v>
      </c>
      <c r="AY7" s="5" t="str">
        <f>IF(structure!AY7="M",1,IF(structure!AY7="V","V",IF('abergements latéraux'!AY7="A-G+A-D","",IF(OR(structure!AY8="M",structure!AY8="V"),"S",""))))</f>
        <v/>
      </c>
      <c r="AZ7" s="9"/>
      <c r="BA7" s="4"/>
      <c r="BB7" s="51">
        <f>IF('Création champs PV'!BB8=1,IF('Création champs PV'!BB7=0,1,0),0)</f>
        <v>0</v>
      </c>
      <c r="BC7" s="51">
        <f>IF('Création champs PV'!BC8=1,IF('Création champs PV'!BC7=0,1,0),0)</f>
        <v>0</v>
      </c>
      <c r="BD7" s="51">
        <f>IF('Création champs PV'!BD8=1,IF('Création champs PV'!BD7=0,1,0),0)</f>
        <v>0</v>
      </c>
      <c r="BE7" s="51">
        <f>IF('Création champs PV'!BE8=1,IF('Création champs PV'!BE7=0,1,0),0)</f>
        <v>0</v>
      </c>
      <c r="BF7" s="51">
        <f>IF('Création champs PV'!BF8=1,IF('Création champs PV'!BF7=0,1,0),0)</f>
        <v>0</v>
      </c>
      <c r="BG7" s="51">
        <f>IF('Création champs PV'!BG8=1,IF('Création champs PV'!BG7=0,1,0),0)</f>
        <v>0</v>
      </c>
      <c r="BH7" s="51">
        <f>IF('Création champs PV'!BH8=1,IF('Création champs PV'!BH7=0,1,0),0)</f>
        <v>0</v>
      </c>
      <c r="BI7" s="51">
        <f>IF('Création champs PV'!BI8=1,IF('Création champs PV'!BI7=0,1,0),0)</f>
        <v>0</v>
      </c>
      <c r="BJ7" s="51">
        <f>IF('Création champs PV'!BJ8=1,IF('Création champs PV'!BJ7=0,1,0),0)</f>
        <v>0</v>
      </c>
      <c r="BK7" s="51">
        <f>IF('Création champs PV'!BK8=1,IF('Création champs PV'!BK7=0,1,0),0)</f>
        <v>0</v>
      </c>
      <c r="BL7" s="51">
        <f>IF('Création champs PV'!BL8=1,IF('Création champs PV'!BL7=0,1,0),0)</f>
        <v>0</v>
      </c>
      <c r="BM7" s="51">
        <f>IF('Création champs PV'!BM8=1,IF('Création champs PV'!BM7=0,1,0),0)</f>
        <v>0</v>
      </c>
      <c r="BN7" s="51">
        <f>IF('Création champs PV'!BN8=1,IF('Création champs PV'!BN7=0,1,0),0)</f>
        <v>0</v>
      </c>
      <c r="BO7" s="51">
        <f>IF('Création champs PV'!BO8=1,IF('Création champs PV'!BO7=0,1,0),0)</f>
        <v>0</v>
      </c>
      <c r="BP7" s="5" t="str">
        <f>IF(structure!BP7="M",1,IF(structure!BP7="V","V",IF(OR(structure!BP8="M",structure!BP8="V"),"S","")))</f>
        <v/>
      </c>
      <c r="BR7" s="4"/>
      <c r="BS7" s="51">
        <f t="shared" si="109"/>
        <v>0</v>
      </c>
      <c r="BT7" s="51">
        <f t="shared" si="0"/>
        <v>0</v>
      </c>
      <c r="BU7" s="51">
        <f t="shared" si="1"/>
        <v>0</v>
      </c>
      <c r="BV7" s="51">
        <f t="shared" si="2"/>
        <v>0</v>
      </c>
      <c r="BW7" s="51">
        <f t="shared" si="3"/>
        <v>0</v>
      </c>
      <c r="BX7" s="51">
        <f t="shared" si="4"/>
        <v>0</v>
      </c>
      <c r="BY7" s="51">
        <f t="shared" si="5"/>
        <v>0</v>
      </c>
      <c r="BZ7" s="51">
        <f t="shared" si="6"/>
        <v>0</v>
      </c>
      <c r="CA7" s="51">
        <f t="shared" si="7"/>
        <v>0</v>
      </c>
      <c r="CB7" s="51">
        <f t="shared" si="8"/>
        <v>0</v>
      </c>
      <c r="CC7" s="51">
        <f t="shared" si="9"/>
        <v>0</v>
      </c>
      <c r="CD7" s="51">
        <f t="shared" si="10"/>
        <v>0</v>
      </c>
      <c r="CE7" s="51">
        <f t="shared" si="11"/>
        <v>0</v>
      </c>
      <c r="CF7" s="51">
        <f t="shared" si="12"/>
        <v>0</v>
      </c>
      <c r="CG7" s="5" t="str">
        <f>IF(structure!CG7="M",1,IF(structure!CG7="V","V",IF('abergements latéraux'!CG7="A-G+A-D","",IF(OR(structure!CG8="M",structure!CG8="V"),"S",""))))</f>
        <v/>
      </c>
      <c r="CH7" s="221"/>
      <c r="CI7" s="4"/>
      <c r="CJ7" s="51">
        <f t="shared" si="110"/>
        <v>0</v>
      </c>
      <c r="CK7" s="51">
        <f t="shared" si="13"/>
        <v>0</v>
      </c>
      <c r="CL7" s="51">
        <f t="shared" si="14"/>
        <v>0</v>
      </c>
      <c r="CM7" s="51">
        <f t="shared" si="15"/>
        <v>0</v>
      </c>
      <c r="CN7" s="51">
        <f t="shared" si="16"/>
        <v>0</v>
      </c>
      <c r="CO7" s="51">
        <f t="shared" si="17"/>
        <v>0</v>
      </c>
      <c r="CP7" s="51">
        <f t="shared" si="18"/>
        <v>0</v>
      </c>
      <c r="CQ7" s="51">
        <f t="shared" si="19"/>
        <v>0</v>
      </c>
      <c r="CR7" s="51">
        <f t="shared" si="20"/>
        <v>0</v>
      </c>
      <c r="CS7" s="51">
        <f t="shared" si="21"/>
        <v>0</v>
      </c>
      <c r="CT7" s="51">
        <f t="shared" si="22"/>
        <v>0</v>
      </c>
      <c r="CU7" s="51">
        <f t="shared" si="23"/>
        <v>0</v>
      </c>
      <c r="CV7" s="51">
        <f t="shared" si="24"/>
        <v>0</v>
      </c>
      <c r="CW7" s="51">
        <f t="shared" si="25"/>
        <v>0</v>
      </c>
      <c r="CX7" s="5" t="str">
        <f>IF(structure!CX7="M",1,IF(structure!CX7="V","V",IF(OR(structure!CX8="M",structure!CX8="V"),"S","")))</f>
        <v/>
      </c>
      <c r="CY7" s="9"/>
      <c r="CZ7" s="4" t="str">
        <f>IF(structure!CZ7="M",1,IF(structure!CZ7="V","V",IF('abergements latéraux'!CZ7="A-G+A-D","",IF(OR(structure!CZ8="M",structure!CZ8="V"),"S",""))))</f>
        <v/>
      </c>
      <c r="DA7" s="51">
        <f t="shared" si="26"/>
        <v>0</v>
      </c>
      <c r="DB7" s="51">
        <f t="shared" si="27"/>
        <v>0</v>
      </c>
      <c r="DC7" s="51">
        <f t="shared" si="28"/>
        <v>0</v>
      </c>
      <c r="DD7" s="51">
        <f t="shared" si="29"/>
        <v>0</v>
      </c>
      <c r="DE7" s="51">
        <f t="shared" si="30"/>
        <v>0</v>
      </c>
      <c r="DF7" s="51">
        <f t="shared" si="31"/>
        <v>0</v>
      </c>
      <c r="DG7" s="51">
        <f t="shared" si="32"/>
        <v>0</v>
      </c>
      <c r="DH7" s="51">
        <f t="shared" si="33"/>
        <v>0</v>
      </c>
      <c r="DI7" s="51">
        <f t="shared" si="34"/>
        <v>0</v>
      </c>
      <c r="DJ7" s="51">
        <f t="shared" si="35"/>
        <v>0</v>
      </c>
      <c r="DK7" s="51">
        <f t="shared" si="36"/>
        <v>0</v>
      </c>
      <c r="DL7" s="51">
        <f t="shared" si="37"/>
        <v>0</v>
      </c>
      <c r="DM7" s="51">
        <f t="shared" si="38"/>
        <v>0</v>
      </c>
      <c r="DN7" s="51">
        <f t="shared" si="39"/>
        <v>0</v>
      </c>
      <c r="DO7" s="5" t="str">
        <f>IF(structure!DO7="M",1,IF(structure!DO7="V","V",IF('abergements latéraux'!DO7="A-G+A-D","",IF(OR(structure!DO8="M",structure!DO8="V"),"S",""))))</f>
        <v/>
      </c>
      <c r="DP7" s="9"/>
      <c r="DQ7" s="4" t="str">
        <f>IF(structure!DQ7="M",1,IF(structure!DQ7="V","V",IF(OR(structure!DQ8="M",structure!DQ8="V"),"S","")))</f>
        <v/>
      </c>
      <c r="DR7" s="51">
        <f t="shared" si="40"/>
        <v>0</v>
      </c>
      <c r="DS7" s="51">
        <f t="shared" si="41"/>
        <v>0</v>
      </c>
      <c r="DT7" s="51">
        <f t="shared" si="42"/>
        <v>0</v>
      </c>
      <c r="DU7" s="51">
        <f t="shared" si="43"/>
        <v>0</v>
      </c>
      <c r="DV7" s="51">
        <f t="shared" si="44"/>
        <v>0</v>
      </c>
      <c r="DW7" s="51">
        <f t="shared" si="45"/>
        <v>0</v>
      </c>
      <c r="DX7" s="51">
        <f t="shared" si="46"/>
        <v>0</v>
      </c>
      <c r="DY7" s="51">
        <f t="shared" si="47"/>
        <v>0</v>
      </c>
      <c r="DZ7" s="51">
        <f t="shared" si="48"/>
        <v>0</v>
      </c>
      <c r="EA7" s="51">
        <f t="shared" si="49"/>
        <v>0</v>
      </c>
      <c r="EB7" s="51">
        <f t="shared" si="50"/>
        <v>0</v>
      </c>
      <c r="EC7" s="51">
        <f t="shared" si="51"/>
        <v>0</v>
      </c>
      <c r="ED7" s="51">
        <f t="shared" si="52"/>
        <v>0</v>
      </c>
      <c r="EE7" s="51">
        <f t="shared" si="53"/>
        <v>0</v>
      </c>
      <c r="EF7" s="5" t="str">
        <f>IF(structure!EF7="M",1,IF(structure!EF7="V","V",IF(OR(structure!EF8="M",structure!EF8="V"),"S","")))</f>
        <v/>
      </c>
      <c r="EH7" s="4" t="str">
        <f>IF(structure!EH7="M",1,IF(structure!EH7="V","V",IF('abergements latéraux'!EH7="A-G+A-D","",IF(OR(structure!EH8="M",structure!EH8="V"),"S",""))))</f>
        <v/>
      </c>
      <c r="EI7" s="51">
        <f t="shared" si="111"/>
        <v>0</v>
      </c>
      <c r="EJ7" s="51">
        <f t="shared" si="54"/>
        <v>0</v>
      </c>
      <c r="EK7" s="51">
        <f t="shared" si="55"/>
        <v>0</v>
      </c>
      <c r="EL7" s="51">
        <f t="shared" si="56"/>
        <v>0</v>
      </c>
      <c r="EM7" s="51">
        <f t="shared" si="57"/>
        <v>0</v>
      </c>
      <c r="EN7" s="51">
        <f t="shared" si="58"/>
        <v>0</v>
      </c>
      <c r="EO7" s="51">
        <f t="shared" si="59"/>
        <v>0</v>
      </c>
      <c r="EP7" s="51">
        <f t="shared" si="60"/>
        <v>0</v>
      </c>
      <c r="EQ7" s="51">
        <f t="shared" si="61"/>
        <v>0</v>
      </c>
      <c r="ER7" s="51">
        <f t="shared" si="62"/>
        <v>0</v>
      </c>
      <c r="ES7" s="51">
        <f t="shared" si="63"/>
        <v>0</v>
      </c>
      <c r="ET7" s="51">
        <f t="shared" si="64"/>
        <v>0</v>
      </c>
      <c r="EU7" s="51">
        <f t="shared" si="65"/>
        <v>0</v>
      </c>
      <c r="EV7" s="51">
        <f t="shared" si="66"/>
        <v>0</v>
      </c>
      <c r="EW7" s="5" t="str">
        <f>IF(structure!EW7="M",1,IF(structure!EW7="V","V",IF('abergements latéraux'!EW7="A-G+A-D","",IF(OR(structure!EW8="M",structure!EW8="V"),"S",""))))</f>
        <v/>
      </c>
      <c r="EX7" s="221"/>
      <c r="EY7" s="4" t="str">
        <f>IF(structure!EY7="M",1,IF(structure!EY7="V","V",IF(OR(structure!EY8="M",structure!EY8="V"),"S","")))</f>
        <v/>
      </c>
      <c r="EZ7" s="51">
        <f t="shared" si="67"/>
        <v>0</v>
      </c>
      <c r="FA7" s="51">
        <f t="shared" si="68"/>
        <v>0</v>
      </c>
      <c r="FB7" s="51">
        <f t="shared" si="69"/>
        <v>0</v>
      </c>
      <c r="FC7" s="51">
        <f t="shared" si="70"/>
        <v>0</v>
      </c>
      <c r="FD7" s="51">
        <f t="shared" si="71"/>
        <v>0</v>
      </c>
      <c r="FE7" s="51">
        <f t="shared" si="72"/>
        <v>0</v>
      </c>
      <c r="FF7" s="51">
        <f t="shared" si="73"/>
        <v>0</v>
      </c>
      <c r="FG7" s="51">
        <f t="shared" si="74"/>
        <v>0</v>
      </c>
      <c r="FH7" s="51">
        <f t="shared" si="75"/>
        <v>0</v>
      </c>
      <c r="FI7" s="51">
        <f t="shared" si="76"/>
        <v>0</v>
      </c>
      <c r="FJ7" s="51">
        <f t="shared" si="77"/>
        <v>0</v>
      </c>
      <c r="FK7" s="51">
        <f t="shared" si="78"/>
        <v>0</v>
      </c>
      <c r="FL7" s="51">
        <f t="shared" si="79"/>
        <v>0</v>
      </c>
      <c r="FM7" s="51">
        <f t="shared" si="80"/>
        <v>0</v>
      </c>
      <c r="FN7" s="5" t="str">
        <f>IF(structure!FN7="M",1,IF(structure!FN7="V","V",IF(OR(structure!FN8="M",structure!FN8="V"),"S","")))</f>
        <v/>
      </c>
      <c r="FO7" s="9"/>
      <c r="FP7" s="4" t="str">
        <f>IF(structure!FP7="M",1,IF(structure!FP7="V","V",IF('abergements latéraux'!FP7="A-G+A-D","",IF(OR(structure!FP8="M",structure!FP8="V"),"S",""))))</f>
        <v/>
      </c>
      <c r="FQ7" s="51">
        <f t="shared" si="81"/>
        <v>0</v>
      </c>
      <c r="FR7" s="51">
        <f t="shared" si="82"/>
        <v>0</v>
      </c>
      <c r="FS7" s="51">
        <f t="shared" si="83"/>
        <v>0</v>
      </c>
      <c r="FT7" s="51">
        <f t="shared" si="84"/>
        <v>0</v>
      </c>
      <c r="FU7" s="51">
        <f t="shared" si="85"/>
        <v>0</v>
      </c>
      <c r="FV7" s="51">
        <f t="shared" si="86"/>
        <v>0</v>
      </c>
      <c r="FW7" s="51">
        <f t="shared" si="87"/>
        <v>0</v>
      </c>
      <c r="FX7" s="51">
        <f t="shared" si="88"/>
        <v>0</v>
      </c>
      <c r="FY7" s="51">
        <f t="shared" si="89"/>
        <v>0</v>
      </c>
      <c r="FZ7" s="51">
        <f t="shared" si="90"/>
        <v>0</v>
      </c>
      <c r="GA7" s="51">
        <f t="shared" si="91"/>
        <v>0</v>
      </c>
      <c r="GB7" s="51">
        <f t="shared" si="92"/>
        <v>0</v>
      </c>
      <c r="GC7" s="51">
        <f t="shared" si="93"/>
        <v>0</v>
      </c>
      <c r="GD7" s="51">
        <f t="shared" si="94"/>
        <v>0</v>
      </c>
      <c r="GE7" s="5" t="str">
        <f>IF(structure!GE7="M",1,IF(structure!GE7="V","V",IF('abergements latéraux'!GE7="A-G+A-D","",IF(OR(structure!GE8="M",structure!GE8="V"),"S",""))))</f>
        <v/>
      </c>
      <c r="GF7" s="9"/>
      <c r="GG7" s="4" t="str">
        <f>IF(structure!GG7="M",1,IF(structure!GG7="V","V",IF(OR(structure!GG8="M",structure!GG8="V"),"S","")))</f>
        <v/>
      </c>
      <c r="GH7" s="51">
        <f t="shared" si="95"/>
        <v>0</v>
      </c>
      <c r="GI7" s="51">
        <f t="shared" si="96"/>
        <v>0</v>
      </c>
      <c r="GJ7" s="51">
        <f t="shared" si="97"/>
        <v>0</v>
      </c>
      <c r="GK7" s="51">
        <f t="shared" si="98"/>
        <v>0</v>
      </c>
      <c r="GL7" s="51">
        <f t="shared" si="99"/>
        <v>0</v>
      </c>
      <c r="GM7" s="51">
        <f t="shared" si="100"/>
        <v>0</v>
      </c>
      <c r="GN7" s="51">
        <f t="shared" si="101"/>
        <v>0</v>
      </c>
      <c r="GO7" s="51">
        <f t="shared" si="102"/>
        <v>0</v>
      </c>
      <c r="GP7" s="51">
        <f t="shared" si="103"/>
        <v>0</v>
      </c>
      <c r="GQ7" s="51">
        <f t="shared" si="104"/>
        <v>0</v>
      </c>
      <c r="GR7" s="51">
        <f t="shared" si="105"/>
        <v>0</v>
      </c>
      <c r="GS7" s="51">
        <f t="shared" si="106"/>
        <v>0</v>
      </c>
      <c r="GT7" s="51">
        <f t="shared" si="107"/>
        <v>0</v>
      </c>
      <c r="GU7" s="51">
        <f t="shared" si="108"/>
        <v>0</v>
      </c>
      <c r="GV7" s="5" t="str">
        <f>IF(structure!GV7="M",1,IF(structure!GV7="V","V",IF(OR(structure!GV8="M",structure!GV8="V"),"S","")))</f>
        <v/>
      </c>
    </row>
    <row r="8" spans="1:204" ht="21" customHeight="1" x14ac:dyDescent="0.25">
      <c r="A8" s="10"/>
      <c r="B8" s="4"/>
      <c r="C8" s="51">
        <f>IF('Création champs PV'!C9=1,IF('Création champs PV'!C8=0,1,0),0)</f>
        <v>0</v>
      </c>
      <c r="D8" s="51">
        <f>IF('Création champs PV'!D9=1,IF('Création champs PV'!D8=0,1,0),0)</f>
        <v>0</v>
      </c>
      <c r="E8" s="51">
        <f>IF('Création champs PV'!E9=1,IF('Création champs PV'!E8=0,1,0),0)</f>
        <v>0</v>
      </c>
      <c r="F8" s="51">
        <f>IF('Création champs PV'!F9=1,IF('Création champs PV'!F8=0,1,0),0)</f>
        <v>0</v>
      </c>
      <c r="G8" s="51">
        <f>IF('Création champs PV'!G9=1,IF('Création champs PV'!G8=0,1,0),0)</f>
        <v>0</v>
      </c>
      <c r="H8" s="51">
        <f>IF('Création champs PV'!H9=1,IF('Création champs PV'!H8=0,1,0),0)</f>
        <v>0</v>
      </c>
      <c r="I8" s="51">
        <f>IF('Création champs PV'!I9=1,IF('Création champs PV'!I8=0,1,0),0)</f>
        <v>0</v>
      </c>
      <c r="J8" s="51">
        <f>IF('Création champs PV'!J9=1,IF('Création champs PV'!J8=0,1,0),0)</f>
        <v>0</v>
      </c>
      <c r="K8" s="51">
        <f>IF('Création champs PV'!K9=1,IF('Création champs PV'!K8=0,1,0),0)</f>
        <v>0</v>
      </c>
      <c r="L8" s="51">
        <f>IF('Création champs PV'!L9=1,IF('Création champs PV'!L8=0,1,0),0)</f>
        <v>0</v>
      </c>
      <c r="M8" s="51">
        <f>IF('Création champs PV'!M9=1,IF('Création champs PV'!M8=0,1,0),0)</f>
        <v>0</v>
      </c>
      <c r="N8" s="51">
        <f>IF('Création champs PV'!N9=1,IF('Création champs PV'!N8=0,1,0),0)</f>
        <v>0</v>
      </c>
      <c r="O8" s="51">
        <f>IF('Création champs PV'!O9=1,IF('Création champs PV'!O8=0,1,0),0)</f>
        <v>0</v>
      </c>
      <c r="P8" s="51">
        <f>IF('Création champs PV'!P9=1,IF('Création champs PV'!P8=0,1,0),0)</f>
        <v>0</v>
      </c>
      <c r="Q8" s="5" t="str">
        <f>IF(structure!Q8="M",1,IF(structure!Q8="V","V",IF('abergements latéraux'!Q8="A-G+A-D","",IF(OR(structure!Q9="M",structure!Q9="V"),"S",""))))</f>
        <v/>
      </c>
      <c r="R8" s="9"/>
      <c r="S8" s="4"/>
      <c r="T8" s="51">
        <f>IF('Création champs PV'!T9=1,IF('Création champs PV'!T8=0,1,0),0)</f>
        <v>0</v>
      </c>
      <c r="U8" s="51">
        <f>IF('Création champs PV'!U9=1,IF('Création champs PV'!U8=0,1,0),0)</f>
        <v>0</v>
      </c>
      <c r="V8" s="51">
        <f>IF('Création champs PV'!V9=1,IF('Création champs PV'!V8=0,1,0),0)</f>
        <v>0</v>
      </c>
      <c r="W8" s="51">
        <f>IF('Création champs PV'!W9=1,IF('Création champs PV'!W8=0,1,0),0)</f>
        <v>0</v>
      </c>
      <c r="X8" s="51">
        <f>IF('Création champs PV'!X9=1,IF('Création champs PV'!X8=0,1,0),0)</f>
        <v>0</v>
      </c>
      <c r="Y8" s="51">
        <f>IF('Création champs PV'!Y9=1,IF('Création champs PV'!Y8=0,1,0),0)</f>
        <v>0</v>
      </c>
      <c r="Z8" s="51">
        <f>IF('Création champs PV'!Z9=1,IF('Création champs PV'!Z8=0,1,0),0)</f>
        <v>0</v>
      </c>
      <c r="AA8" s="51">
        <f>IF('Création champs PV'!AA9=1,IF('Création champs PV'!AA8=0,1,0),0)</f>
        <v>0</v>
      </c>
      <c r="AB8" s="51">
        <f>IF('Création champs PV'!AB9=1,IF('Création champs PV'!AB8=0,1,0),0)</f>
        <v>0</v>
      </c>
      <c r="AC8" s="51">
        <f>IF('Création champs PV'!AC9=1,IF('Création champs PV'!AC8=0,1,0),0)</f>
        <v>0</v>
      </c>
      <c r="AD8" s="51">
        <f>IF('Création champs PV'!AD9=1,IF('Création champs PV'!AD8=0,1,0),0)</f>
        <v>0</v>
      </c>
      <c r="AE8" s="51">
        <f>IF('Création champs PV'!AE9=1,IF('Création champs PV'!AE8=0,1,0),0)</f>
        <v>0</v>
      </c>
      <c r="AF8" s="51">
        <f>IF('Création champs PV'!AF9=1,IF('Création champs PV'!AF8=0,1,0),0)</f>
        <v>0</v>
      </c>
      <c r="AG8" s="51">
        <f>IF('Création champs PV'!AG9=1,IF('Création champs PV'!AG8=0,1,0),0)</f>
        <v>0</v>
      </c>
      <c r="AH8" s="5" t="str">
        <f>IF(structure!AH8="M",1,IF(structure!AH8="V","V",IF(OR(structure!AH9="M",structure!AH9="V"),"S","")))</f>
        <v/>
      </c>
      <c r="AI8" s="9"/>
      <c r="AJ8" s="4"/>
      <c r="AK8" s="51">
        <f>IF('Création champs PV'!AK9=1,IF('Création champs PV'!AK8=0,1,0),0)</f>
        <v>0</v>
      </c>
      <c r="AL8" s="51">
        <f>IF('Création champs PV'!AL9=1,IF('Création champs PV'!AL8=0,1,0),0)</f>
        <v>0</v>
      </c>
      <c r="AM8" s="51">
        <f>IF('Création champs PV'!AM9=1,IF('Création champs PV'!AM8=0,1,0),0)</f>
        <v>0</v>
      </c>
      <c r="AN8" s="51">
        <f>IF('Création champs PV'!AN9=1,IF('Création champs PV'!AN8=0,1,0),0)</f>
        <v>0</v>
      </c>
      <c r="AO8" s="51">
        <f>IF('Création champs PV'!AO9=1,IF('Création champs PV'!AO8=0,1,0),0)</f>
        <v>0</v>
      </c>
      <c r="AP8" s="51">
        <f>IF('Création champs PV'!AP9=1,IF('Création champs PV'!AP8=0,1,0),0)</f>
        <v>0</v>
      </c>
      <c r="AQ8" s="51">
        <f>IF('Création champs PV'!AQ9=1,IF('Création champs PV'!AQ8=0,1,0),0)</f>
        <v>0</v>
      </c>
      <c r="AR8" s="51">
        <f>IF('Création champs PV'!AR9=1,IF('Création champs PV'!AR8=0,1,0),0)</f>
        <v>0</v>
      </c>
      <c r="AS8" s="51">
        <f>IF('Création champs PV'!AS9=1,IF('Création champs PV'!AS8=0,1,0),0)</f>
        <v>0</v>
      </c>
      <c r="AT8" s="51">
        <f>IF('Création champs PV'!AT9=1,IF('Création champs PV'!AT8=0,1,0),0)</f>
        <v>0</v>
      </c>
      <c r="AU8" s="51">
        <f>IF('Création champs PV'!AU9=1,IF('Création champs PV'!AU8=0,1,0),0)</f>
        <v>0</v>
      </c>
      <c r="AV8" s="51">
        <f>IF('Création champs PV'!AV9=1,IF('Création champs PV'!AV8=0,1,0),0)</f>
        <v>0</v>
      </c>
      <c r="AW8" s="51">
        <f>IF('Création champs PV'!AW9=1,IF('Création champs PV'!AW8=0,1,0),0)</f>
        <v>0</v>
      </c>
      <c r="AX8" s="51">
        <f>IF('Création champs PV'!AX9=1,IF('Création champs PV'!AX8=0,1,0),0)</f>
        <v>0</v>
      </c>
      <c r="AY8" s="5" t="str">
        <f>IF(structure!AY8="M",1,IF(structure!AY8="V","V",IF('abergements latéraux'!AY8="A-G+A-D","",IF(OR(structure!AY9="M",structure!AY9="V"),"S",""))))</f>
        <v/>
      </c>
      <c r="AZ8" s="9"/>
      <c r="BA8" s="4"/>
      <c r="BB8" s="51">
        <f>IF('Création champs PV'!BB9=1,IF('Création champs PV'!BB8=0,1,0),0)</f>
        <v>0</v>
      </c>
      <c r="BC8" s="51">
        <f>IF('Création champs PV'!BC9=1,IF('Création champs PV'!BC8=0,1,0),0)</f>
        <v>0</v>
      </c>
      <c r="BD8" s="51">
        <f>IF('Création champs PV'!BD9=1,IF('Création champs PV'!BD8=0,1,0),0)</f>
        <v>0</v>
      </c>
      <c r="BE8" s="51">
        <f>IF('Création champs PV'!BE9=1,IF('Création champs PV'!BE8=0,1,0),0)</f>
        <v>0</v>
      </c>
      <c r="BF8" s="51">
        <f>IF('Création champs PV'!BF9=1,IF('Création champs PV'!BF8=0,1,0),0)</f>
        <v>0</v>
      </c>
      <c r="BG8" s="51">
        <f>IF('Création champs PV'!BG9=1,IF('Création champs PV'!BG8=0,1,0),0)</f>
        <v>0</v>
      </c>
      <c r="BH8" s="51">
        <f>IF('Création champs PV'!BH9=1,IF('Création champs PV'!BH8=0,1,0),0)</f>
        <v>0</v>
      </c>
      <c r="BI8" s="51">
        <f>IF('Création champs PV'!BI9=1,IF('Création champs PV'!BI8=0,1,0),0)</f>
        <v>0</v>
      </c>
      <c r="BJ8" s="51">
        <f>IF('Création champs PV'!BJ9=1,IF('Création champs PV'!BJ8=0,1,0),0)</f>
        <v>0</v>
      </c>
      <c r="BK8" s="51">
        <f>IF('Création champs PV'!BK9=1,IF('Création champs PV'!BK8=0,1,0),0)</f>
        <v>0</v>
      </c>
      <c r="BL8" s="51">
        <f>IF('Création champs PV'!BL9=1,IF('Création champs PV'!BL8=0,1,0),0)</f>
        <v>0</v>
      </c>
      <c r="BM8" s="51">
        <f>IF('Création champs PV'!BM9=1,IF('Création champs PV'!BM8=0,1,0),0)</f>
        <v>0</v>
      </c>
      <c r="BN8" s="51">
        <f>IF('Création champs PV'!BN9=1,IF('Création champs PV'!BN8=0,1,0),0)</f>
        <v>0</v>
      </c>
      <c r="BO8" s="51">
        <f>IF('Création champs PV'!BO9=1,IF('Création champs PV'!BO8=0,1,0),0)</f>
        <v>0</v>
      </c>
      <c r="BP8" s="5" t="str">
        <f>IF(structure!BP8="M",1,IF(structure!BP8="V","V",IF(OR(structure!BP9="M",structure!BP9="V"),"S","")))</f>
        <v/>
      </c>
      <c r="BR8" s="4"/>
      <c r="BS8" s="51">
        <f t="shared" si="109"/>
        <v>0</v>
      </c>
      <c r="BT8" s="51">
        <f t="shared" si="0"/>
        <v>0</v>
      </c>
      <c r="BU8" s="51">
        <f t="shared" si="1"/>
        <v>0</v>
      </c>
      <c r="BV8" s="51">
        <f t="shared" si="2"/>
        <v>0</v>
      </c>
      <c r="BW8" s="51">
        <f t="shared" si="3"/>
        <v>0</v>
      </c>
      <c r="BX8" s="51">
        <f t="shared" si="4"/>
        <v>0</v>
      </c>
      <c r="BY8" s="51">
        <f t="shared" si="5"/>
        <v>0</v>
      </c>
      <c r="BZ8" s="51">
        <f t="shared" si="6"/>
        <v>0</v>
      </c>
      <c r="CA8" s="51">
        <f t="shared" si="7"/>
        <v>0</v>
      </c>
      <c r="CB8" s="51">
        <f t="shared" si="8"/>
        <v>0</v>
      </c>
      <c r="CC8" s="51">
        <f t="shared" si="9"/>
        <v>0</v>
      </c>
      <c r="CD8" s="51">
        <f t="shared" si="10"/>
        <v>0</v>
      </c>
      <c r="CE8" s="51">
        <f t="shared" si="11"/>
        <v>0</v>
      </c>
      <c r="CF8" s="51">
        <f t="shared" si="12"/>
        <v>0</v>
      </c>
      <c r="CG8" s="5" t="str">
        <f>IF(structure!CG8="M",1,IF(structure!CG8="V","V",IF('abergements latéraux'!CG8="A-G+A-D","",IF(OR(structure!CG9="M",structure!CG9="V"),"S",""))))</f>
        <v/>
      </c>
      <c r="CH8" s="221"/>
      <c r="CI8" s="4"/>
      <c r="CJ8" s="51">
        <f t="shared" si="110"/>
        <v>0</v>
      </c>
      <c r="CK8" s="51">
        <f t="shared" si="13"/>
        <v>0</v>
      </c>
      <c r="CL8" s="51">
        <f t="shared" si="14"/>
        <v>0</v>
      </c>
      <c r="CM8" s="51">
        <f t="shared" si="15"/>
        <v>0</v>
      </c>
      <c r="CN8" s="51">
        <f t="shared" si="16"/>
        <v>0</v>
      </c>
      <c r="CO8" s="51">
        <f t="shared" si="17"/>
        <v>0</v>
      </c>
      <c r="CP8" s="51">
        <f t="shared" si="18"/>
        <v>0</v>
      </c>
      <c r="CQ8" s="51">
        <f t="shared" si="19"/>
        <v>0</v>
      </c>
      <c r="CR8" s="51">
        <f t="shared" si="20"/>
        <v>0</v>
      </c>
      <c r="CS8" s="51">
        <f t="shared" si="21"/>
        <v>0</v>
      </c>
      <c r="CT8" s="51">
        <f t="shared" si="22"/>
        <v>0</v>
      </c>
      <c r="CU8" s="51">
        <f t="shared" si="23"/>
        <v>0</v>
      </c>
      <c r="CV8" s="51">
        <f t="shared" si="24"/>
        <v>0</v>
      </c>
      <c r="CW8" s="51">
        <f t="shared" si="25"/>
        <v>0</v>
      </c>
      <c r="CX8" s="5" t="str">
        <f>IF(structure!CX8="M",1,IF(structure!CX8="V","V",IF(OR(structure!CX9="M",structure!CX9="V"),"S","")))</f>
        <v/>
      </c>
      <c r="CY8" s="9"/>
      <c r="CZ8" s="4" t="str">
        <f>IF(structure!CZ8="M",1,IF(structure!CZ8="V","V",IF('abergements latéraux'!CZ8="A-G+A-D","",IF(OR(structure!CZ9="M",structure!CZ9="V"),"S",""))))</f>
        <v/>
      </c>
      <c r="DA8" s="51">
        <f t="shared" si="26"/>
        <v>0</v>
      </c>
      <c r="DB8" s="51">
        <f t="shared" si="27"/>
        <v>0</v>
      </c>
      <c r="DC8" s="51">
        <f t="shared" si="28"/>
        <v>0</v>
      </c>
      <c r="DD8" s="51">
        <f t="shared" si="29"/>
        <v>0</v>
      </c>
      <c r="DE8" s="51">
        <f t="shared" si="30"/>
        <v>0</v>
      </c>
      <c r="DF8" s="51">
        <f t="shared" si="31"/>
        <v>0</v>
      </c>
      <c r="DG8" s="51">
        <f t="shared" si="32"/>
        <v>0</v>
      </c>
      <c r="DH8" s="51">
        <f t="shared" si="33"/>
        <v>0</v>
      </c>
      <c r="DI8" s="51">
        <f t="shared" si="34"/>
        <v>0</v>
      </c>
      <c r="DJ8" s="51">
        <f t="shared" si="35"/>
        <v>0</v>
      </c>
      <c r="DK8" s="51">
        <f t="shared" si="36"/>
        <v>0</v>
      </c>
      <c r="DL8" s="51">
        <f t="shared" si="37"/>
        <v>0</v>
      </c>
      <c r="DM8" s="51">
        <f t="shared" si="38"/>
        <v>0</v>
      </c>
      <c r="DN8" s="51">
        <f t="shared" si="39"/>
        <v>0</v>
      </c>
      <c r="DO8" s="5" t="str">
        <f>IF(structure!DO8="M",1,IF(structure!DO8="V","V",IF('abergements latéraux'!DO8="A-G+A-D","",IF(OR(structure!DO9="M",structure!DO9="V"),"S",""))))</f>
        <v/>
      </c>
      <c r="DP8" s="9"/>
      <c r="DQ8" s="4" t="str">
        <f>IF(structure!DQ8="M",1,IF(structure!DQ8="V","V",IF(OR(structure!DQ9="M",structure!DQ9="V"),"S","")))</f>
        <v/>
      </c>
      <c r="DR8" s="51">
        <f t="shared" si="40"/>
        <v>0</v>
      </c>
      <c r="DS8" s="51">
        <f t="shared" si="41"/>
        <v>0</v>
      </c>
      <c r="DT8" s="51">
        <f t="shared" si="42"/>
        <v>0</v>
      </c>
      <c r="DU8" s="51">
        <f t="shared" si="43"/>
        <v>0</v>
      </c>
      <c r="DV8" s="51">
        <f t="shared" si="44"/>
        <v>0</v>
      </c>
      <c r="DW8" s="51">
        <f t="shared" si="45"/>
        <v>0</v>
      </c>
      <c r="DX8" s="51">
        <f t="shared" si="46"/>
        <v>0</v>
      </c>
      <c r="DY8" s="51">
        <f t="shared" si="47"/>
        <v>0</v>
      </c>
      <c r="DZ8" s="51">
        <f t="shared" si="48"/>
        <v>0</v>
      </c>
      <c r="EA8" s="51">
        <f t="shared" si="49"/>
        <v>0</v>
      </c>
      <c r="EB8" s="51">
        <f t="shared" si="50"/>
        <v>0</v>
      </c>
      <c r="EC8" s="51">
        <f t="shared" si="51"/>
        <v>0</v>
      </c>
      <c r="ED8" s="51">
        <f t="shared" si="52"/>
        <v>0</v>
      </c>
      <c r="EE8" s="51">
        <f t="shared" si="53"/>
        <v>0</v>
      </c>
      <c r="EF8" s="5" t="str">
        <f>IF(structure!EF8="M",1,IF(structure!EF8="V","V",IF(OR(structure!EF9="M",structure!EF9="V"),"S","")))</f>
        <v/>
      </c>
      <c r="EH8" s="4" t="str">
        <f>IF(structure!EH8="M",1,IF(structure!EH8="V","V",IF('abergements latéraux'!EH8="A-G+A-D","",IF(OR(structure!EH9="M",structure!EH9="V"),"S",""))))</f>
        <v/>
      </c>
      <c r="EI8" s="51">
        <f t="shared" si="111"/>
        <v>0</v>
      </c>
      <c r="EJ8" s="51">
        <f t="shared" si="54"/>
        <v>0</v>
      </c>
      <c r="EK8" s="51">
        <f t="shared" si="55"/>
        <v>0</v>
      </c>
      <c r="EL8" s="51">
        <f t="shared" si="56"/>
        <v>0</v>
      </c>
      <c r="EM8" s="51">
        <f t="shared" si="57"/>
        <v>0</v>
      </c>
      <c r="EN8" s="51">
        <f t="shared" si="58"/>
        <v>0</v>
      </c>
      <c r="EO8" s="51">
        <f t="shared" si="59"/>
        <v>0</v>
      </c>
      <c r="EP8" s="51">
        <f t="shared" si="60"/>
        <v>0</v>
      </c>
      <c r="EQ8" s="51">
        <f t="shared" si="61"/>
        <v>0</v>
      </c>
      <c r="ER8" s="51">
        <f t="shared" si="62"/>
        <v>0</v>
      </c>
      <c r="ES8" s="51">
        <f t="shared" si="63"/>
        <v>0</v>
      </c>
      <c r="ET8" s="51">
        <f t="shared" si="64"/>
        <v>0</v>
      </c>
      <c r="EU8" s="51">
        <f t="shared" si="65"/>
        <v>0</v>
      </c>
      <c r="EV8" s="51">
        <f t="shared" si="66"/>
        <v>0</v>
      </c>
      <c r="EW8" s="5" t="str">
        <f>IF(structure!EW8="M",1,IF(structure!EW8="V","V",IF('abergements latéraux'!EW8="A-G+A-D","",IF(OR(structure!EW9="M",structure!EW9="V"),"S",""))))</f>
        <v/>
      </c>
      <c r="EX8" s="221"/>
      <c r="EY8" s="4" t="str">
        <f>IF(structure!EY8="M",1,IF(structure!EY8="V","V",IF(OR(structure!EY9="M",structure!EY9="V"),"S","")))</f>
        <v/>
      </c>
      <c r="EZ8" s="51">
        <f t="shared" si="67"/>
        <v>0</v>
      </c>
      <c r="FA8" s="51">
        <f t="shared" si="68"/>
        <v>0</v>
      </c>
      <c r="FB8" s="51">
        <f t="shared" si="69"/>
        <v>0</v>
      </c>
      <c r="FC8" s="51">
        <f t="shared" si="70"/>
        <v>0</v>
      </c>
      <c r="FD8" s="51">
        <f t="shared" si="71"/>
        <v>0</v>
      </c>
      <c r="FE8" s="51">
        <f t="shared" si="72"/>
        <v>0</v>
      </c>
      <c r="FF8" s="51">
        <f t="shared" si="73"/>
        <v>0</v>
      </c>
      <c r="FG8" s="51">
        <f t="shared" si="74"/>
        <v>0</v>
      </c>
      <c r="FH8" s="51">
        <f t="shared" si="75"/>
        <v>0</v>
      </c>
      <c r="FI8" s="51">
        <f t="shared" si="76"/>
        <v>0</v>
      </c>
      <c r="FJ8" s="51">
        <f t="shared" si="77"/>
        <v>0</v>
      </c>
      <c r="FK8" s="51">
        <f t="shared" si="78"/>
        <v>0</v>
      </c>
      <c r="FL8" s="51">
        <f t="shared" si="79"/>
        <v>0</v>
      </c>
      <c r="FM8" s="51">
        <f t="shared" si="80"/>
        <v>0</v>
      </c>
      <c r="FN8" s="5" t="str">
        <f>IF(structure!FN8="M",1,IF(structure!FN8="V","V",IF(OR(structure!FN9="M",structure!FN9="V"),"S","")))</f>
        <v/>
      </c>
      <c r="FO8" s="9"/>
      <c r="FP8" s="4" t="str">
        <f>IF(structure!FP8="M",1,IF(structure!FP8="V","V",IF('abergements latéraux'!FP8="A-G+A-D","",IF(OR(structure!FP9="M",structure!FP9="V"),"S",""))))</f>
        <v/>
      </c>
      <c r="FQ8" s="51">
        <f t="shared" si="81"/>
        <v>0</v>
      </c>
      <c r="FR8" s="51">
        <f t="shared" si="82"/>
        <v>0</v>
      </c>
      <c r="FS8" s="51">
        <f t="shared" si="83"/>
        <v>0</v>
      </c>
      <c r="FT8" s="51">
        <f t="shared" si="84"/>
        <v>0</v>
      </c>
      <c r="FU8" s="51">
        <f t="shared" si="85"/>
        <v>0</v>
      </c>
      <c r="FV8" s="51">
        <f t="shared" si="86"/>
        <v>0</v>
      </c>
      <c r="FW8" s="51">
        <f t="shared" si="87"/>
        <v>0</v>
      </c>
      <c r="FX8" s="51">
        <f t="shared" si="88"/>
        <v>0</v>
      </c>
      <c r="FY8" s="51">
        <f t="shared" si="89"/>
        <v>0</v>
      </c>
      <c r="FZ8" s="51">
        <f t="shared" si="90"/>
        <v>0</v>
      </c>
      <c r="GA8" s="51">
        <f t="shared" si="91"/>
        <v>0</v>
      </c>
      <c r="GB8" s="51">
        <f t="shared" si="92"/>
        <v>0</v>
      </c>
      <c r="GC8" s="51">
        <f t="shared" si="93"/>
        <v>0</v>
      </c>
      <c r="GD8" s="51">
        <f t="shared" si="94"/>
        <v>0</v>
      </c>
      <c r="GE8" s="5" t="str">
        <f>IF(structure!GE8="M",1,IF(structure!GE8="V","V",IF('abergements latéraux'!GE8="A-G+A-D","",IF(OR(structure!GE9="M",structure!GE9="V"),"S",""))))</f>
        <v/>
      </c>
      <c r="GF8" s="9"/>
      <c r="GG8" s="4" t="str">
        <f>IF(structure!GG8="M",1,IF(structure!GG8="V","V",IF(OR(structure!GG9="M",structure!GG9="V"),"S","")))</f>
        <v/>
      </c>
      <c r="GH8" s="51">
        <f t="shared" si="95"/>
        <v>0</v>
      </c>
      <c r="GI8" s="51">
        <f t="shared" si="96"/>
        <v>0</v>
      </c>
      <c r="GJ8" s="51">
        <f t="shared" si="97"/>
        <v>0</v>
      </c>
      <c r="GK8" s="51">
        <f t="shared" si="98"/>
        <v>0</v>
      </c>
      <c r="GL8" s="51">
        <f t="shared" si="99"/>
        <v>0</v>
      </c>
      <c r="GM8" s="51">
        <f t="shared" si="100"/>
        <v>0</v>
      </c>
      <c r="GN8" s="51">
        <f t="shared" si="101"/>
        <v>0</v>
      </c>
      <c r="GO8" s="51">
        <f t="shared" si="102"/>
        <v>0</v>
      </c>
      <c r="GP8" s="51">
        <f t="shared" si="103"/>
        <v>0</v>
      </c>
      <c r="GQ8" s="51">
        <f t="shared" si="104"/>
        <v>0</v>
      </c>
      <c r="GR8" s="51">
        <f t="shared" si="105"/>
        <v>0</v>
      </c>
      <c r="GS8" s="51">
        <f t="shared" si="106"/>
        <v>0</v>
      </c>
      <c r="GT8" s="51">
        <f t="shared" si="107"/>
        <v>0</v>
      </c>
      <c r="GU8" s="51">
        <f t="shared" si="108"/>
        <v>0</v>
      </c>
      <c r="GV8" s="5" t="str">
        <f>IF(structure!GV8="M",1,IF(structure!GV8="V","V",IF(OR(structure!GV9="M",structure!GV9="V"),"S","")))</f>
        <v/>
      </c>
    </row>
    <row r="9" spans="1:204" ht="21" customHeight="1" x14ac:dyDescent="0.25">
      <c r="A9" s="10"/>
      <c r="B9" s="4"/>
      <c r="C9" s="51">
        <f>IF('Création champs PV'!C10=1,IF('Création champs PV'!C9=0,1,0),0)</f>
        <v>0</v>
      </c>
      <c r="D9" s="51">
        <f>IF('Création champs PV'!D10=1,IF('Création champs PV'!D9=0,1,0),0)</f>
        <v>0</v>
      </c>
      <c r="E9" s="51">
        <f>IF('Création champs PV'!E10=1,IF('Création champs PV'!E9=0,1,0),0)</f>
        <v>0</v>
      </c>
      <c r="F9" s="51">
        <f>IF('Création champs PV'!F10=1,IF('Création champs PV'!F9=0,1,0),0)</f>
        <v>0</v>
      </c>
      <c r="G9" s="51">
        <f>IF('Création champs PV'!G10=1,IF('Création champs PV'!G9=0,1,0),0)</f>
        <v>0</v>
      </c>
      <c r="H9" s="51">
        <f>IF('Création champs PV'!H10=1,IF('Création champs PV'!H9=0,1,0),0)</f>
        <v>0</v>
      </c>
      <c r="I9" s="51">
        <f>IF('Création champs PV'!I10=1,IF('Création champs PV'!I9=0,1,0),0)</f>
        <v>0</v>
      </c>
      <c r="J9" s="51">
        <f>IF('Création champs PV'!J10=1,IF('Création champs PV'!J9=0,1,0),0)</f>
        <v>0</v>
      </c>
      <c r="K9" s="51">
        <f>IF('Création champs PV'!K10=1,IF('Création champs PV'!K9=0,1,0),0)</f>
        <v>0</v>
      </c>
      <c r="L9" s="51">
        <f>IF('Création champs PV'!L10=1,IF('Création champs PV'!L9=0,1,0),0)</f>
        <v>0</v>
      </c>
      <c r="M9" s="51">
        <f>IF('Création champs PV'!M10=1,IF('Création champs PV'!M9=0,1,0),0)</f>
        <v>0</v>
      </c>
      <c r="N9" s="51">
        <f>IF('Création champs PV'!N10=1,IF('Création champs PV'!N9=0,1,0),0)</f>
        <v>0</v>
      </c>
      <c r="O9" s="51">
        <f>IF('Création champs PV'!O10=1,IF('Création champs PV'!O9=0,1,0),0)</f>
        <v>0</v>
      </c>
      <c r="P9" s="51">
        <f>IF('Création champs PV'!P10=1,IF('Création champs PV'!P9=0,1,0),0)</f>
        <v>0</v>
      </c>
      <c r="Q9" s="5" t="str">
        <f>IF(structure!Q9="M",1,IF(structure!Q9="V","V",IF('abergements latéraux'!Q9="A-G+A-D","",IF(OR(structure!Q10="M",structure!Q10="V"),"S",""))))</f>
        <v/>
      </c>
      <c r="R9" s="9"/>
      <c r="S9" s="4"/>
      <c r="T9" s="51">
        <f>IF('Création champs PV'!T10=1,IF('Création champs PV'!T9=0,1,0),0)</f>
        <v>0</v>
      </c>
      <c r="U9" s="51">
        <f>IF('Création champs PV'!U10=1,IF('Création champs PV'!U9=0,1,0),0)</f>
        <v>0</v>
      </c>
      <c r="V9" s="51">
        <f>IF('Création champs PV'!V10=1,IF('Création champs PV'!V9=0,1,0),0)</f>
        <v>0</v>
      </c>
      <c r="W9" s="51">
        <f>IF('Création champs PV'!W10=1,IF('Création champs PV'!W9=0,1,0),0)</f>
        <v>0</v>
      </c>
      <c r="X9" s="51">
        <f>IF('Création champs PV'!X10=1,IF('Création champs PV'!X9=0,1,0),0)</f>
        <v>0</v>
      </c>
      <c r="Y9" s="51">
        <f>IF('Création champs PV'!Y10=1,IF('Création champs PV'!Y9=0,1,0),0)</f>
        <v>0</v>
      </c>
      <c r="Z9" s="51">
        <f>IF('Création champs PV'!Z10=1,IF('Création champs PV'!Z9=0,1,0),0)</f>
        <v>0</v>
      </c>
      <c r="AA9" s="51">
        <f>IF('Création champs PV'!AA10=1,IF('Création champs PV'!AA9=0,1,0),0)</f>
        <v>0</v>
      </c>
      <c r="AB9" s="51">
        <f>IF('Création champs PV'!AB10=1,IF('Création champs PV'!AB9=0,1,0),0)</f>
        <v>0</v>
      </c>
      <c r="AC9" s="51">
        <f>IF('Création champs PV'!AC10=1,IF('Création champs PV'!AC9=0,1,0),0)</f>
        <v>0</v>
      </c>
      <c r="AD9" s="51">
        <f>IF('Création champs PV'!AD10=1,IF('Création champs PV'!AD9=0,1,0),0)</f>
        <v>0</v>
      </c>
      <c r="AE9" s="51">
        <f>IF('Création champs PV'!AE10=1,IF('Création champs PV'!AE9=0,1,0),0)</f>
        <v>0</v>
      </c>
      <c r="AF9" s="51">
        <f>IF('Création champs PV'!AF10=1,IF('Création champs PV'!AF9=0,1,0),0)</f>
        <v>0</v>
      </c>
      <c r="AG9" s="51">
        <f>IF('Création champs PV'!AG10=1,IF('Création champs PV'!AG9=0,1,0),0)</f>
        <v>0</v>
      </c>
      <c r="AH9" s="5" t="str">
        <f>IF(structure!AH9="M",1,IF(structure!AH9="V","V",IF(OR(structure!AH10="M",structure!AH10="V"),"S","")))</f>
        <v/>
      </c>
      <c r="AI9" s="9"/>
      <c r="AJ9" s="4"/>
      <c r="AK9" s="51">
        <f>IF('Création champs PV'!AK10=1,IF('Création champs PV'!AK9=0,1,0),0)</f>
        <v>0</v>
      </c>
      <c r="AL9" s="51">
        <f>IF('Création champs PV'!AL10=1,IF('Création champs PV'!AL9=0,1,0),0)</f>
        <v>0</v>
      </c>
      <c r="AM9" s="51">
        <f>IF('Création champs PV'!AM10=1,IF('Création champs PV'!AM9=0,1,0),0)</f>
        <v>0</v>
      </c>
      <c r="AN9" s="51">
        <f>IF('Création champs PV'!AN10=1,IF('Création champs PV'!AN9=0,1,0),0)</f>
        <v>0</v>
      </c>
      <c r="AO9" s="51">
        <f>IF('Création champs PV'!AO10=1,IF('Création champs PV'!AO9=0,1,0),0)</f>
        <v>0</v>
      </c>
      <c r="AP9" s="51">
        <f>IF('Création champs PV'!AP10=1,IF('Création champs PV'!AP9=0,1,0),0)</f>
        <v>0</v>
      </c>
      <c r="AQ9" s="51">
        <f>IF('Création champs PV'!AQ10=1,IF('Création champs PV'!AQ9=0,1,0),0)</f>
        <v>0</v>
      </c>
      <c r="AR9" s="51">
        <f>IF('Création champs PV'!AR10=1,IF('Création champs PV'!AR9=0,1,0),0)</f>
        <v>0</v>
      </c>
      <c r="AS9" s="51">
        <f>IF('Création champs PV'!AS10=1,IF('Création champs PV'!AS9=0,1,0),0)</f>
        <v>0</v>
      </c>
      <c r="AT9" s="51">
        <f>IF('Création champs PV'!AT10=1,IF('Création champs PV'!AT9=0,1,0),0)</f>
        <v>0</v>
      </c>
      <c r="AU9" s="51">
        <f>IF('Création champs PV'!AU10=1,IF('Création champs PV'!AU9=0,1,0),0)</f>
        <v>0</v>
      </c>
      <c r="AV9" s="51">
        <f>IF('Création champs PV'!AV10=1,IF('Création champs PV'!AV9=0,1,0),0)</f>
        <v>0</v>
      </c>
      <c r="AW9" s="51">
        <f>IF('Création champs PV'!AW10=1,IF('Création champs PV'!AW9=0,1,0),0)</f>
        <v>0</v>
      </c>
      <c r="AX9" s="51">
        <f>IF('Création champs PV'!AX10=1,IF('Création champs PV'!AX9=0,1,0),0)</f>
        <v>0</v>
      </c>
      <c r="AY9" s="5" t="str">
        <f>IF(structure!AY9="M",1,IF(structure!AY9="V","V",IF('abergements latéraux'!AY9="A-G+A-D","",IF(OR(structure!AY10="M",structure!AY10="V"),"S",""))))</f>
        <v/>
      </c>
      <c r="AZ9" s="9"/>
      <c r="BA9" s="4"/>
      <c r="BB9" s="51">
        <f>IF('Création champs PV'!BB10=1,IF('Création champs PV'!BB9=0,1,0),0)</f>
        <v>0</v>
      </c>
      <c r="BC9" s="51">
        <f>IF('Création champs PV'!BC10=1,IF('Création champs PV'!BC9=0,1,0),0)</f>
        <v>0</v>
      </c>
      <c r="BD9" s="51">
        <f>IF('Création champs PV'!BD10=1,IF('Création champs PV'!BD9=0,1,0),0)</f>
        <v>0</v>
      </c>
      <c r="BE9" s="51">
        <f>IF('Création champs PV'!BE10=1,IF('Création champs PV'!BE9=0,1,0),0)</f>
        <v>0</v>
      </c>
      <c r="BF9" s="51">
        <f>IF('Création champs PV'!BF10=1,IF('Création champs PV'!BF9=0,1,0),0)</f>
        <v>0</v>
      </c>
      <c r="BG9" s="51">
        <f>IF('Création champs PV'!BG10=1,IF('Création champs PV'!BG9=0,1,0),0)</f>
        <v>0</v>
      </c>
      <c r="BH9" s="51">
        <f>IF('Création champs PV'!BH10=1,IF('Création champs PV'!BH9=0,1,0),0)</f>
        <v>0</v>
      </c>
      <c r="BI9" s="51">
        <f>IF('Création champs PV'!BI10=1,IF('Création champs PV'!BI9=0,1,0),0)</f>
        <v>0</v>
      </c>
      <c r="BJ9" s="51">
        <f>IF('Création champs PV'!BJ10=1,IF('Création champs PV'!BJ9=0,1,0),0)</f>
        <v>0</v>
      </c>
      <c r="BK9" s="51">
        <f>IF('Création champs PV'!BK10=1,IF('Création champs PV'!BK9=0,1,0),0)</f>
        <v>0</v>
      </c>
      <c r="BL9" s="51">
        <f>IF('Création champs PV'!BL10=1,IF('Création champs PV'!BL9=0,1,0),0)</f>
        <v>0</v>
      </c>
      <c r="BM9" s="51">
        <f>IF('Création champs PV'!BM10=1,IF('Création champs PV'!BM9=0,1,0),0)</f>
        <v>0</v>
      </c>
      <c r="BN9" s="51">
        <f>IF('Création champs PV'!BN10=1,IF('Création champs PV'!BN9=0,1,0),0)</f>
        <v>0</v>
      </c>
      <c r="BO9" s="51">
        <f>IF('Création champs PV'!BO10=1,IF('Création champs PV'!BO9=0,1,0),0)</f>
        <v>0</v>
      </c>
      <c r="BP9" s="5" t="str">
        <f>IF(structure!BP9="M",1,IF(structure!BP9="V","V",IF(OR(structure!BP10="M",structure!BP10="V"),"S","")))</f>
        <v/>
      </c>
      <c r="BR9" s="4"/>
      <c r="BS9" s="51">
        <f t="shared" si="109"/>
        <v>0</v>
      </c>
      <c r="BT9" s="51">
        <f t="shared" si="0"/>
        <v>0</v>
      </c>
      <c r="BU9" s="51">
        <f t="shared" si="1"/>
        <v>0</v>
      </c>
      <c r="BV9" s="51">
        <f t="shared" si="2"/>
        <v>0</v>
      </c>
      <c r="BW9" s="51">
        <f t="shared" si="3"/>
        <v>0</v>
      </c>
      <c r="BX9" s="51">
        <f t="shared" si="4"/>
        <v>0</v>
      </c>
      <c r="BY9" s="51">
        <f t="shared" si="5"/>
        <v>0</v>
      </c>
      <c r="BZ9" s="51">
        <f t="shared" si="6"/>
        <v>0</v>
      </c>
      <c r="CA9" s="51">
        <f t="shared" si="7"/>
        <v>0</v>
      </c>
      <c r="CB9" s="51">
        <f t="shared" si="8"/>
        <v>0</v>
      </c>
      <c r="CC9" s="51">
        <f t="shared" si="9"/>
        <v>0</v>
      </c>
      <c r="CD9" s="51">
        <f t="shared" si="10"/>
        <v>0</v>
      </c>
      <c r="CE9" s="51">
        <f t="shared" si="11"/>
        <v>0</v>
      </c>
      <c r="CF9" s="51">
        <f t="shared" si="12"/>
        <v>0</v>
      </c>
      <c r="CG9" s="5" t="str">
        <f>IF(structure!CG9="M",1,IF(structure!CG9="V","V",IF('abergements latéraux'!CG9="A-G+A-D","",IF(OR(structure!CG10="M",structure!CG10="V"),"S",""))))</f>
        <v/>
      </c>
      <c r="CH9" s="221"/>
      <c r="CI9" s="4"/>
      <c r="CJ9" s="51">
        <f t="shared" si="110"/>
        <v>0</v>
      </c>
      <c r="CK9" s="51">
        <f t="shared" si="13"/>
        <v>0</v>
      </c>
      <c r="CL9" s="51">
        <f t="shared" si="14"/>
        <v>0</v>
      </c>
      <c r="CM9" s="51">
        <f t="shared" si="15"/>
        <v>0</v>
      </c>
      <c r="CN9" s="51">
        <f t="shared" si="16"/>
        <v>0</v>
      </c>
      <c r="CO9" s="51">
        <f t="shared" si="17"/>
        <v>0</v>
      </c>
      <c r="CP9" s="51">
        <f t="shared" si="18"/>
        <v>0</v>
      </c>
      <c r="CQ9" s="51">
        <f t="shared" si="19"/>
        <v>0</v>
      </c>
      <c r="CR9" s="51">
        <f t="shared" si="20"/>
        <v>0</v>
      </c>
      <c r="CS9" s="51">
        <f t="shared" si="21"/>
        <v>0</v>
      </c>
      <c r="CT9" s="51">
        <f t="shared" si="22"/>
        <v>0</v>
      </c>
      <c r="CU9" s="51">
        <f t="shared" si="23"/>
        <v>0</v>
      </c>
      <c r="CV9" s="51">
        <f t="shared" si="24"/>
        <v>0</v>
      </c>
      <c r="CW9" s="51">
        <f t="shared" si="25"/>
        <v>0</v>
      </c>
      <c r="CX9" s="5" t="str">
        <f>IF(structure!CX9="M",1,IF(structure!CX9="V","V",IF(OR(structure!CX10="M",structure!CX10="V"),"S","")))</f>
        <v/>
      </c>
      <c r="CY9" s="9"/>
      <c r="CZ9" s="4" t="str">
        <f>IF(structure!CZ9="M",1,IF(structure!CZ9="V","V",IF('abergements latéraux'!CZ9="A-G+A-D","",IF(OR(structure!CZ10="M",structure!CZ10="V"),"S",""))))</f>
        <v/>
      </c>
      <c r="DA9" s="51">
        <f t="shared" si="26"/>
        <v>0</v>
      </c>
      <c r="DB9" s="51">
        <f t="shared" si="27"/>
        <v>0</v>
      </c>
      <c r="DC9" s="51">
        <f t="shared" si="28"/>
        <v>0</v>
      </c>
      <c r="DD9" s="51">
        <f t="shared" si="29"/>
        <v>0</v>
      </c>
      <c r="DE9" s="51">
        <f t="shared" si="30"/>
        <v>0</v>
      </c>
      <c r="DF9" s="51">
        <f t="shared" si="31"/>
        <v>0</v>
      </c>
      <c r="DG9" s="51">
        <f t="shared" si="32"/>
        <v>0</v>
      </c>
      <c r="DH9" s="51">
        <f t="shared" si="33"/>
        <v>0</v>
      </c>
      <c r="DI9" s="51">
        <f t="shared" si="34"/>
        <v>0</v>
      </c>
      <c r="DJ9" s="51">
        <f t="shared" si="35"/>
        <v>0</v>
      </c>
      <c r="DK9" s="51">
        <f t="shared" si="36"/>
        <v>0</v>
      </c>
      <c r="DL9" s="51">
        <f t="shared" si="37"/>
        <v>0</v>
      </c>
      <c r="DM9" s="51">
        <f t="shared" si="38"/>
        <v>0</v>
      </c>
      <c r="DN9" s="51">
        <f t="shared" si="39"/>
        <v>0</v>
      </c>
      <c r="DO9" s="5" t="str">
        <f>IF(structure!DO9="M",1,IF(structure!DO9="V","V",IF('abergements latéraux'!DO9="A-G+A-D","",IF(OR(structure!DO10="M",structure!DO10="V"),"S",""))))</f>
        <v/>
      </c>
      <c r="DP9" s="9"/>
      <c r="DQ9" s="4" t="str">
        <f>IF(structure!DQ9="M",1,IF(structure!DQ9="V","V",IF(OR(structure!DQ10="M",structure!DQ10="V"),"S","")))</f>
        <v/>
      </c>
      <c r="DR9" s="51">
        <f t="shared" si="40"/>
        <v>0</v>
      </c>
      <c r="DS9" s="51">
        <f t="shared" si="41"/>
        <v>0</v>
      </c>
      <c r="DT9" s="51">
        <f t="shared" si="42"/>
        <v>0</v>
      </c>
      <c r="DU9" s="51">
        <f t="shared" si="43"/>
        <v>0</v>
      </c>
      <c r="DV9" s="51">
        <f t="shared" si="44"/>
        <v>0</v>
      </c>
      <c r="DW9" s="51">
        <f t="shared" si="45"/>
        <v>0</v>
      </c>
      <c r="DX9" s="51">
        <f t="shared" si="46"/>
        <v>0</v>
      </c>
      <c r="DY9" s="51">
        <f t="shared" si="47"/>
        <v>0</v>
      </c>
      <c r="DZ9" s="51">
        <f t="shared" si="48"/>
        <v>0</v>
      </c>
      <c r="EA9" s="51">
        <f t="shared" si="49"/>
        <v>0</v>
      </c>
      <c r="EB9" s="51">
        <f t="shared" si="50"/>
        <v>0</v>
      </c>
      <c r="EC9" s="51">
        <f t="shared" si="51"/>
        <v>0</v>
      </c>
      <c r="ED9" s="51">
        <f t="shared" si="52"/>
        <v>0</v>
      </c>
      <c r="EE9" s="51">
        <f t="shared" si="53"/>
        <v>0</v>
      </c>
      <c r="EF9" s="5" t="str">
        <f>IF(structure!EF9="M",1,IF(structure!EF9="V","V",IF(OR(structure!EF10="M",structure!EF10="V"),"S","")))</f>
        <v/>
      </c>
      <c r="EH9" s="4" t="str">
        <f>IF(structure!EH9="M",1,IF(structure!EH9="V","V",IF('abergements latéraux'!EH9="A-G+A-D","",IF(OR(structure!EH10="M",structure!EH10="V"),"S",""))))</f>
        <v/>
      </c>
      <c r="EI9" s="51">
        <f t="shared" si="111"/>
        <v>0</v>
      </c>
      <c r="EJ9" s="51">
        <f t="shared" si="54"/>
        <v>0</v>
      </c>
      <c r="EK9" s="51">
        <f t="shared" si="55"/>
        <v>0</v>
      </c>
      <c r="EL9" s="51">
        <f t="shared" si="56"/>
        <v>0</v>
      </c>
      <c r="EM9" s="51">
        <f t="shared" si="57"/>
        <v>0</v>
      </c>
      <c r="EN9" s="51">
        <f t="shared" si="58"/>
        <v>0</v>
      </c>
      <c r="EO9" s="51">
        <f t="shared" si="59"/>
        <v>0</v>
      </c>
      <c r="EP9" s="51">
        <f t="shared" si="60"/>
        <v>0</v>
      </c>
      <c r="EQ9" s="51">
        <f t="shared" si="61"/>
        <v>0</v>
      </c>
      <c r="ER9" s="51">
        <f t="shared" si="62"/>
        <v>0</v>
      </c>
      <c r="ES9" s="51">
        <f t="shared" si="63"/>
        <v>0</v>
      </c>
      <c r="ET9" s="51">
        <f t="shared" si="64"/>
        <v>0</v>
      </c>
      <c r="EU9" s="51">
        <f t="shared" si="65"/>
        <v>0</v>
      </c>
      <c r="EV9" s="51">
        <f t="shared" si="66"/>
        <v>0</v>
      </c>
      <c r="EW9" s="5" t="str">
        <f>IF(structure!EW9="M",1,IF(structure!EW9="V","V",IF('abergements latéraux'!EW9="A-G+A-D","",IF(OR(structure!EW10="M",structure!EW10="V"),"S",""))))</f>
        <v/>
      </c>
      <c r="EX9" s="221"/>
      <c r="EY9" s="4" t="str">
        <f>IF(structure!EY9="M",1,IF(structure!EY9="V","V",IF(OR(structure!EY10="M",structure!EY10="V"),"S","")))</f>
        <v/>
      </c>
      <c r="EZ9" s="51">
        <f t="shared" si="67"/>
        <v>0</v>
      </c>
      <c r="FA9" s="51">
        <f t="shared" si="68"/>
        <v>0</v>
      </c>
      <c r="FB9" s="51">
        <f t="shared" si="69"/>
        <v>0</v>
      </c>
      <c r="FC9" s="51">
        <f t="shared" si="70"/>
        <v>0</v>
      </c>
      <c r="FD9" s="51">
        <f t="shared" si="71"/>
        <v>0</v>
      </c>
      <c r="FE9" s="51">
        <f t="shared" si="72"/>
        <v>0</v>
      </c>
      <c r="FF9" s="51">
        <f t="shared" si="73"/>
        <v>0</v>
      </c>
      <c r="FG9" s="51">
        <f t="shared" si="74"/>
        <v>0</v>
      </c>
      <c r="FH9" s="51">
        <f t="shared" si="75"/>
        <v>0</v>
      </c>
      <c r="FI9" s="51">
        <f t="shared" si="76"/>
        <v>0</v>
      </c>
      <c r="FJ9" s="51">
        <f t="shared" si="77"/>
        <v>0</v>
      </c>
      <c r="FK9" s="51">
        <f t="shared" si="78"/>
        <v>0</v>
      </c>
      <c r="FL9" s="51">
        <f t="shared" si="79"/>
        <v>0</v>
      </c>
      <c r="FM9" s="51">
        <f t="shared" si="80"/>
        <v>0</v>
      </c>
      <c r="FN9" s="5" t="str">
        <f>IF(structure!FN9="M",1,IF(structure!FN9="V","V",IF(OR(structure!FN10="M",structure!FN10="V"),"S","")))</f>
        <v/>
      </c>
      <c r="FO9" s="9"/>
      <c r="FP9" s="4" t="str">
        <f>IF(structure!FP9="M",1,IF(structure!FP9="V","V",IF('abergements latéraux'!FP9="A-G+A-D","",IF(OR(structure!FP10="M",structure!FP10="V"),"S",""))))</f>
        <v/>
      </c>
      <c r="FQ9" s="51">
        <f t="shared" si="81"/>
        <v>0</v>
      </c>
      <c r="FR9" s="51">
        <f t="shared" si="82"/>
        <v>0</v>
      </c>
      <c r="FS9" s="51">
        <f t="shared" si="83"/>
        <v>0</v>
      </c>
      <c r="FT9" s="51">
        <f t="shared" si="84"/>
        <v>0</v>
      </c>
      <c r="FU9" s="51">
        <f t="shared" si="85"/>
        <v>0</v>
      </c>
      <c r="FV9" s="51">
        <f t="shared" si="86"/>
        <v>0</v>
      </c>
      <c r="FW9" s="51">
        <f t="shared" si="87"/>
        <v>0</v>
      </c>
      <c r="FX9" s="51">
        <f t="shared" si="88"/>
        <v>0</v>
      </c>
      <c r="FY9" s="51">
        <f t="shared" si="89"/>
        <v>0</v>
      </c>
      <c r="FZ9" s="51">
        <f t="shared" si="90"/>
        <v>0</v>
      </c>
      <c r="GA9" s="51">
        <f t="shared" si="91"/>
        <v>0</v>
      </c>
      <c r="GB9" s="51">
        <f t="shared" si="92"/>
        <v>0</v>
      </c>
      <c r="GC9" s="51">
        <f t="shared" si="93"/>
        <v>0</v>
      </c>
      <c r="GD9" s="51">
        <f t="shared" si="94"/>
        <v>0</v>
      </c>
      <c r="GE9" s="5" t="str">
        <f>IF(structure!GE9="M",1,IF(structure!GE9="V","V",IF('abergements latéraux'!GE9="A-G+A-D","",IF(OR(structure!GE10="M",structure!GE10="V"),"S",""))))</f>
        <v/>
      </c>
      <c r="GF9" s="9"/>
      <c r="GG9" s="4" t="str">
        <f>IF(structure!GG9="M",1,IF(structure!GG9="V","V",IF(OR(structure!GG10="M",structure!GG10="V"),"S","")))</f>
        <v/>
      </c>
      <c r="GH9" s="51">
        <f t="shared" si="95"/>
        <v>0</v>
      </c>
      <c r="GI9" s="51">
        <f t="shared" si="96"/>
        <v>0</v>
      </c>
      <c r="GJ9" s="51">
        <f t="shared" si="97"/>
        <v>0</v>
      </c>
      <c r="GK9" s="51">
        <f t="shared" si="98"/>
        <v>0</v>
      </c>
      <c r="GL9" s="51">
        <f t="shared" si="99"/>
        <v>0</v>
      </c>
      <c r="GM9" s="51">
        <f t="shared" si="100"/>
        <v>0</v>
      </c>
      <c r="GN9" s="51">
        <f t="shared" si="101"/>
        <v>0</v>
      </c>
      <c r="GO9" s="51">
        <f t="shared" si="102"/>
        <v>0</v>
      </c>
      <c r="GP9" s="51">
        <f t="shared" si="103"/>
        <v>0</v>
      </c>
      <c r="GQ9" s="51">
        <f t="shared" si="104"/>
        <v>0</v>
      </c>
      <c r="GR9" s="51">
        <f t="shared" si="105"/>
        <v>0</v>
      </c>
      <c r="GS9" s="51">
        <f t="shared" si="106"/>
        <v>0</v>
      </c>
      <c r="GT9" s="51">
        <f t="shared" si="107"/>
        <v>0</v>
      </c>
      <c r="GU9" s="51">
        <f t="shared" si="108"/>
        <v>0</v>
      </c>
      <c r="GV9" s="5" t="str">
        <f>IF(structure!GV9="M",1,IF(structure!GV9="V","V",IF(OR(structure!GV10="M",structure!GV10="V"),"S","")))</f>
        <v/>
      </c>
    </row>
    <row r="10" spans="1:204" ht="21" customHeight="1" x14ac:dyDescent="0.25">
      <c r="A10" s="10"/>
      <c r="B10" s="4"/>
      <c r="C10" s="51">
        <f>IF('Création champs PV'!C11=1,IF('Création champs PV'!C10=0,1,0),0)</f>
        <v>0</v>
      </c>
      <c r="D10" s="51">
        <f>IF('Création champs PV'!D11=1,IF('Création champs PV'!D10=0,1,0),0)</f>
        <v>0</v>
      </c>
      <c r="E10" s="51">
        <f>IF('Création champs PV'!E11=1,IF('Création champs PV'!E10=0,1,0),0)</f>
        <v>0</v>
      </c>
      <c r="F10" s="51">
        <f>IF('Création champs PV'!F11=1,IF('Création champs PV'!F10=0,1,0),0)</f>
        <v>0</v>
      </c>
      <c r="G10" s="51">
        <f>IF('Création champs PV'!G11=1,IF('Création champs PV'!G10=0,1,0),0)</f>
        <v>0</v>
      </c>
      <c r="H10" s="51">
        <f>IF('Création champs PV'!H11=1,IF('Création champs PV'!H10=0,1,0),0)</f>
        <v>0</v>
      </c>
      <c r="I10" s="51">
        <f>IF('Création champs PV'!I11=1,IF('Création champs PV'!I10=0,1,0),0)</f>
        <v>0</v>
      </c>
      <c r="J10" s="51">
        <f>IF('Création champs PV'!J11=1,IF('Création champs PV'!J10=0,1,0),0)</f>
        <v>0</v>
      </c>
      <c r="K10" s="51">
        <f>IF('Création champs PV'!K11=1,IF('Création champs PV'!K10=0,1,0),0)</f>
        <v>0</v>
      </c>
      <c r="L10" s="51">
        <f>IF('Création champs PV'!L11=1,IF('Création champs PV'!L10=0,1,0),0)</f>
        <v>0</v>
      </c>
      <c r="M10" s="51">
        <f>IF('Création champs PV'!M11=1,IF('Création champs PV'!M10=0,1,0),0)</f>
        <v>0</v>
      </c>
      <c r="N10" s="51">
        <f>IF('Création champs PV'!N11=1,IF('Création champs PV'!N10=0,1,0),0)</f>
        <v>0</v>
      </c>
      <c r="O10" s="51">
        <f>IF('Création champs PV'!O11=1,IF('Création champs PV'!O10=0,1,0),0)</f>
        <v>0</v>
      </c>
      <c r="P10" s="51">
        <f>IF('Création champs PV'!P11=1,IF('Création champs PV'!P10=0,1,0),0)</f>
        <v>0</v>
      </c>
      <c r="Q10" s="5" t="str">
        <f>IF(structure!Q10="M",1,IF(structure!Q10="V","V",IF('abergements latéraux'!Q10="A-G+A-D","",IF(OR(structure!Q11="M",structure!Q11="V"),"S",""))))</f>
        <v/>
      </c>
      <c r="R10" s="9"/>
      <c r="S10" s="4"/>
      <c r="T10" s="51">
        <f>IF('Création champs PV'!T11=1,IF('Création champs PV'!T10=0,1,0),0)</f>
        <v>0</v>
      </c>
      <c r="U10" s="51">
        <f>IF('Création champs PV'!U11=1,IF('Création champs PV'!U10=0,1,0),0)</f>
        <v>0</v>
      </c>
      <c r="V10" s="51">
        <f>IF('Création champs PV'!V11=1,IF('Création champs PV'!V10=0,1,0),0)</f>
        <v>0</v>
      </c>
      <c r="W10" s="51">
        <f>IF('Création champs PV'!W11=1,IF('Création champs PV'!W10=0,1,0),0)</f>
        <v>0</v>
      </c>
      <c r="X10" s="51">
        <f>IF('Création champs PV'!X11=1,IF('Création champs PV'!X10=0,1,0),0)</f>
        <v>0</v>
      </c>
      <c r="Y10" s="51">
        <f>IF('Création champs PV'!Y11=1,IF('Création champs PV'!Y10=0,1,0),0)</f>
        <v>0</v>
      </c>
      <c r="Z10" s="51">
        <f>IF('Création champs PV'!Z11=1,IF('Création champs PV'!Z10=0,1,0),0)</f>
        <v>0</v>
      </c>
      <c r="AA10" s="51">
        <f>IF('Création champs PV'!AA11=1,IF('Création champs PV'!AA10=0,1,0),0)</f>
        <v>0</v>
      </c>
      <c r="AB10" s="51">
        <f>IF('Création champs PV'!AB11=1,IF('Création champs PV'!AB10=0,1,0),0)</f>
        <v>0</v>
      </c>
      <c r="AC10" s="51">
        <f>IF('Création champs PV'!AC11=1,IF('Création champs PV'!AC10=0,1,0),0)</f>
        <v>0</v>
      </c>
      <c r="AD10" s="51">
        <f>IF('Création champs PV'!AD11=1,IF('Création champs PV'!AD10=0,1,0),0)</f>
        <v>0</v>
      </c>
      <c r="AE10" s="51">
        <f>IF('Création champs PV'!AE11=1,IF('Création champs PV'!AE10=0,1,0),0)</f>
        <v>0</v>
      </c>
      <c r="AF10" s="51">
        <f>IF('Création champs PV'!AF11=1,IF('Création champs PV'!AF10=0,1,0),0)</f>
        <v>0</v>
      </c>
      <c r="AG10" s="51">
        <f>IF('Création champs PV'!AG11=1,IF('Création champs PV'!AG10=0,1,0),0)</f>
        <v>0</v>
      </c>
      <c r="AH10" s="5" t="str">
        <f>IF(structure!AH10="M",1,IF(structure!AH10="V","V",IF(OR(structure!AH11="M",structure!AH11="V"),"S","")))</f>
        <v/>
      </c>
      <c r="AI10" s="9"/>
      <c r="AJ10" s="4"/>
      <c r="AK10" s="51">
        <f>IF('Création champs PV'!AK11=1,IF('Création champs PV'!AK10=0,1,0),0)</f>
        <v>0</v>
      </c>
      <c r="AL10" s="51">
        <f>IF('Création champs PV'!AL11=1,IF('Création champs PV'!AL10=0,1,0),0)</f>
        <v>0</v>
      </c>
      <c r="AM10" s="51">
        <f>IF('Création champs PV'!AM11=1,IF('Création champs PV'!AM10=0,1,0),0)</f>
        <v>0</v>
      </c>
      <c r="AN10" s="51">
        <f>IF('Création champs PV'!AN11=1,IF('Création champs PV'!AN10=0,1,0),0)</f>
        <v>0</v>
      </c>
      <c r="AO10" s="51">
        <f>IF('Création champs PV'!AO11=1,IF('Création champs PV'!AO10=0,1,0),0)</f>
        <v>0</v>
      </c>
      <c r="AP10" s="51">
        <f>IF('Création champs PV'!AP11=1,IF('Création champs PV'!AP10=0,1,0),0)</f>
        <v>0</v>
      </c>
      <c r="AQ10" s="51">
        <f>IF('Création champs PV'!AQ11=1,IF('Création champs PV'!AQ10=0,1,0),0)</f>
        <v>0</v>
      </c>
      <c r="AR10" s="51">
        <f>IF('Création champs PV'!AR11=1,IF('Création champs PV'!AR10=0,1,0),0)</f>
        <v>0</v>
      </c>
      <c r="AS10" s="51">
        <f>IF('Création champs PV'!AS11=1,IF('Création champs PV'!AS10=0,1,0),0)</f>
        <v>0</v>
      </c>
      <c r="AT10" s="51">
        <f>IF('Création champs PV'!AT11=1,IF('Création champs PV'!AT10=0,1,0),0)</f>
        <v>0</v>
      </c>
      <c r="AU10" s="51">
        <f>IF('Création champs PV'!AU11=1,IF('Création champs PV'!AU10=0,1,0),0)</f>
        <v>0</v>
      </c>
      <c r="AV10" s="51">
        <f>IF('Création champs PV'!AV11=1,IF('Création champs PV'!AV10=0,1,0),0)</f>
        <v>0</v>
      </c>
      <c r="AW10" s="51">
        <f>IF('Création champs PV'!AW11=1,IF('Création champs PV'!AW10=0,1,0),0)</f>
        <v>0</v>
      </c>
      <c r="AX10" s="51">
        <f>IF('Création champs PV'!AX11=1,IF('Création champs PV'!AX10=0,1,0),0)</f>
        <v>0</v>
      </c>
      <c r="AY10" s="5" t="str">
        <f>IF(structure!AY10="M",1,IF(structure!AY10="V","V",IF('abergements latéraux'!AY10="A-G+A-D","",IF(OR(structure!AY11="M",structure!AY11="V"),"S",""))))</f>
        <v/>
      </c>
      <c r="AZ10" s="9"/>
      <c r="BA10" s="4"/>
      <c r="BB10" s="51">
        <f>IF('Création champs PV'!BB11=1,IF('Création champs PV'!BB10=0,1,0),0)</f>
        <v>0</v>
      </c>
      <c r="BC10" s="51">
        <f>IF('Création champs PV'!BC11=1,IF('Création champs PV'!BC10=0,1,0),0)</f>
        <v>0</v>
      </c>
      <c r="BD10" s="51">
        <f>IF('Création champs PV'!BD11=1,IF('Création champs PV'!BD10=0,1,0),0)</f>
        <v>0</v>
      </c>
      <c r="BE10" s="51">
        <f>IF('Création champs PV'!BE11=1,IF('Création champs PV'!BE10=0,1,0),0)</f>
        <v>0</v>
      </c>
      <c r="BF10" s="51">
        <f>IF('Création champs PV'!BF11=1,IF('Création champs PV'!BF10=0,1,0),0)</f>
        <v>0</v>
      </c>
      <c r="BG10" s="51">
        <f>IF('Création champs PV'!BG11=1,IF('Création champs PV'!BG10=0,1,0),0)</f>
        <v>0</v>
      </c>
      <c r="BH10" s="51">
        <f>IF('Création champs PV'!BH11=1,IF('Création champs PV'!BH10=0,1,0),0)</f>
        <v>0</v>
      </c>
      <c r="BI10" s="51">
        <f>IF('Création champs PV'!BI11=1,IF('Création champs PV'!BI10=0,1,0),0)</f>
        <v>0</v>
      </c>
      <c r="BJ10" s="51">
        <f>IF('Création champs PV'!BJ11=1,IF('Création champs PV'!BJ10=0,1,0),0)</f>
        <v>0</v>
      </c>
      <c r="BK10" s="51">
        <f>IF('Création champs PV'!BK11=1,IF('Création champs PV'!BK10=0,1,0),0)</f>
        <v>0</v>
      </c>
      <c r="BL10" s="51">
        <f>IF('Création champs PV'!BL11=1,IF('Création champs PV'!BL10=0,1,0),0)</f>
        <v>0</v>
      </c>
      <c r="BM10" s="51">
        <f>IF('Création champs PV'!BM11=1,IF('Création champs PV'!BM10=0,1,0),0)</f>
        <v>0</v>
      </c>
      <c r="BN10" s="51">
        <f>IF('Création champs PV'!BN11=1,IF('Création champs PV'!BN10=0,1,0),0)</f>
        <v>0</v>
      </c>
      <c r="BO10" s="51">
        <f>IF('Création champs PV'!BO11=1,IF('Création champs PV'!BO10=0,1,0),0)</f>
        <v>0</v>
      </c>
      <c r="BP10" s="5" t="str">
        <f>IF(structure!BP10="M",1,IF(structure!BP10="V","V",IF(OR(structure!BP11="M",structure!BP11="V"),"S","")))</f>
        <v/>
      </c>
      <c r="BR10" s="4"/>
      <c r="BS10" s="51">
        <f t="shared" si="109"/>
        <v>0</v>
      </c>
      <c r="BT10" s="51">
        <f t="shared" si="0"/>
        <v>0</v>
      </c>
      <c r="BU10" s="51">
        <f t="shared" si="1"/>
        <v>0</v>
      </c>
      <c r="BV10" s="51">
        <f t="shared" si="2"/>
        <v>0</v>
      </c>
      <c r="BW10" s="51">
        <f t="shared" si="3"/>
        <v>0</v>
      </c>
      <c r="BX10" s="51">
        <f t="shared" si="4"/>
        <v>0</v>
      </c>
      <c r="BY10" s="51">
        <f t="shared" si="5"/>
        <v>0</v>
      </c>
      <c r="BZ10" s="51">
        <f t="shared" si="6"/>
        <v>0</v>
      </c>
      <c r="CA10" s="51">
        <f t="shared" si="7"/>
        <v>0</v>
      </c>
      <c r="CB10" s="51">
        <f t="shared" si="8"/>
        <v>0</v>
      </c>
      <c r="CC10" s="51">
        <f t="shared" si="9"/>
        <v>0</v>
      </c>
      <c r="CD10" s="51">
        <f t="shared" si="10"/>
        <v>0</v>
      </c>
      <c r="CE10" s="51">
        <f t="shared" si="11"/>
        <v>0</v>
      </c>
      <c r="CF10" s="51">
        <f t="shared" si="12"/>
        <v>0</v>
      </c>
      <c r="CG10" s="5" t="str">
        <f>IF(structure!CG10="M",1,IF(structure!CG10="V","V",IF('abergements latéraux'!CG10="A-G+A-D","",IF(OR(structure!CG11="M",structure!CG11="V"),"S",""))))</f>
        <v/>
      </c>
      <c r="CH10" s="221"/>
      <c r="CI10" s="4"/>
      <c r="CJ10" s="51">
        <f t="shared" si="110"/>
        <v>0</v>
      </c>
      <c r="CK10" s="51">
        <f t="shared" si="13"/>
        <v>0</v>
      </c>
      <c r="CL10" s="51">
        <f t="shared" si="14"/>
        <v>0</v>
      </c>
      <c r="CM10" s="51">
        <f t="shared" si="15"/>
        <v>0</v>
      </c>
      <c r="CN10" s="51">
        <f t="shared" si="16"/>
        <v>0</v>
      </c>
      <c r="CO10" s="51">
        <f t="shared" si="17"/>
        <v>0</v>
      </c>
      <c r="CP10" s="51">
        <f t="shared" si="18"/>
        <v>0</v>
      </c>
      <c r="CQ10" s="51">
        <f t="shared" si="19"/>
        <v>0</v>
      </c>
      <c r="CR10" s="51">
        <f t="shared" si="20"/>
        <v>0</v>
      </c>
      <c r="CS10" s="51">
        <f t="shared" si="21"/>
        <v>0</v>
      </c>
      <c r="CT10" s="51">
        <f t="shared" si="22"/>
        <v>0</v>
      </c>
      <c r="CU10" s="51">
        <f t="shared" si="23"/>
        <v>0</v>
      </c>
      <c r="CV10" s="51">
        <f t="shared" si="24"/>
        <v>0</v>
      </c>
      <c r="CW10" s="51">
        <f t="shared" si="25"/>
        <v>0</v>
      </c>
      <c r="CX10" s="5" t="str">
        <f>IF(structure!CX10="M",1,IF(structure!CX10="V","V",IF(OR(structure!CX11="M",structure!CX11="V"),"S","")))</f>
        <v/>
      </c>
      <c r="CY10" s="9"/>
      <c r="CZ10" s="4" t="str">
        <f>IF(structure!CZ10="M",1,IF(structure!CZ10="V","V",IF('abergements latéraux'!CZ10="A-G+A-D","",IF(OR(structure!CZ11="M",structure!CZ11="V"),"S",""))))</f>
        <v/>
      </c>
      <c r="DA10" s="51">
        <f t="shared" si="26"/>
        <v>0</v>
      </c>
      <c r="DB10" s="51">
        <f t="shared" si="27"/>
        <v>0</v>
      </c>
      <c r="DC10" s="51">
        <f t="shared" si="28"/>
        <v>0</v>
      </c>
      <c r="DD10" s="51">
        <f t="shared" si="29"/>
        <v>0</v>
      </c>
      <c r="DE10" s="51">
        <f t="shared" si="30"/>
        <v>0</v>
      </c>
      <c r="DF10" s="51">
        <f t="shared" si="31"/>
        <v>0</v>
      </c>
      <c r="DG10" s="51">
        <f t="shared" si="32"/>
        <v>0</v>
      </c>
      <c r="DH10" s="51">
        <f t="shared" si="33"/>
        <v>0</v>
      </c>
      <c r="DI10" s="51">
        <f t="shared" si="34"/>
        <v>0</v>
      </c>
      <c r="DJ10" s="51">
        <f t="shared" si="35"/>
        <v>0</v>
      </c>
      <c r="DK10" s="51">
        <f t="shared" si="36"/>
        <v>0</v>
      </c>
      <c r="DL10" s="51">
        <f t="shared" si="37"/>
        <v>0</v>
      </c>
      <c r="DM10" s="51">
        <f t="shared" si="38"/>
        <v>0</v>
      </c>
      <c r="DN10" s="51">
        <f t="shared" si="39"/>
        <v>0</v>
      </c>
      <c r="DO10" s="5" t="str">
        <f>IF(structure!DO10="M",1,IF(structure!DO10="V","V",IF('abergements latéraux'!DO10="A-G+A-D","",IF(OR(structure!DO11="M",structure!DO11="V"),"S",""))))</f>
        <v/>
      </c>
      <c r="DP10" s="9"/>
      <c r="DQ10" s="4" t="str">
        <f>IF(structure!DQ10="M",1,IF(structure!DQ10="V","V",IF(OR(structure!DQ11="M",structure!DQ11="V"),"S","")))</f>
        <v/>
      </c>
      <c r="DR10" s="51">
        <f t="shared" si="40"/>
        <v>0</v>
      </c>
      <c r="DS10" s="51">
        <f t="shared" si="41"/>
        <v>0</v>
      </c>
      <c r="DT10" s="51">
        <f t="shared" si="42"/>
        <v>0</v>
      </c>
      <c r="DU10" s="51">
        <f t="shared" si="43"/>
        <v>0</v>
      </c>
      <c r="DV10" s="51">
        <f t="shared" si="44"/>
        <v>0</v>
      </c>
      <c r="DW10" s="51">
        <f t="shared" si="45"/>
        <v>0</v>
      </c>
      <c r="DX10" s="51">
        <f t="shared" si="46"/>
        <v>0</v>
      </c>
      <c r="DY10" s="51">
        <f t="shared" si="47"/>
        <v>0</v>
      </c>
      <c r="DZ10" s="51">
        <f t="shared" si="48"/>
        <v>0</v>
      </c>
      <c r="EA10" s="51">
        <f t="shared" si="49"/>
        <v>0</v>
      </c>
      <c r="EB10" s="51">
        <f t="shared" si="50"/>
        <v>0</v>
      </c>
      <c r="EC10" s="51">
        <f t="shared" si="51"/>
        <v>0</v>
      </c>
      <c r="ED10" s="51">
        <f t="shared" si="52"/>
        <v>0</v>
      </c>
      <c r="EE10" s="51">
        <f t="shared" si="53"/>
        <v>0</v>
      </c>
      <c r="EF10" s="5" t="str">
        <f>IF(structure!EF10="M",1,IF(structure!EF10="V","V",IF(OR(structure!EF11="M",structure!EF11="V"),"S","")))</f>
        <v/>
      </c>
      <c r="EH10" s="4" t="str">
        <f>IF(structure!EH10="M",1,IF(structure!EH10="V","V",IF('abergements latéraux'!EH10="A-G+A-D","",IF(OR(structure!EH11="M",structure!EH11="V"),"S",""))))</f>
        <v/>
      </c>
      <c r="EI10" s="51">
        <f>IF(BS10=2,2,IF(C10=1,1,0))</f>
        <v>0</v>
      </c>
      <c r="EJ10" s="51">
        <f t="shared" si="54"/>
        <v>0</v>
      </c>
      <c r="EK10" s="51">
        <f t="shared" si="55"/>
        <v>0</v>
      </c>
      <c r="EL10" s="51">
        <f t="shared" si="56"/>
        <v>0</v>
      </c>
      <c r="EM10" s="51">
        <f t="shared" si="57"/>
        <v>0</v>
      </c>
      <c r="EN10" s="51">
        <f t="shared" si="58"/>
        <v>0</v>
      </c>
      <c r="EO10" s="51">
        <f t="shared" si="59"/>
        <v>0</v>
      </c>
      <c r="EP10" s="51">
        <f t="shared" si="60"/>
        <v>0</v>
      </c>
      <c r="EQ10" s="51">
        <f t="shared" si="61"/>
        <v>0</v>
      </c>
      <c r="ER10" s="51">
        <f t="shared" si="62"/>
        <v>0</v>
      </c>
      <c r="ES10" s="51">
        <f t="shared" si="63"/>
        <v>0</v>
      </c>
      <c r="ET10" s="51">
        <f t="shared" si="64"/>
        <v>0</v>
      </c>
      <c r="EU10" s="51">
        <f t="shared" si="65"/>
        <v>0</v>
      </c>
      <c r="EV10" s="51">
        <f t="shared" si="66"/>
        <v>0</v>
      </c>
      <c r="EW10" s="5" t="str">
        <f>IF(structure!EW10="M",1,IF(structure!EW10="V","V",IF('abergements latéraux'!EW10="A-G+A-D","",IF(OR(structure!EW11="M",structure!EW11="V"),"S",""))))</f>
        <v/>
      </c>
      <c r="EX10" s="221"/>
      <c r="EY10" s="4" t="str">
        <f>IF(structure!EY10="M",1,IF(structure!EY10="V","V",IF(OR(structure!EY11="M",structure!EY11="V"),"S","")))</f>
        <v/>
      </c>
      <c r="EZ10" s="51">
        <f>IF(CJ10=2,2,IF(T10=1,1,0))</f>
        <v>0</v>
      </c>
      <c r="FA10" s="51">
        <f t="shared" si="68"/>
        <v>0</v>
      </c>
      <c r="FB10" s="51">
        <f t="shared" si="69"/>
        <v>0</v>
      </c>
      <c r="FC10" s="51">
        <f t="shared" si="70"/>
        <v>0</v>
      </c>
      <c r="FD10" s="51">
        <f t="shared" si="71"/>
        <v>0</v>
      </c>
      <c r="FE10" s="51">
        <f t="shared" si="72"/>
        <v>0</v>
      </c>
      <c r="FF10" s="51">
        <f t="shared" si="73"/>
        <v>0</v>
      </c>
      <c r="FG10" s="51">
        <f t="shared" si="74"/>
        <v>0</v>
      </c>
      <c r="FH10" s="51">
        <f t="shared" si="75"/>
        <v>0</v>
      </c>
      <c r="FI10" s="51">
        <f t="shared" si="76"/>
        <v>0</v>
      </c>
      <c r="FJ10" s="51">
        <f t="shared" si="77"/>
        <v>0</v>
      </c>
      <c r="FK10" s="51">
        <f t="shared" si="78"/>
        <v>0</v>
      </c>
      <c r="FL10" s="51">
        <f t="shared" si="79"/>
        <v>0</v>
      </c>
      <c r="FM10" s="51">
        <f t="shared" si="80"/>
        <v>0</v>
      </c>
      <c r="FN10" s="5" t="str">
        <f>IF(structure!FN10="M",1,IF(structure!FN10="V","V",IF(OR(structure!FN11="M",structure!FN11="V"),"S","")))</f>
        <v/>
      </c>
      <c r="FO10" s="9"/>
      <c r="FP10" s="4" t="str">
        <f>IF(structure!FP10="M",1,IF(structure!FP10="V","V",IF('abergements latéraux'!FP10="A-G+A-D","",IF(OR(structure!FP11="M",structure!FP11="V"),"S",""))))</f>
        <v/>
      </c>
      <c r="FQ10" s="51">
        <f>IF(DA10=2,2,IF(AK10=1,1,0))</f>
        <v>0</v>
      </c>
      <c r="FR10" s="51">
        <f t="shared" si="82"/>
        <v>0</v>
      </c>
      <c r="FS10" s="51">
        <f t="shared" si="83"/>
        <v>0</v>
      </c>
      <c r="FT10" s="51">
        <f t="shared" si="84"/>
        <v>0</v>
      </c>
      <c r="FU10" s="51">
        <f t="shared" si="85"/>
        <v>0</v>
      </c>
      <c r="FV10" s="51">
        <f t="shared" si="86"/>
        <v>0</v>
      </c>
      <c r="FW10" s="51">
        <f t="shared" si="87"/>
        <v>0</v>
      </c>
      <c r="FX10" s="51">
        <f t="shared" si="88"/>
        <v>0</v>
      </c>
      <c r="FY10" s="51">
        <f t="shared" si="89"/>
        <v>0</v>
      </c>
      <c r="FZ10" s="51">
        <f t="shared" si="90"/>
        <v>0</v>
      </c>
      <c r="GA10" s="51">
        <f t="shared" si="91"/>
        <v>0</v>
      </c>
      <c r="GB10" s="51">
        <f t="shared" si="92"/>
        <v>0</v>
      </c>
      <c r="GC10" s="51">
        <f t="shared" si="93"/>
        <v>0</v>
      </c>
      <c r="GD10" s="51">
        <f t="shared" si="94"/>
        <v>0</v>
      </c>
      <c r="GE10" s="5" t="str">
        <f>IF(structure!GE10="M",1,IF(structure!GE10="V","V",IF('abergements latéraux'!GE10="A-G+A-D","",IF(OR(structure!GE11="M",structure!GE11="V"),"S",""))))</f>
        <v/>
      </c>
      <c r="GF10" s="9"/>
      <c r="GG10" s="4" t="str">
        <f>IF(structure!GG10="M",1,IF(structure!GG10="V","V",IF(OR(structure!GG11="M",structure!GG11="V"),"S","")))</f>
        <v/>
      </c>
      <c r="GH10" s="51">
        <f>IF(DR10=2,2,IF(BB10=1,1,0))</f>
        <v>0</v>
      </c>
      <c r="GI10" s="51">
        <f t="shared" si="96"/>
        <v>0</v>
      </c>
      <c r="GJ10" s="51">
        <f t="shared" si="97"/>
        <v>0</v>
      </c>
      <c r="GK10" s="51">
        <f t="shared" si="98"/>
        <v>0</v>
      </c>
      <c r="GL10" s="51">
        <f t="shared" si="99"/>
        <v>0</v>
      </c>
      <c r="GM10" s="51">
        <f t="shared" si="100"/>
        <v>0</v>
      </c>
      <c r="GN10" s="51">
        <f t="shared" si="101"/>
        <v>0</v>
      </c>
      <c r="GO10" s="51">
        <f t="shared" si="102"/>
        <v>0</v>
      </c>
      <c r="GP10" s="51">
        <f t="shared" si="103"/>
        <v>0</v>
      </c>
      <c r="GQ10" s="51">
        <f t="shared" si="104"/>
        <v>0</v>
      </c>
      <c r="GR10" s="51">
        <f t="shared" si="105"/>
        <v>0</v>
      </c>
      <c r="GS10" s="51">
        <f t="shared" si="106"/>
        <v>0</v>
      </c>
      <c r="GT10" s="51">
        <f t="shared" si="107"/>
        <v>0</v>
      </c>
      <c r="GU10" s="51">
        <f t="shared" si="108"/>
        <v>0</v>
      </c>
      <c r="GV10" s="5" t="str">
        <f>IF(structure!GV10="M",1,IF(structure!GV10="V","V",IF(OR(structure!GV11="M",structure!GV11="V"),"S","")))</f>
        <v/>
      </c>
    </row>
    <row r="11" spans="1:204" ht="21" customHeight="1" thickBot="1" x14ac:dyDescent="0.3">
      <c r="A11" s="10"/>
      <c r="B11" s="6"/>
      <c r="C11" s="7"/>
      <c r="D11" s="7"/>
      <c r="E11" s="7"/>
      <c r="F11" s="7"/>
      <c r="G11" s="7"/>
      <c r="H11" s="7"/>
      <c r="I11" s="7"/>
      <c r="J11" s="7"/>
      <c r="K11" s="7"/>
      <c r="L11" s="7"/>
      <c r="M11" s="7"/>
      <c r="N11" s="7"/>
      <c r="O11" s="7"/>
      <c r="P11" s="7"/>
      <c r="Q11" s="8"/>
      <c r="R11" s="9"/>
      <c r="S11" s="6"/>
      <c r="T11" s="7"/>
      <c r="U11" s="7"/>
      <c r="V11" s="7"/>
      <c r="W11" s="7"/>
      <c r="X11" s="7"/>
      <c r="Y11" s="7"/>
      <c r="Z11" s="7"/>
      <c r="AA11" s="7"/>
      <c r="AB11" s="7"/>
      <c r="AC11" s="7"/>
      <c r="AD11" s="7"/>
      <c r="AE11" s="7"/>
      <c r="AF11" s="7"/>
      <c r="AG11" s="7"/>
      <c r="AH11" s="8" t="str">
        <f>IF(structure!AH11="M",1,IF(structure!AH11="V","V",IF(OR(structure!AH10="M",structure!AH10="V"),"S","")))</f>
        <v/>
      </c>
      <c r="AI11" s="9"/>
      <c r="AJ11" s="6"/>
      <c r="AK11" s="7" t="str">
        <f>IF(structure!AK11="M",1,IF(structure!AK11="V","V",IF('abergements latéraux'!AK11="A-G+A-D","",IF(OR(structure!AK12="M",structure!AK12="V"),"S",""))))</f>
        <v/>
      </c>
      <c r="AL11" s="7" t="str">
        <f>IF(structure!AL11="M",1,IF(structure!AL11="V","V",IF('abergements latéraux'!AL11="A-G+A-D","",IF(OR(structure!AL12="M",structure!AL12="V"),"S",""))))</f>
        <v/>
      </c>
      <c r="AM11" s="7" t="str">
        <f>IF(structure!AM11="M",1,IF(structure!AM11="V","V",IF('abergements latéraux'!AM11="A-G+A-D","",IF(OR(structure!AM12="M",structure!AM12="V"),"S",""))))</f>
        <v/>
      </c>
      <c r="AN11" s="7" t="str">
        <f>IF(structure!AN11="M",1,IF(structure!AN11="V","V",IF('abergements latéraux'!AN11="A-G+A-D","",IF(OR(structure!AN12="M",structure!AN12="V"),"S",""))))</f>
        <v/>
      </c>
      <c r="AO11" s="7" t="str">
        <f>IF(structure!AO11="M",1,IF(structure!AO11="V","V",IF('abergements latéraux'!AO11="A-G+A-D","",IF(OR(structure!AO12="M",structure!AO12="V"),"S",""))))</f>
        <v/>
      </c>
      <c r="AP11" s="7" t="str">
        <f>IF(structure!AP11="M",1,IF(structure!AP11="V","V",IF('abergements latéraux'!AP11="A-G+A-D","",IF(OR(structure!AP12="M",structure!AP12="V"),"S",""))))</f>
        <v/>
      </c>
      <c r="AQ11" s="7" t="str">
        <f>IF(structure!AQ11="M",1,IF(structure!AQ11="V","V",IF('abergements latéraux'!AQ11="A-G+A-D","",IF(OR(structure!AQ12="M",structure!AQ12="V"),"S",""))))</f>
        <v/>
      </c>
      <c r="AR11" s="7" t="str">
        <f>IF(structure!AR11="M",1,IF(structure!AR11="V","V",IF('abergements latéraux'!AR11="A-G+A-D","",IF(OR(structure!AR12="M",structure!AR12="V"),"S",""))))</f>
        <v/>
      </c>
      <c r="AS11" s="7" t="str">
        <f>IF(structure!AS11="M",1,IF(structure!AS11="V","V",IF('abergements latéraux'!AS11="A-G+A-D","",IF(OR(structure!AS12="M",structure!AS12="V"),"S",""))))</f>
        <v/>
      </c>
      <c r="AT11" s="7" t="str">
        <f>IF(structure!AT11="M",1,IF(structure!AT11="V","V",IF('abergements latéraux'!AT11="A-G+A-D","",IF(OR(structure!AT12="M",structure!AT12="V"),"S",""))))</f>
        <v/>
      </c>
      <c r="AU11" s="7" t="str">
        <f>IF(structure!AU11="M",1,IF(structure!AU11="V","V",IF('abergements latéraux'!AU11="A-G+A-D","",IF(OR(structure!AU12="M",structure!AU12="V"),"S",""))))</f>
        <v/>
      </c>
      <c r="AV11" s="7" t="str">
        <f>IF(structure!AV11="M",1,IF(structure!AV11="V","V",IF('abergements latéraux'!AV11="A-G+A-D","",IF(OR(structure!AV12="M",structure!AV12="V"),"S",""))))</f>
        <v/>
      </c>
      <c r="AW11" s="7" t="str">
        <f>IF(structure!AW11="M",1,IF(structure!AW11="V","V",IF('abergements latéraux'!AW11="A-G+A-D","",IF(OR(structure!AW12="M",structure!AW12="V"),"S",""))))</f>
        <v/>
      </c>
      <c r="AX11" s="7" t="str">
        <f>IF(structure!AX11="M",1,IF(structure!AX11="V","V",IF('abergements latéraux'!AX11="A-G+A-D","",IF(OR(structure!AX12="M",structure!AX12="V"),"S",""))))</f>
        <v/>
      </c>
      <c r="AY11" s="8" t="str">
        <f>IF(structure!AY11="M",1,IF(structure!AY11="V","V",IF('abergements latéraux'!AY11="A-G+A-D","",IF(OR(structure!AJ12="M",structure!AJ12="V"),"S",""))))</f>
        <v/>
      </c>
      <c r="AZ11" s="9"/>
      <c r="BA11" s="6"/>
      <c r="BB11" s="7"/>
      <c r="BC11" s="7"/>
      <c r="BD11" s="7"/>
      <c r="BE11" s="7"/>
      <c r="BF11" s="7"/>
      <c r="BG11" s="7"/>
      <c r="BH11" s="7"/>
      <c r="BI11" s="7"/>
      <c r="BJ11" s="7"/>
      <c r="BK11" s="7"/>
      <c r="BL11" s="7"/>
      <c r="BM11" s="7"/>
      <c r="BN11" s="7"/>
      <c r="BO11" s="7"/>
      <c r="BP11" s="8" t="str">
        <f>IF(structure!BP11="M",1,IF(structure!BP11="V","V",IF(OR(structure!BP10="M",structure!BP10="V"),"S","")))</f>
        <v/>
      </c>
      <c r="BR11" s="6">
        <f>SUM(BS5:CF10)</f>
        <v>0</v>
      </c>
      <c r="BS11" s="7" t="str">
        <f>IF(structure!BS11="M",1,IF(structure!BS11="V","V",IF('abergements latéraux'!BS11="A-G+A-D","",IF(OR(structure!BS12="M",structure!BS12="V"),"S",""))))</f>
        <v/>
      </c>
      <c r="BT11" s="7" t="str">
        <f>IF(structure!BT11="M",1,IF(structure!BT11="V","V",IF('abergements latéraux'!BT11="A-G+A-D","",IF(OR(structure!BT12="M",structure!BT12="V"),"S",""))))</f>
        <v/>
      </c>
      <c r="BU11" s="7" t="str">
        <f>IF(structure!BU11="M",1,IF(structure!BU11="V","V",IF('abergements latéraux'!BU11="A-G+A-D","",IF(OR(structure!BU12="M",structure!BU12="V"),"S",""))))</f>
        <v/>
      </c>
      <c r="BV11" s="7" t="str">
        <f>IF(structure!BV11="M",1,IF(structure!BV11="V","V",IF('abergements latéraux'!BV11="A-G+A-D","",IF(OR(structure!BV12="M",structure!BV12="V"),"S",""))))</f>
        <v/>
      </c>
      <c r="BW11" s="7" t="str">
        <f>IF(structure!BW11="M",1,IF(structure!BW11="V","V",IF('abergements latéraux'!BW11="A-G+A-D","",IF(OR(structure!BW12="M",structure!BW12="V"),"S",""))))</f>
        <v/>
      </c>
      <c r="BX11" s="7" t="str">
        <f>IF(structure!BX11="M",1,IF(structure!BX11="V","V",IF('abergements latéraux'!BX11="A-G+A-D","",IF(OR(structure!BX12="M",structure!BX12="V"),"S",""))))</f>
        <v/>
      </c>
      <c r="BY11" s="7" t="str">
        <f>IF(structure!BY11="M",1,IF(structure!BY11="V","V",IF('abergements latéraux'!BY11="A-G+A-D","",IF(OR(structure!BY12="M",structure!BY12="V"),"S",""))))</f>
        <v/>
      </c>
      <c r="BZ11" s="7" t="str">
        <f>IF(structure!BZ11="M",1,IF(structure!BZ11="V","V",IF('abergements latéraux'!BZ11="A-G+A-D","",IF(OR(structure!BZ12="M",structure!BZ12="V"),"S",""))))</f>
        <v/>
      </c>
      <c r="CA11" s="7" t="str">
        <f>IF(structure!CA11="M",1,IF(structure!CA11="V","V",IF('abergements latéraux'!CA11="A-G+A-D","",IF(OR(structure!CA12="M",structure!CA12="V"),"S",""))))</f>
        <v/>
      </c>
      <c r="CB11" s="7" t="str">
        <f>IF(structure!CB11="M",1,IF(structure!CB11="V","V",IF('abergements latéraux'!CB11="A-G+A-D","",IF(OR(structure!CB12="M",structure!CB12="V"),"S",""))))</f>
        <v/>
      </c>
      <c r="CC11" s="7" t="str">
        <f>IF(structure!CC11="M",1,IF(structure!CC11="V","V",IF('abergements latéraux'!CC11="A-G+A-D","",IF(OR(structure!CC12="M",structure!CC12="V"),"S",""))))</f>
        <v/>
      </c>
      <c r="CD11" s="7" t="str">
        <f>IF(structure!CD11="M",1,IF(structure!CD11="V","V",IF('abergements latéraux'!CD11="A-G+A-D","",IF(OR(structure!CD12="M",structure!CD12="V"),"S",""))))</f>
        <v/>
      </c>
      <c r="CE11" s="7" t="str">
        <f>IF(structure!CE11="M",1,IF(structure!CE11="V","V",IF('abergements latéraux'!CE11="A-G+A-D","",IF(OR(structure!CE12="M",structure!CE12="V"),"S",""))))</f>
        <v/>
      </c>
      <c r="CF11" s="7" t="str">
        <f>IF(structure!CF11="M",1,IF(structure!CF11="V","V",IF('abergements latéraux'!CF11="A-G+A-D","",IF(OR(structure!CF12="M",structure!CF12="V"),"S",""))))</f>
        <v/>
      </c>
      <c r="CG11" s="8" t="str">
        <f>IF(structure!CG11="M",1,IF(structure!CG11="V","V",IF('abergements latéraux'!CG11="A-G+A-D","",IF(OR(structure!BR12="M",structure!BR12="V"),"S",""))))</f>
        <v/>
      </c>
      <c r="CH11" s="221"/>
      <c r="CI11" s="6">
        <f>SUM(CJ5:CW10)</f>
        <v>0</v>
      </c>
      <c r="CJ11" s="7"/>
      <c r="CK11" s="7"/>
      <c r="CL11" s="7"/>
      <c r="CM11" s="7"/>
      <c r="CN11" s="7"/>
      <c r="CO11" s="7"/>
      <c r="CP11" s="7"/>
      <c r="CQ11" s="7"/>
      <c r="CR11" s="7"/>
      <c r="CS11" s="7"/>
      <c r="CT11" s="7"/>
      <c r="CU11" s="7"/>
      <c r="CV11" s="7"/>
      <c r="CW11" s="7"/>
      <c r="CX11" s="8" t="str">
        <f>IF(structure!CX11="M",1,IF(structure!CX11="V","V",IF(OR(structure!CX10="M",structure!CX10="V"),"S","")))</f>
        <v/>
      </c>
      <c r="CY11" s="9"/>
      <c r="CZ11" s="6">
        <f>SUM(DA5:DN10)</f>
        <v>0</v>
      </c>
      <c r="DA11" s="7" t="str">
        <f>IF(structure!DA11="M",1,IF(structure!DA11="V","V",IF('abergements latéraux'!DA11="A-G+A-D","",IF(OR(structure!DA12="M",structure!DA12="V"),"S",""))))</f>
        <v/>
      </c>
      <c r="DB11" s="7" t="str">
        <f>IF(structure!DB11="M",1,IF(structure!DB11="V","V",IF('abergements latéraux'!DB11="A-G+A-D","",IF(OR(structure!DB12="M",structure!DB12="V"),"S",""))))</f>
        <v/>
      </c>
      <c r="DC11" s="7" t="str">
        <f>IF(structure!DC11="M",1,IF(structure!DC11="V","V",IF('abergements latéraux'!DC11="A-G+A-D","",IF(OR(structure!DC12="M",structure!DC12="V"),"S",""))))</f>
        <v/>
      </c>
      <c r="DD11" s="7" t="str">
        <f>IF(structure!DD11="M",1,IF(structure!DD11="V","V",IF('abergements latéraux'!DD11="A-G+A-D","",IF(OR(structure!DD12="M",structure!DD12="V"),"S",""))))</f>
        <v/>
      </c>
      <c r="DE11" s="7" t="str">
        <f>IF(structure!DE11="M",1,IF(structure!DE11="V","V",IF('abergements latéraux'!DE11="A-G+A-D","",IF(OR(structure!DE12="M",structure!DE12="V"),"S",""))))</f>
        <v/>
      </c>
      <c r="DF11" s="7" t="str">
        <f>IF(structure!DF11="M",1,IF(structure!DF11="V","V",IF('abergements latéraux'!DF11="A-G+A-D","",IF(OR(structure!DF12="M",structure!DF12="V"),"S",""))))</f>
        <v/>
      </c>
      <c r="DG11" s="7" t="str">
        <f>IF(structure!DG11="M",1,IF(structure!DG11="V","V",IF('abergements latéraux'!DG11="A-G+A-D","",IF(OR(structure!DG12="M",structure!DG12="V"),"S",""))))</f>
        <v/>
      </c>
      <c r="DH11" s="7" t="str">
        <f>IF(structure!DH11="M",1,IF(structure!DH11="V","V",IF('abergements latéraux'!DH11="A-G+A-D","",IF(OR(structure!DH12="M",structure!DH12="V"),"S",""))))</f>
        <v/>
      </c>
      <c r="DI11" s="7" t="str">
        <f>IF(structure!DI11="M",1,IF(structure!DI11="V","V",IF('abergements latéraux'!DI11="A-G+A-D","",IF(OR(structure!DI12="M",structure!DI12="V"),"S",""))))</f>
        <v/>
      </c>
      <c r="DJ11" s="7" t="str">
        <f>IF(structure!DJ11="M",1,IF(structure!DJ11="V","V",IF('abergements latéraux'!DJ11="A-G+A-D","",IF(OR(structure!DJ12="M",structure!DJ12="V"),"S",""))))</f>
        <v/>
      </c>
      <c r="DK11" s="7" t="str">
        <f>IF(structure!DK11="M",1,IF(structure!DK11="V","V",IF('abergements latéraux'!DK11="A-G+A-D","",IF(OR(structure!DK12="M",structure!DK12="V"),"S",""))))</f>
        <v/>
      </c>
      <c r="DL11" s="7" t="str">
        <f>IF(structure!DL11="M",1,IF(structure!DL11="V","V",IF('abergements latéraux'!DL11="A-G+A-D","",IF(OR(structure!DL12="M",structure!DL12="V"),"S",""))))</f>
        <v/>
      </c>
      <c r="DM11" s="7" t="str">
        <f>IF(structure!DM11="M",1,IF(structure!DM11="V","V",IF('abergements latéraux'!DM11="A-G+A-D","",IF(OR(structure!DM12="M",structure!DM12="V"),"S",""))))</f>
        <v/>
      </c>
      <c r="DN11" s="7" t="str">
        <f>IF(structure!DN11="M",1,IF(structure!DN11="V","V",IF('abergements latéraux'!DN11="A-G+A-D","",IF(OR(structure!DN12="M",structure!DN12="V"),"S",""))))</f>
        <v/>
      </c>
      <c r="DO11" s="8" t="str">
        <f>IF(structure!DO11="M",1,IF(structure!DO11="V","V",IF('abergements latéraux'!DO11="A-G+A-D","",IF(OR(structure!CZ12="M",structure!CZ12="V"),"S",""))))</f>
        <v/>
      </c>
      <c r="DP11" s="9"/>
      <c r="DQ11" s="6">
        <f>SUM(DR5:EE10)</f>
        <v>0</v>
      </c>
      <c r="DR11" s="7"/>
      <c r="DS11" s="7"/>
      <c r="DT11" s="7"/>
      <c r="DU11" s="7"/>
      <c r="DV11" s="7"/>
      <c r="DW11" s="7"/>
      <c r="DX11" s="7"/>
      <c r="DY11" s="7"/>
      <c r="DZ11" s="7"/>
      <c r="EA11" s="7"/>
      <c r="EB11" s="7"/>
      <c r="EC11" s="7"/>
      <c r="ED11" s="7"/>
      <c r="EE11" s="7"/>
      <c r="EF11" s="8" t="str">
        <f>IF(structure!EF11="M",1,IF(structure!EF11="V","V",IF(OR(structure!EF10="M",structure!EF10="V"),"S","")))</f>
        <v/>
      </c>
      <c r="EH11" s="6">
        <f>SUM(EI5:EV10)</f>
        <v>0</v>
      </c>
      <c r="EI11" s="7" t="str">
        <f>IF(structure!EI11="M",1,IF(structure!EI11="V","V",IF('abergements latéraux'!EI11="A-G+A-D","",IF(OR(structure!EI12="M",structure!EI12="V"),"S",""))))</f>
        <v/>
      </c>
      <c r="EJ11" s="7" t="str">
        <f>IF(structure!EJ11="M",1,IF(structure!EJ11="V","V",IF('abergements latéraux'!EJ11="A-G+A-D","",IF(OR(structure!EJ12="M",structure!EJ12="V"),"S",""))))</f>
        <v/>
      </c>
      <c r="EK11" s="7" t="str">
        <f>IF(structure!EK11="M",1,IF(structure!EK11="V","V",IF('abergements latéraux'!EK11="A-G+A-D","",IF(OR(structure!EK12="M",structure!EK12="V"),"S",""))))</f>
        <v/>
      </c>
      <c r="EL11" s="7" t="str">
        <f>IF(structure!EL11="M",1,IF(structure!EL11="V","V",IF('abergements latéraux'!EL11="A-G+A-D","",IF(OR(structure!EL12="M",structure!EL12="V"),"S",""))))</f>
        <v/>
      </c>
      <c r="EM11" s="7" t="str">
        <f>IF(structure!EM11="M",1,IF(structure!EM11="V","V",IF('abergements latéraux'!EM11="A-G+A-D","",IF(OR(structure!EM12="M",structure!EM12="V"),"S",""))))</f>
        <v/>
      </c>
      <c r="EN11" s="7" t="str">
        <f>IF(structure!EN11="M",1,IF(structure!EN11="V","V",IF('abergements latéraux'!EN11="A-G+A-D","",IF(OR(structure!EN12="M",structure!EN12="V"),"S",""))))</f>
        <v/>
      </c>
      <c r="EO11" s="7" t="str">
        <f>IF(structure!EO11="M",1,IF(structure!EO11="V","V",IF('abergements latéraux'!EO11="A-G+A-D","",IF(OR(structure!EO12="M",structure!EO12="V"),"S",""))))</f>
        <v/>
      </c>
      <c r="EP11" s="7" t="str">
        <f>IF(structure!EP11="M",1,IF(structure!EP11="V","V",IF('abergements latéraux'!EP11="A-G+A-D","",IF(OR(structure!EP12="M",structure!EP12="V"),"S",""))))</f>
        <v/>
      </c>
      <c r="EQ11" s="7" t="str">
        <f>IF(structure!EQ11="M",1,IF(structure!EQ11="V","V",IF('abergements latéraux'!EQ11="A-G+A-D","",IF(OR(structure!EQ12="M",structure!EQ12="V"),"S",""))))</f>
        <v/>
      </c>
      <c r="ER11" s="7" t="str">
        <f>IF(structure!ER11="M",1,IF(structure!ER11="V","V",IF('abergements latéraux'!ER11="A-G+A-D","",IF(OR(structure!ER12="M",structure!ER12="V"),"S",""))))</f>
        <v/>
      </c>
      <c r="ES11" s="7" t="str">
        <f>IF(structure!ES11="M",1,IF(structure!ES11="V","V",IF('abergements latéraux'!ES11="A-G+A-D","",IF(OR(structure!ES12="M",structure!ES12="V"),"S",""))))</f>
        <v/>
      </c>
      <c r="ET11" s="7" t="str">
        <f>IF(structure!ET11="M",1,IF(structure!ET11="V","V",IF('abergements latéraux'!ET11="A-G+A-D","",IF(OR(structure!ET12="M",structure!ET12="V"),"S",""))))</f>
        <v/>
      </c>
      <c r="EU11" s="7" t="str">
        <f>IF(structure!EU11="M",1,IF(structure!EU11="V","V",IF('abergements latéraux'!EU11="A-G+A-D","",IF(OR(structure!EU12="M",structure!EU12="V"),"S",""))))</f>
        <v/>
      </c>
      <c r="EV11" s="7" t="str">
        <f>IF(structure!EV11="M",1,IF(structure!EV11="V","V",IF('abergements latéraux'!EV11="A-G+A-D","",IF(OR(structure!EV12="M",structure!EV12="V"),"S",""))))</f>
        <v/>
      </c>
      <c r="EW11" s="8" t="str">
        <f>IF(structure!EW11="M",1,IF(structure!EW11="V","V",IF('abergements latéraux'!EW11="A-G+A-D","",IF(OR(structure!EH12="M",structure!EH12="V"),"S",""))))</f>
        <v/>
      </c>
      <c r="EX11" s="221"/>
      <c r="EY11" s="6">
        <f>SUM(EZ5:FM10)</f>
        <v>0</v>
      </c>
      <c r="EZ11" s="7"/>
      <c r="FA11" s="7"/>
      <c r="FB11" s="7"/>
      <c r="FC11" s="7"/>
      <c r="FD11" s="7"/>
      <c r="FE11" s="7"/>
      <c r="FF11" s="7"/>
      <c r="FG11" s="7"/>
      <c r="FH11" s="7"/>
      <c r="FI11" s="7"/>
      <c r="FJ11" s="7"/>
      <c r="FK11" s="7"/>
      <c r="FL11" s="7"/>
      <c r="FM11" s="7"/>
      <c r="FN11" s="8" t="str">
        <f>IF(structure!FN11="M",1,IF(structure!FN11="V","V",IF(OR(structure!FN10="M",structure!FN10="V"),"S","")))</f>
        <v/>
      </c>
      <c r="FO11" s="9"/>
      <c r="FP11" s="6">
        <f>SUM(FQ5:GD10)</f>
        <v>0</v>
      </c>
      <c r="FQ11" s="7" t="str">
        <f>IF(structure!FQ11="M",1,IF(structure!FQ11="V","V",IF('abergements latéraux'!FQ11="A-G+A-D","",IF(OR(structure!FQ12="M",structure!FQ12="V"),"S",""))))</f>
        <v/>
      </c>
      <c r="FR11" s="7" t="str">
        <f>IF(structure!FR11="M",1,IF(structure!FR11="V","V",IF('abergements latéraux'!FR11="A-G+A-D","",IF(OR(structure!FR12="M",structure!FR12="V"),"S",""))))</f>
        <v/>
      </c>
      <c r="FS11" s="7" t="str">
        <f>IF(structure!FS11="M",1,IF(structure!FS11="V","V",IF('abergements latéraux'!FS11="A-G+A-D","",IF(OR(structure!FS12="M",structure!FS12="V"),"S",""))))</f>
        <v/>
      </c>
      <c r="FT11" s="7" t="str">
        <f>IF(structure!FT11="M",1,IF(structure!FT11="V","V",IF('abergements latéraux'!FT11="A-G+A-D","",IF(OR(structure!FT12="M",structure!FT12="V"),"S",""))))</f>
        <v/>
      </c>
      <c r="FU11" s="7" t="str">
        <f>IF(structure!FU11="M",1,IF(structure!FU11="V","V",IF('abergements latéraux'!FU11="A-G+A-D","",IF(OR(structure!FU12="M",structure!FU12="V"),"S",""))))</f>
        <v/>
      </c>
      <c r="FV11" s="7" t="str">
        <f>IF(structure!FV11="M",1,IF(structure!FV11="V","V",IF('abergements latéraux'!FV11="A-G+A-D","",IF(OR(structure!FV12="M",structure!FV12="V"),"S",""))))</f>
        <v/>
      </c>
      <c r="FW11" s="7" t="str">
        <f>IF(structure!FW11="M",1,IF(structure!FW11="V","V",IF('abergements latéraux'!FW11="A-G+A-D","",IF(OR(structure!FW12="M",structure!FW12="V"),"S",""))))</f>
        <v/>
      </c>
      <c r="FX11" s="7" t="str">
        <f>IF(structure!FX11="M",1,IF(structure!FX11="V","V",IF('abergements latéraux'!FX11="A-G+A-D","",IF(OR(structure!FX12="M",structure!FX12="V"),"S",""))))</f>
        <v/>
      </c>
      <c r="FY11" s="7" t="str">
        <f>IF(structure!FY11="M",1,IF(structure!FY11="V","V",IF('abergements latéraux'!FY11="A-G+A-D","",IF(OR(structure!FY12="M",structure!FY12="V"),"S",""))))</f>
        <v/>
      </c>
      <c r="FZ11" s="7" t="str">
        <f>IF(structure!FZ11="M",1,IF(structure!FZ11="V","V",IF('abergements latéraux'!FZ11="A-G+A-D","",IF(OR(structure!FZ12="M",structure!FZ12="V"),"S",""))))</f>
        <v/>
      </c>
      <c r="GA11" s="7" t="str">
        <f>IF(structure!GA11="M",1,IF(structure!GA11="V","V",IF('abergements latéraux'!GA11="A-G+A-D","",IF(OR(structure!GA12="M",structure!GA12="V"),"S",""))))</f>
        <v/>
      </c>
      <c r="GB11" s="7" t="str">
        <f>IF(structure!GB11="M",1,IF(structure!GB11="V","V",IF('abergements latéraux'!GB11="A-G+A-D","",IF(OR(structure!GB12="M",structure!GB12="V"),"S",""))))</f>
        <v/>
      </c>
      <c r="GC11" s="7" t="str">
        <f>IF(structure!GC11="M",1,IF(structure!GC11="V","V",IF('abergements latéraux'!GC11="A-G+A-D","",IF(OR(structure!GC12="M",structure!GC12="V"),"S",""))))</f>
        <v/>
      </c>
      <c r="GD11" s="7" t="str">
        <f>IF(structure!GD11="M",1,IF(structure!GD11="V","V",IF('abergements latéraux'!GD11="A-G+A-D","",IF(OR(structure!GD12="M",structure!GD12="V"),"S",""))))</f>
        <v/>
      </c>
      <c r="GE11" s="8" t="str">
        <f>IF(structure!GE11="M",1,IF(structure!GE11="V","V",IF('abergements latéraux'!GE11="A-G+A-D","",IF(OR(structure!FP12="M",structure!FP12="V"),"S",""))))</f>
        <v/>
      </c>
      <c r="GF11" s="9"/>
      <c r="GG11" s="6">
        <f>SUM(GH5:GU10)</f>
        <v>0</v>
      </c>
      <c r="GH11" s="7"/>
      <c r="GI11" s="7"/>
      <c r="GJ11" s="7"/>
      <c r="GK11" s="7"/>
      <c r="GL11" s="7"/>
      <c r="GM11" s="7"/>
      <c r="GN11" s="7"/>
      <c r="GO11" s="7"/>
      <c r="GP11" s="7"/>
      <c r="GQ11" s="7"/>
      <c r="GR11" s="7"/>
      <c r="GS11" s="7"/>
      <c r="GT11" s="7"/>
      <c r="GU11" s="7"/>
      <c r="GV11" s="8" t="str">
        <f>IF(structure!GV11="M",1,IF(structure!GV11="V","V",IF(OR(structure!GV10="M",structure!GV10="V"),"S","")))</f>
        <v/>
      </c>
    </row>
    <row r="12" spans="1:204" ht="21" customHeight="1" thickBot="1" x14ac:dyDescent="0.3">
      <c r="A12" s="10"/>
      <c r="B12" s="303">
        <f>EH11</f>
        <v>0</v>
      </c>
      <c r="C12" s="9"/>
      <c r="D12" s="9"/>
      <c r="E12" s="9"/>
      <c r="F12" s="9"/>
      <c r="G12" s="9"/>
      <c r="H12" s="9"/>
      <c r="I12" s="9"/>
      <c r="J12" s="9"/>
      <c r="K12" s="9"/>
      <c r="L12" s="9"/>
      <c r="M12" s="9"/>
      <c r="N12" s="9"/>
      <c r="O12" s="9"/>
      <c r="P12" s="9"/>
      <c r="Q12" s="9"/>
      <c r="R12" s="9"/>
      <c r="S12" s="303">
        <f>EY11</f>
        <v>0</v>
      </c>
      <c r="AJ12" s="303">
        <f>FP11</f>
        <v>0</v>
      </c>
      <c r="BA12" s="303">
        <f>GG11</f>
        <v>0</v>
      </c>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row>
    <row r="13" spans="1:204" ht="21" customHeight="1" x14ac:dyDescent="0.25">
      <c r="A13" s="10"/>
      <c r="B13" s="9"/>
      <c r="C13" s="9"/>
      <c r="D13" s="9"/>
      <c r="E13" s="9"/>
      <c r="F13" s="9"/>
      <c r="G13" s="9"/>
      <c r="H13" s="9"/>
      <c r="I13" s="9"/>
      <c r="J13" s="9"/>
      <c r="K13" s="9"/>
      <c r="L13" s="9"/>
      <c r="M13" s="9"/>
      <c r="N13" s="9"/>
      <c r="O13" s="9"/>
      <c r="P13" s="9"/>
      <c r="Q13" s="9"/>
      <c r="R13" s="9"/>
      <c r="S13" s="9"/>
      <c r="AJ13" s="9"/>
      <c r="BA13" s="9"/>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row>
    <row r="14" spans="1:204" ht="21" customHeight="1" x14ac:dyDescent="0.25">
      <c r="A14" s="10"/>
      <c r="B14" s="9"/>
      <c r="C14" s="9"/>
      <c r="D14" s="9"/>
      <c r="E14" s="9"/>
      <c r="F14" s="9"/>
      <c r="G14" s="9"/>
      <c r="H14" s="9"/>
      <c r="I14" s="9"/>
      <c r="J14" s="9"/>
      <c r="K14" s="9"/>
      <c r="L14" s="9"/>
      <c r="M14" s="9"/>
      <c r="N14" s="9"/>
      <c r="O14" s="9"/>
      <c r="P14" s="9"/>
      <c r="Q14" s="9"/>
      <c r="R14" s="9"/>
      <c r="S14" s="9"/>
      <c r="AJ14" s="9"/>
      <c r="BA14" s="9"/>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row>
    <row r="15" spans="1:204" ht="21" customHeight="1" x14ac:dyDescent="0.25">
      <c r="A15" s="10"/>
      <c r="B15" s="353" t="s">
        <v>14</v>
      </c>
      <c r="C15" s="353"/>
      <c r="D15" s="353"/>
      <c r="E15" s="353"/>
      <c r="F15" s="353"/>
      <c r="G15" s="353"/>
      <c r="H15" s="353"/>
      <c r="I15" s="353"/>
      <c r="J15" s="353"/>
      <c r="K15" s="353"/>
      <c r="L15" s="353"/>
      <c r="M15" s="353"/>
      <c r="N15" s="353"/>
      <c r="O15" s="353"/>
      <c r="P15" s="353"/>
      <c r="Q15" s="353"/>
      <c r="R15" s="9"/>
      <c r="S15" s="353" t="s">
        <v>15</v>
      </c>
      <c r="T15" s="353"/>
      <c r="U15" s="353"/>
      <c r="V15" s="353"/>
      <c r="W15" s="353"/>
      <c r="X15" s="353"/>
      <c r="Y15" s="353"/>
      <c r="Z15" s="353"/>
      <c r="AA15" s="353"/>
      <c r="AB15" s="353"/>
      <c r="AC15" s="353"/>
      <c r="AD15" s="353"/>
      <c r="AE15" s="353"/>
      <c r="AF15" s="353"/>
      <c r="AG15" s="353"/>
      <c r="AH15" s="353"/>
      <c r="AI15" s="207"/>
      <c r="AJ15" s="353" t="s">
        <v>16</v>
      </c>
      <c r="AK15" s="353"/>
      <c r="AL15" s="353"/>
      <c r="AM15" s="353"/>
      <c r="AN15" s="353"/>
      <c r="AO15" s="353"/>
      <c r="AP15" s="353"/>
      <c r="AQ15" s="353"/>
      <c r="AR15" s="353"/>
      <c r="AS15" s="353"/>
      <c r="AT15" s="353"/>
      <c r="AU15" s="353"/>
      <c r="AV15" s="353"/>
      <c r="AW15" s="353"/>
      <c r="AX15" s="353"/>
      <c r="AY15" s="353"/>
      <c r="AZ15" s="207"/>
      <c r="BA15" s="353" t="s">
        <v>36</v>
      </c>
      <c r="BB15" s="353"/>
      <c r="BC15" s="353"/>
      <c r="BD15" s="353"/>
      <c r="BE15" s="353"/>
      <c r="BF15" s="353"/>
      <c r="BG15" s="353"/>
      <c r="BH15" s="353"/>
      <c r="BI15" s="353"/>
      <c r="BJ15" s="353"/>
      <c r="BK15" s="353"/>
      <c r="BL15" s="353"/>
      <c r="BM15" s="353"/>
      <c r="BN15" s="353"/>
      <c r="BO15" s="353"/>
      <c r="BP15" s="353"/>
      <c r="BR15" s="353" t="s">
        <v>14</v>
      </c>
      <c r="BS15" s="353"/>
      <c r="BT15" s="353"/>
      <c r="BU15" s="353"/>
      <c r="BV15" s="353"/>
      <c r="BW15" s="353"/>
      <c r="BX15" s="353"/>
      <c r="BY15" s="353"/>
      <c r="BZ15" s="353"/>
      <c r="CA15" s="353"/>
      <c r="CB15" s="353"/>
      <c r="CC15" s="353"/>
      <c r="CD15" s="353"/>
      <c r="CE15" s="353"/>
      <c r="CF15" s="353"/>
      <c r="CG15" s="353"/>
      <c r="CH15" s="9"/>
      <c r="CI15" s="353" t="s">
        <v>15</v>
      </c>
      <c r="CJ15" s="353"/>
      <c r="CK15" s="353"/>
      <c r="CL15" s="353"/>
      <c r="CM15" s="353"/>
      <c r="CN15" s="353"/>
      <c r="CO15" s="353"/>
      <c r="CP15" s="353"/>
      <c r="CQ15" s="353"/>
      <c r="CR15" s="353"/>
      <c r="CS15" s="353"/>
      <c r="CT15" s="353"/>
      <c r="CU15" s="353"/>
      <c r="CV15" s="353"/>
      <c r="CW15" s="353"/>
      <c r="CX15" s="353"/>
      <c r="CY15" s="282"/>
      <c r="CZ15" s="353" t="s">
        <v>16</v>
      </c>
      <c r="DA15" s="353"/>
      <c r="DB15" s="353"/>
      <c r="DC15" s="353"/>
      <c r="DD15" s="353"/>
      <c r="DE15" s="353"/>
      <c r="DF15" s="353"/>
      <c r="DG15" s="353"/>
      <c r="DH15" s="353"/>
      <c r="DI15" s="353"/>
      <c r="DJ15" s="353"/>
      <c r="DK15" s="353"/>
      <c r="DL15" s="353"/>
      <c r="DM15" s="353"/>
      <c r="DN15" s="353"/>
      <c r="DO15" s="353"/>
      <c r="DP15" s="282"/>
      <c r="DQ15" s="353" t="s">
        <v>36</v>
      </c>
      <c r="DR15" s="353"/>
      <c r="DS15" s="353"/>
      <c r="DT15" s="353"/>
      <c r="DU15" s="353"/>
      <c r="DV15" s="353"/>
      <c r="DW15" s="353"/>
      <c r="DX15" s="353"/>
      <c r="DY15" s="353"/>
      <c r="DZ15" s="353"/>
      <c r="EA15" s="353"/>
      <c r="EB15" s="353"/>
      <c r="EC15" s="353"/>
      <c r="ED15" s="353"/>
      <c r="EE15" s="353"/>
      <c r="EF15" s="353"/>
      <c r="EH15" s="353" t="s">
        <v>14</v>
      </c>
      <c r="EI15" s="353"/>
      <c r="EJ15" s="353"/>
      <c r="EK15" s="353"/>
      <c r="EL15" s="353"/>
      <c r="EM15" s="353"/>
      <c r="EN15" s="353"/>
      <c r="EO15" s="353"/>
      <c r="EP15" s="353"/>
      <c r="EQ15" s="353"/>
      <c r="ER15" s="353"/>
      <c r="ES15" s="353"/>
      <c r="ET15" s="353"/>
      <c r="EU15" s="353"/>
      <c r="EV15" s="353"/>
      <c r="EW15" s="353"/>
      <c r="EX15" s="9"/>
      <c r="EY15" s="353" t="s">
        <v>15</v>
      </c>
      <c r="EZ15" s="353"/>
      <c r="FA15" s="353"/>
      <c r="FB15" s="353"/>
      <c r="FC15" s="353"/>
      <c r="FD15" s="353"/>
      <c r="FE15" s="353"/>
      <c r="FF15" s="353"/>
      <c r="FG15" s="353"/>
      <c r="FH15" s="353"/>
      <c r="FI15" s="353"/>
      <c r="FJ15" s="353"/>
      <c r="FK15" s="353"/>
      <c r="FL15" s="353"/>
      <c r="FM15" s="353"/>
      <c r="FN15" s="353"/>
      <c r="FO15" s="282"/>
      <c r="FP15" s="353" t="s">
        <v>16</v>
      </c>
      <c r="FQ15" s="353"/>
      <c r="FR15" s="353"/>
      <c r="FS15" s="353"/>
      <c r="FT15" s="353"/>
      <c r="FU15" s="353"/>
      <c r="FV15" s="353"/>
      <c r="FW15" s="353"/>
      <c r="FX15" s="353"/>
      <c r="FY15" s="353"/>
      <c r="FZ15" s="353"/>
      <c r="GA15" s="353"/>
      <c r="GB15" s="353"/>
      <c r="GC15" s="353"/>
      <c r="GD15" s="353"/>
      <c r="GE15" s="353"/>
      <c r="GF15" s="282"/>
      <c r="GG15" s="353" t="s">
        <v>36</v>
      </c>
      <c r="GH15" s="353"/>
      <c r="GI15" s="353"/>
      <c r="GJ15" s="353"/>
      <c r="GK15" s="353"/>
      <c r="GL15" s="353"/>
      <c r="GM15" s="353"/>
      <c r="GN15" s="353"/>
      <c r="GO15" s="353"/>
      <c r="GP15" s="353"/>
      <c r="GQ15" s="353"/>
      <c r="GR15" s="353"/>
      <c r="GS15" s="353"/>
      <c r="GT15" s="353"/>
      <c r="GU15" s="353"/>
      <c r="GV15" s="353"/>
    </row>
    <row r="16" spans="1:204" ht="21" customHeight="1" thickBot="1" x14ac:dyDescent="0.3">
      <c r="A16" s="9"/>
      <c r="B16" s="207"/>
      <c r="C16" s="207"/>
      <c r="D16" s="207"/>
      <c r="E16" s="207"/>
      <c r="F16" s="207"/>
      <c r="G16" s="207"/>
      <c r="H16" s="207"/>
      <c r="I16" s="207"/>
      <c r="J16" s="207"/>
      <c r="K16" s="207"/>
      <c r="L16" s="207"/>
      <c r="M16" s="207"/>
      <c r="N16" s="207"/>
      <c r="O16" s="207"/>
      <c r="P16" s="207"/>
      <c r="Q16" s="207"/>
      <c r="R16" s="9"/>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R16" s="282"/>
      <c r="BS16" s="282"/>
      <c r="BT16" s="282"/>
      <c r="BU16" s="282"/>
      <c r="BV16" s="282"/>
      <c r="BW16" s="282"/>
      <c r="BX16" s="282"/>
      <c r="BY16" s="282"/>
      <c r="BZ16" s="282"/>
      <c r="CA16" s="282"/>
      <c r="CB16" s="282"/>
      <c r="CC16" s="282"/>
      <c r="CD16" s="282"/>
      <c r="CE16" s="282"/>
      <c r="CF16" s="282"/>
      <c r="CG16" s="282"/>
      <c r="CH16" s="9"/>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H16" s="282"/>
      <c r="EI16" s="282"/>
      <c r="EJ16" s="282"/>
      <c r="EK16" s="282"/>
      <c r="EL16" s="282"/>
      <c r="EM16" s="282"/>
      <c r="EN16" s="282"/>
      <c r="EO16" s="282"/>
      <c r="EP16" s="282"/>
      <c r="EQ16" s="282"/>
      <c r="ER16" s="282"/>
      <c r="ES16" s="282"/>
      <c r="ET16" s="282"/>
      <c r="EU16" s="282"/>
      <c r="EV16" s="282"/>
      <c r="EW16" s="282"/>
      <c r="EX16" s="9"/>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row>
    <row r="17" spans="1:327" ht="21" customHeight="1" x14ac:dyDescent="0.25">
      <c r="A17" s="9"/>
      <c r="B17" s="1"/>
      <c r="C17" s="2"/>
      <c r="D17" s="2"/>
      <c r="E17" s="2"/>
      <c r="F17" s="2"/>
      <c r="G17" s="2"/>
      <c r="H17" s="2"/>
      <c r="I17" s="2"/>
      <c r="J17" s="2"/>
      <c r="K17" s="2"/>
      <c r="L17" s="2"/>
      <c r="M17" s="2"/>
      <c r="N17" s="2"/>
      <c r="O17" s="2"/>
      <c r="P17" s="2"/>
      <c r="Q17" s="3"/>
      <c r="R17" s="9"/>
      <c r="S17" s="1"/>
      <c r="T17" s="2"/>
      <c r="U17" s="2"/>
      <c r="V17" s="2"/>
      <c r="W17" s="2"/>
      <c r="X17" s="2"/>
      <c r="Y17" s="2"/>
      <c r="Z17" s="2"/>
      <c r="AA17" s="2"/>
      <c r="AB17" s="2"/>
      <c r="AC17" s="2"/>
      <c r="AD17" s="2"/>
      <c r="AE17" s="2"/>
      <c r="AF17" s="2"/>
      <c r="AG17" s="2"/>
      <c r="AH17" s="3"/>
      <c r="AI17" s="9"/>
      <c r="AJ17" s="1"/>
      <c r="AK17" s="2"/>
      <c r="AL17" s="2"/>
      <c r="AM17" s="2"/>
      <c r="AN17" s="2"/>
      <c r="AO17" s="2"/>
      <c r="AP17" s="2"/>
      <c r="AQ17" s="2"/>
      <c r="AR17" s="2"/>
      <c r="AS17" s="2"/>
      <c r="AT17" s="2"/>
      <c r="AU17" s="2"/>
      <c r="AV17" s="2"/>
      <c r="AW17" s="2"/>
      <c r="AX17" s="2"/>
      <c r="AY17" s="3"/>
      <c r="AZ17" s="9"/>
      <c r="BA17" s="1"/>
      <c r="BB17" s="2"/>
      <c r="BC17" s="2"/>
      <c r="BD17" s="2"/>
      <c r="BE17" s="2"/>
      <c r="BF17" s="2"/>
      <c r="BG17" s="2"/>
      <c r="BH17" s="2"/>
      <c r="BI17" s="2"/>
      <c r="BJ17" s="2"/>
      <c r="BK17" s="2"/>
      <c r="BL17" s="2"/>
      <c r="BM17" s="2"/>
      <c r="BN17" s="2"/>
      <c r="BO17" s="2"/>
      <c r="BP17" s="3"/>
      <c r="BR17" s="1"/>
      <c r="BS17" s="2"/>
      <c r="BT17" s="2"/>
      <c r="BU17" s="2"/>
      <c r="BV17" s="2"/>
      <c r="BW17" s="2"/>
      <c r="BX17" s="2"/>
      <c r="BY17" s="2"/>
      <c r="BZ17" s="2"/>
      <c r="CA17" s="2"/>
      <c r="CB17" s="2"/>
      <c r="CC17" s="2"/>
      <c r="CD17" s="2"/>
      <c r="CE17" s="2"/>
      <c r="CF17" s="2"/>
      <c r="CG17" s="3"/>
      <c r="CH17" s="221"/>
      <c r="CI17" s="1"/>
      <c r="CJ17" s="2"/>
      <c r="CK17" s="2"/>
      <c r="CL17" s="2"/>
      <c r="CM17" s="2"/>
      <c r="CN17" s="2"/>
      <c r="CO17" s="2"/>
      <c r="CP17" s="2"/>
      <c r="CQ17" s="2"/>
      <c r="CR17" s="2"/>
      <c r="CS17" s="2"/>
      <c r="CT17" s="2"/>
      <c r="CU17" s="2"/>
      <c r="CV17" s="2"/>
      <c r="CW17" s="2"/>
      <c r="CX17" s="3"/>
      <c r="CY17" s="9"/>
      <c r="CZ17" s="1"/>
      <c r="DA17" s="2"/>
      <c r="DB17" s="2"/>
      <c r="DC17" s="2"/>
      <c r="DD17" s="2"/>
      <c r="DE17" s="2"/>
      <c r="DF17" s="2"/>
      <c r="DG17" s="2"/>
      <c r="DH17" s="2"/>
      <c r="DI17" s="2"/>
      <c r="DJ17" s="2"/>
      <c r="DK17" s="2"/>
      <c r="DL17" s="2"/>
      <c r="DM17" s="2"/>
      <c r="DN17" s="2"/>
      <c r="DO17" s="3"/>
      <c r="DP17" s="9"/>
      <c r="DQ17" s="1"/>
      <c r="DR17" s="2"/>
      <c r="DS17" s="2"/>
      <c r="DT17" s="2"/>
      <c r="DU17" s="2"/>
      <c r="DV17" s="2"/>
      <c r="DW17" s="2"/>
      <c r="DX17" s="2"/>
      <c r="DY17" s="2"/>
      <c r="DZ17" s="2"/>
      <c r="EA17" s="2"/>
      <c r="EB17" s="2"/>
      <c r="EC17" s="2"/>
      <c r="ED17" s="2"/>
      <c r="EE17" s="2"/>
      <c r="EF17" s="3"/>
      <c r="EH17" s="1"/>
      <c r="EI17" s="2"/>
      <c r="EJ17" s="2"/>
      <c r="EK17" s="2"/>
      <c r="EL17" s="2"/>
      <c r="EM17" s="2"/>
      <c r="EN17" s="2"/>
      <c r="EO17" s="2"/>
      <c r="EP17" s="2"/>
      <c r="EQ17" s="2"/>
      <c r="ER17" s="2"/>
      <c r="ES17" s="2"/>
      <c r="ET17" s="2"/>
      <c r="EU17" s="2"/>
      <c r="EV17" s="2"/>
      <c r="EW17" s="3"/>
      <c r="EX17" s="221"/>
      <c r="EY17" s="1"/>
      <c r="EZ17" s="2"/>
      <c r="FA17" s="2"/>
      <c r="FB17" s="2"/>
      <c r="FC17" s="2"/>
      <c r="FD17" s="2"/>
      <c r="FE17" s="2"/>
      <c r="FF17" s="2"/>
      <c r="FG17" s="2"/>
      <c r="FH17" s="2"/>
      <c r="FI17" s="2"/>
      <c r="FJ17" s="2"/>
      <c r="FK17" s="2"/>
      <c r="FL17" s="2"/>
      <c r="FM17" s="2"/>
      <c r="FN17" s="3"/>
      <c r="FO17" s="9"/>
      <c r="FP17" s="1"/>
      <c r="FQ17" s="2"/>
      <c r="FR17" s="2"/>
      <c r="FS17" s="2"/>
      <c r="FT17" s="2"/>
      <c r="FU17" s="2"/>
      <c r="FV17" s="2"/>
      <c r="FW17" s="2"/>
      <c r="FX17" s="2"/>
      <c r="FY17" s="2"/>
      <c r="FZ17" s="2"/>
      <c r="GA17" s="2"/>
      <c r="GB17" s="2"/>
      <c r="GC17" s="2"/>
      <c r="GD17" s="2"/>
      <c r="GE17" s="3"/>
      <c r="GF17" s="9"/>
      <c r="GG17" s="1"/>
      <c r="GH17" s="2"/>
      <c r="GI17" s="2"/>
      <c r="GJ17" s="2"/>
      <c r="GK17" s="2"/>
      <c r="GL17" s="2"/>
      <c r="GM17" s="2"/>
      <c r="GN17" s="2"/>
      <c r="GO17" s="2"/>
      <c r="GP17" s="2"/>
      <c r="GQ17" s="2"/>
      <c r="GR17" s="2"/>
      <c r="GS17" s="2"/>
      <c r="GT17" s="2"/>
      <c r="GU17" s="2"/>
      <c r="GV17" s="3"/>
    </row>
    <row r="18" spans="1:327" ht="21" customHeight="1" x14ac:dyDescent="0.25">
      <c r="A18" s="9"/>
      <c r="B18" s="4"/>
      <c r="C18" s="51">
        <f>IF('Création champs PV'!C19=1,IF('Création champs PV'!C18=0,1,0),0)</f>
        <v>0</v>
      </c>
      <c r="D18" s="51">
        <f>IF('Création champs PV'!D19=1,IF('Création champs PV'!D18=0,1,0),0)</f>
        <v>0</v>
      </c>
      <c r="E18" s="51">
        <f>IF('Création champs PV'!E19=1,IF('Création champs PV'!E18=0,1,0),0)</f>
        <v>0</v>
      </c>
      <c r="F18" s="51">
        <f>IF('Création champs PV'!F19=1,IF('Création champs PV'!F18=0,1,0),0)</f>
        <v>0</v>
      </c>
      <c r="G18" s="51">
        <f>IF('Création champs PV'!G19=1,IF('Création champs PV'!G18=0,1,0),0)</f>
        <v>0</v>
      </c>
      <c r="H18" s="51">
        <f>IF('Création champs PV'!H19=1,IF('Création champs PV'!H18=0,1,0),0)</f>
        <v>0</v>
      </c>
      <c r="I18" s="51">
        <f>IF('Création champs PV'!I19=1,IF('Création champs PV'!I18=0,1,0),0)</f>
        <v>0</v>
      </c>
      <c r="J18" s="51">
        <f>IF('Création champs PV'!J19=1,IF('Création champs PV'!J18=0,1,0),0)</f>
        <v>0</v>
      </c>
      <c r="K18" s="51">
        <f>IF('Création champs PV'!K19=1,IF('Création champs PV'!K18=0,1,0),0)</f>
        <v>0</v>
      </c>
      <c r="L18" s="51">
        <f>IF('Création champs PV'!L19=1,IF('Création champs PV'!L18=0,1,0),0)</f>
        <v>0</v>
      </c>
      <c r="M18" s="51">
        <f>IF('Création champs PV'!M19=1,IF('Création champs PV'!M18=0,1,0),0)</f>
        <v>0</v>
      </c>
      <c r="N18" s="51">
        <f>IF('Création champs PV'!N19=1,IF('Création champs PV'!N18=0,1,0),0)</f>
        <v>0</v>
      </c>
      <c r="O18" s="51">
        <f>IF('Création champs PV'!O19=1,IF('Création champs PV'!O18=0,1,0),0)</f>
        <v>0</v>
      </c>
      <c r="P18" s="51">
        <f>IF('Création champs PV'!P19=1,IF('Création champs PV'!P18=0,1,0),0)</f>
        <v>0</v>
      </c>
      <c r="Q18" s="5" t="str">
        <f>IF(structure!Q18="M",1,IF(structure!Q18="V","V",IF('abergements latéraux'!Q18="A-G+A-D","",IF(OR(structure!Q19="M",structure!Q19="V"),"S",""))))</f>
        <v/>
      </c>
      <c r="R18" s="9"/>
      <c r="S18" s="4"/>
      <c r="T18" s="51">
        <f>IF('Création champs PV'!T19=1,IF('Création champs PV'!T18=0,1,0),0)</f>
        <v>0</v>
      </c>
      <c r="U18" s="51">
        <f>IF('Création champs PV'!U19=1,IF('Création champs PV'!U18=0,1,0),0)</f>
        <v>0</v>
      </c>
      <c r="V18" s="51">
        <f>IF('Création champs PV'!V19=1,IF('Création champs PV'!V18=0,1,0),0)</f>
        <v>0</v>
      </c>
      <c r="W18" s="51">
        <f>IF('Création champs PV'!W19=1,IF('Création champs PV'!W18=0,1,0),0)</f>
        <v>0</v>
      </c>
      <c r="X18" s="51">
        <f>IF('Création champs PV'!X19=1,IF('Création champs PV'!X18=0,1,0),0)</f>
        <v>0</v>
      </c>
      <c r="Y18" s="51">
        <f>IF('Création champs PV'!Y19=1,IF('Création champs PV'!Y18=0,1,0),0)</f>
        <v>0</v>
      </c>
      <c r="Z18" s="51">
        <f>IF('Création champs PV'!Z19=1,IF('Création champs PV'!Z18=0,1,0),0)</f>
        <v>0</v>
      </c>
      <c r="AA18" s="51">
        <f>IF('Création champs PV'!AA19=1,IF('Création champs PV'!AA18=0,1,0),0)</f>
        <v>0</v>
      </c>
      <c r="AB18" s="51">
        <f>IF('Création champs PV'!AB19=1,IF('Création champs PV'!AB18=0,1,0),0)</f>
        <v>0</v>
      </c>
      <c r="AC18" s="51">
        <f>IF('Création champs PV'!AC19=1,IF('Création champs PV'!AC18=0,1,0),0)</f>
        <v>0</v>
      </c>
      <c r="AD18" s="51">
        <f>IF('Création champs PV'!AD19=1,IF('Création champs PV'!AD18=0,1,0),0)</f>
        <v>0</v>
      </c>
      <c r="AE18" s="51">
        <f>IF('Création champs PV'!AE19=1,IF('Création champs PV'!AE18=0,1,0),0)</f>
        <v>0</v>
      </c>
      <c r="AF18" s="51">
        <f>IF('Création champs PV'!AF19=1,IF('Création champs PV'!AF18=0,1,0),0)</f>
        <v>0</v>
      </c>
      <c r="AG18" s="51">
        <f>IF('Création champs PV'!AG19=1,IF('Création champs PV'!AG18=0,1,0),0)</f>
        <v>0</v>
      </c>
      <c r="AH18" s="5" t="str">
        <f>IF(structure!AH18="M",1,IF(structure!AH18="V","V",IF(OR(structure!AH19="M",structure!AH19="V"),"S","")))</f>
        <v/>
      </c>
      <c r="AI18" s="9"/>
      <c r="AJ18" s="4"/>
      <c r="AK18" s="51">
        <f>IF('Création champs PV'!AK19=1,IF('Création champs PV'!AK18=0,1,0),0)</f>
        <v>0</v>
      </c>
      <c r="AL18" s="51">
        <f>IF('Création champs PV'!AL19=1,IF('Création champs PV'!AL18=0,1,0),0)</f>
        <v>0</v>
      </c>
      <c r="AM18" s="51">
        <f>IF('Création champs PV'!AM19=1,IF('Création champs PV'!AM18=0,1,0),0)</f>
        <v>0</v>
      </c>
      <c r="AN18" s="51">
        <f>IF('Création champs PV'!AN19=1,IF('Création champs PV'!AN18=0,1,0),0)</f>
        <v>0</v>
      </c>
      <c r="AO18" s="51">
        <f>IF('Création champs PV'!AO19=1,IF('Création champs PV'!AO18=0,1,0),0)</f>
        <v>0</v>
      </c>
      <c r="AP18" s="51">
        <f>IF('Création champs PV'!AP19=1,IF('Création champs PV'!AP18=0,1,0),0)</f>
        <v>0</v>
      </c>
      <c r="AQ18" s="51">
        <f>IF('Création champs PV'!AQ19=1,IF('Création champs PV'!AQ18=0,1,0),0)</f>
        <v>0</v>
      </c>
      <c r="AR18" s="51">
        <f>IF('Création champs PV'!AR19=1,IF('Création champs PV'!AR18=0,1,0),0)</f>
        <v>0</v>
      </c>
      <c r="AS18" s="51">
        <f>IF('Création champs PV'!AS19=1,IF('Création champs PV'!AS18=0,1,0),0)</f>
        <v>0</v>
      </c>
      <c r="AT18" s="51">
        <f>IF('Création champs PV'!AT19=1,IF('Création champs PV'!AT18=0,1,0),0)</f>
        <v>0</v>
      </c>
      <c r="AU18" s="51">
        <f>IF('Création champs PV'!AU19=1,IF('Création champs PV'!AU18=0,1,0),0)</f>
        <v>0</v>
      </c>
      <c r="AV18" s="51">
        <f>IF('Création champs PV'!AV19=1,IF('Création champs PV'!AV18=0,1,0),0)</f>
        <v>0</v>
      </c>
      <c r="AW18" s="51">
        <f>IF('Création champs PV'!AW19=1,IF('Création champs PV'!AW18=0,1,0),0)</f>
        <v>0</v>
      </c>
      <c r="AX18" s="51">
        <f>IF('Création champs PV'!AX19=1,IF('Création champs PV'!AX18=0,1,0),0)</f>
        <v>0</v>
      </c>
      <c r="AY18" s="5" t="str">
        <f>IF(structure!AY18="M",1,IF(structure!AY18="V","V",IF('abergements latéraux'!AY18="A-G+A-D","",IF(OR(structure!AY19="M",structure!AY19="V"),"S",""))))</f>
        <v/>
      </c>
      <c r="AZ18" s="9"/>
      <c r="BA18" s="4"/>
      <c r="BB18" s="51">
        <f>IF('Création champs PV'!BB19=1,IF('Création champs PV'!BB18=0,1,0),0)</f>
        <v>0</v>
      </c>
      <c r="BC18" s="51">
        <f>IF('Création champs PV'!BC19=1,IF('Création champs PV'!BC18=0,1,0),0)</f>
        <v>0</v>
      </c>
      <c r="BD18" s="51">
        <f>IF('Création champs PV'!BD19=1,IF('Création champs PV'!BD18=0,1,0),0)</f>
        <v>0</v>
      </c>
      <c r="BE18" s="51">
        <f>IF('Création champs PV'!BE19=1,IF('Création champs PV'!BE18=0,1,0),0)</f>
        <v>0</v>
      </c>
      <c r="BF18" s="51">
        <f>IF('Création champs PV'!BF19=1,IF('Création champs PV'!BF18=0,1,0),0)</f>
        <v>0</v>
      </c>
      <c r="BG18" s="51">
        <f>IF('Création champs PV'!BG19=1,IF('Création champs PV'!BG18=0,1,0),0)</f>
        <v>0</v>
      </c>
      <c r="BH18" s="51">
        <f>IF('Création champs PV'!BH19=1,IF('Création champs PV'!BH18=0,1,0),0)</f>
        <v>0</v>
      </c>
      <c r="BI18" s="51">
        <f>IF('Création champs PV'!BI19=1,IF('Création champs PV'!BI18=0,1,0),0)</f>
        <v>0</v>
      </c>
      <c r="BJ18" s="51">
        <f>IF('Création champs PV'!BJ19=1,IF('Création champs PV'!BJ18=0,1,0),0)</f>
        <v>0</v>
      </c>
      <c r="BK18" s="51">
        <f>IF('Création champs PV'!BK19=1,IF('Création champs PV'!BK18=0,1,0),0)</f>
        <v>0</v>
      </c>
      <c r="BL18" s="51">
        <f>IF('Création champs PV'!BL19=1,IF('Création champs PV'!BL18=0,1,0),0)</f>
        <v>0</v>
      </c>
      <c r="BM18" s="51">
        <f>IF('Création champs PV'!BM19=1,IF('Création champs PV'!BM18=0,1,0),0)</f>
        <v>0</v>
      </c>
      <c r="BN18" s="51">
        <f>IF('Création champs PV'!BN19=1,IF('Création champs PV'!BN18=0,1,0),0)</f>
        <v>0</v>
      </c>
      <c r="BO18" s="51">
        <f>IF('Création champs PV'!BO19=1,IF('Création champs PV'!BO18=0,1,0),0)</f>
        <v>0</v>
      </c>
      <c r="BP18" s="5" t="str">
        <f>IF(structure!BP18="M",1,IF(structure!BP18="V","V",IF(OR(structure!BP19="M",structure!BP19="V"),"S","")))</f>
        <v/>
      </c>
      <c r="BR18" s="4"/>
      <c r="BS18" s="51">
        <f t="shared" ref="BS18:BS23" si="112">IF(C18=1,IF(B18=0,AND(B18=0,B17=0,B19=0)*2,1),0)</f>
        <v>0</v>
      </c>
      <c r="BT18" s="51">
        <f t="shared" ref="BT18:BT23" si="113">IF(D18=1,IF(C18=0,AND(C18=0,C17=0,C19=0)*2,1),0)</f>
        <v>0</v>
      </c>
      <c r="BU18" s="51">
        <f t="shared" ref="BU18:BU23" si="114">IF(E18=1,IF(D18=0,AND(D18=0,D17=0,D19=0)*2,1),0)</f>
        <v>0</v>
      </c>
      <c r="BV18" s="51">
        <f t="shared" ref="BV18:BV23" si="115">IF(F18=1,IF(E18=0,AND(E18=0,E17=0,E19=0)*2,1),0)</f>
        <v>0</v>
      </c>
      <c r="BW18" s="51">
        <f t="shared" ref="BW18:BW23" si="116">IF(G18=1,IF(F18=0,AND(F18=0,F17=0,F19=0)*2,1),0)</f>
        <v>0</v>
      </c>
      <c r="BX18" s="51">
        <f t="shared" ref="BX18:BX23" si="117">IF(H18=1,IF(G18=0,AND(G18=0,G17=0,G19=0)*2,1),0)</f>
        <v>0</v>
      </c>
      <c r="BY18" s="51">
        <f t="shared" ref="BY18:BY23" si="118">IF(I18=1,IF(H18=0,AND(H18=0,H17=0,H19=0)*2,1),0)</f>
        <v>0</v>
      </c>
      <c r="BZ18" s="51">
        <f t="shared" ref="BZ18:BZ23" si="119">IF(J18=1,IF(I18=0,AND(I18=0,I17=0,I19=0)*2,1),0)</f>
        <v>0</v>
      </c>
      <c r="CA18" s="51">
        <f t="shared" ref="CA18:CA23" si="120">IF(K18=1,IF(J18=0,AND(J18=0,J17=0,J19=0)*2,1),0)</f>
        <v>0</v>
      </c>
      <c r="CB18" s="51">
        <f t="shared" ref="CB18:CB23" si="121">IF(L18=1,IF(K18=0,AND(K18=0,K17=0,K19=0)*2,1),0)</f>
        <v>0</v>
      </c>
      <c r="CC18" s="51">
        <f t="shared" ref="CC18:CC23" si="122">IF(M18=1,IF(L18=0,AND(L18=0,L17=0,L19=0)*2,1),0)</f>
        <v>0</v>
      </c>
      <c r="CD18" s="51">
        <f t="shared" ref="CD18:CD23" si="123">IF(N18=1,IF(M18=0,AND(M18=0,M17=0,M19=0)*2,1),0)</f>
        <v>0</v>
      </c>
      <c r="CE18" s="51">
        <f t="shared" ref="CE18:CE23" si="124">IF(O18=1,IF(N18=0,AND(N18=0,N17=0,N19=0)*2,1),0)</f>
        <v>0</v>
      </c>
      <c r="CF18" s="51">
        <f t="shared" ref="CF18:CF23" si="125">IF(P18=1,IF(O18=0,AND(O18=0,O17=0,O19=0)*2,1),0)</f>
        <v>0</v>
      </c>
      <c r="CG18" s="5" t="str">
        <f>IF(structure!CG18="M",1,IF(structure!CG18="V","V",IF('abergements latéraux'!CG18="A-G+A-D","",IF(OR(structure!CG19="M",structure!CG19="V"),"S",""))))</f>
        <v/>
      </c>
      <c r="CH18" s="221"/>
      <c r="CI18" s="4" t="str">
        <f>IF(structure!CI18="M",1,IF(structure!CI18="V","V",IF(OR(structure!CI19="M",structure!CI19="V"),"S","")))</f>
        <v/>
      </c>
      <c r="CJ18" s="51">
        <f t="shared" ref="CJ18:CJ23" si="126">IF(T18=1,IF(S18=0,AND(S18=0,S17=0,S19=0)*2,1),0)</f>
        <v>0</v>
      </c>
      <c r="CK18" s="51">
        <f t="shared" ref="CK18:CK23" si="127">IF(U18=1,IF(T18=0,AND(T18=0,T17=0,T19=0)*2,1),0)</f>
        <v>0</v>
      </c>
      <c r="CL18" s="51">
        <f t="shared" ref="CL18:CL23" si="128">IF(V18=1,IF(U18=0,AND(U18=0,U17=0,U19=0)*2,1),0)</f>
        <v>0</v>
      </c>
      <c r="CM18" s="51">
        <f t="shared" ref="CM18:CM23" si="129">IF(W18=1,IF(V18=0,AND(V18=0,V17=0,V19=0)*2,1),0)</f>
        <v>0</v>
      </c>
      <c r="CN18" s="51">
        <f t="shared" ref="CN18:CN23" si="130">IF(X18=1,IF(W18=0,AND(W18=0,W17=0,W19=0)*2,1),0)</f>
        <v>0</v>
      </c>
      <c r="CO18" s="51">
        <f t="shared" ref="CO18:CO23" si="131">IF(Y18=1,IF(X18=0,AND(X18=0,X17=0,X19=0)*2,1),0)</f>
        <v>0</v>
      </c>
      <c r="CP18" s="51">
        <f t="shared" ref="CP18:CP23" si="132">IF(Z18=1,IF(Y18=0,AND(Y18=0,Y17=0,Y19=0)*2,1),0)</f>
        <v>0</v>
      </c>
      <c r="CQ18" s="51">
        <f t="shared" ref="CQ18:CQ23" si="133">IF(AA18=1,IF(Z18=0,AND(Z18=0,Z17=0,Z19=0)*2,1),0)</f>
        <v>0</v>
      </c>
      <c r="CR18" s="51">
        <f t="shared" ref="CR18:CR23" si="134">IF(AB18=1,IF(AA18=0,AND(AA18=0,AA17=0,AA19=0)*2,1),0)</f>
        <v>0</v>
      </c>
      <c r="CS18" s="51">
        <f t="shared" ref="CS18:CS23" si="135">IF(AC18=1,IF(AB18=0,AND(AB18=0,AB17=0,AB19=0)*2,1),0)</f>
        <v>0</v>
      </c>
      <c r="CT18" s="51">
        <f t="shared" ref="CT18:CT23" si="136">IF(AD18=1,IF(AC18=0,AND(AC18=0,AC17=0,AC19=0)*2,1),0)</f>
        <v>0</v>
      </c>
      <c r="CU18" s="51">
        <f t="shared" ref="CU18:CU23" si="137">IF(AE18=1,IF(AD18=0,AND(AD18=0,AD17=0,AD19=0)*2,1),0)</f>
        <v>0</v>
      </c>
      <c r="CV18" s="51">
        <f t="shared" ref="CV18:CV23" si="138">IF(AF18=1,IF(AE18=0,AND(AE18=0,AE17=0,AE19=0)*2,1),0)</f>
        <v>0</v>
      </c>
      <c r="CW18" s="51">
        <f t="shared" ref="CW18:CW23" si="139">IF(AG18=1,IF(AF18=0,AND(AF18=0,AF17=0,AF19=0)*2,1),0)</f>
        <v>0</v>
      </c>
      <c r="CX18" s="5" t="str">
        <f>IF(structure!CX18="M",1,IF(structure!CX18="V","V",IF(OR(structure!CX19="M",structure!CX19="V"),"S","")))</f>
        <v/>
      </c>
      <c r="CY18" s="9"/>
      <c r="CZ18" s="4" t="str">
        <f>IF(structure!CZ18="M",1,IF(structure!CZ18="V","V",IF('abergements latéraux'!CZ18="A-G+A-D","",IF(OR(structure!CZ19="M",structure!CZ19="V"),"S",""))))</f>
        <v/>
      </c>
      <c r="DA18" s="51">
        <f t="shared" ref="DA18:DA23" si="140">IF(AK18=1,IF(AJ18=0,AND(AJ18=0,AJ17=0,AJ19=0)*2,1),0)</f>
        <v>0</v>
      </c>
      <c r="DB18" s="51">
        <f t="shared" ref="DB18:DB23" si="141">IF(AL18=1,IF(AK18=0,AND(AK18=0,AK17=0,AK19=0)*2,1),0)</f>
        <v>0</v>
      </c>
      <c r="DC18" s="51">
        <f t="shared" ref="DC18:DC23" si="142">IF(AM18=1,IF(AL18=0,AND(AL18=0,AL17=0,AL19=0)*2,1),0)</f>
        <v>0</v>
      </c>
      <c r="DD18" s="51">
        <f t="shared" ref="DD18:DD23" si="143">IF(AN18=1,IF(AM18=0,AND(AM18=0,AM17=0,AM19=0)*2,1),0)</f>
        <v>0</v>
      </c>
      <c r="DE18" s="51">
        <f t="shared" ref="DE18:DE23" si="144">IF(AO18=1,IF(AN18=0,AND(AN18=0,AN17=0,AN19=0)*2,1),0)</f>
        <v>0</v>
      </c>
      <c r="DF18" s="51">
        <f t="shared" ref="DF18:DF23" si="145">IF(AP18=1,IF(AO18=0,AND(AO18=0,AO17=0,AO19=0)*2,1),0)</f>
        <v>0</v>
      </c>
      <c r="DG18" s="51">
        <f t="shared" ref="DG18:DG23" si="146">IF(AQ18=1,IF(AP18=0,AND(AP18=0,AP17=0,AP19=0)*2,1),0)</f>
        <v>0</v>
      </c>
      <c r="DH18" s="51">
        <f t="shared" ref="DH18:DH23" si="147">IF(AR18=1,IF(AQ18=0,AND(AQ18=0,AQ17=0,AQ19=0)*2,1),0)</f>
        <v>0</v>
      </c>
      <c r="DI18" s="51">
        <f t="shared" ref="DI18:DI23" si="148">IF(AS18=1,IF(AR18=0,AND(AR18=0,AR17=0,AR19=0)*2,1),0)</f>
        <v>0</v>
      </c>
      <c r="DJ18" s="51">
        <f t="shared" ref="DJ18:DJ23" si="149">IF(AT18=1,IF(AS18=0,AND(AS18=0,AS17=0,AS19=0)*2,1),0)</f>
        <v>0</v>
      </c>
      <c r="DK18" s="51">
        <f t="shared" ref="DK18:DK23" si="150">IF(AU18=1,IF(AT18=0,AND(AT18=0,AT17=0,AT19=0)*2,1),0)</f>
        <v>0</v>
      </c>
      <c r="DL18" s="51">
        <f t="shared" ref="DL18:DL23" si="151">IF(AV18=1,IF(AU18=0,AND(AU18=0,AU17=0,AU19=0)*2,1),0)</f>
        <v>0</v>
      </c>
      <c r="DM18" s="51">
        <f t="shared" ref="DM18:DM23" si="152">IF(AW18=1,IF(AV18=0,AND(AV18=0,AV17=0,AV19=0)*2,1),0)</f>
        <v>0</v>
      </c>
      <c r="DN18" s="51">
        <f t="shared" ref="DN18:DN23" si="153">IF(AX18=1,IF(AW18=0,AND(AW18=0,AW17=0,AW19=0)*2,1),0)</f>
        <v>0</v>
      </c>
      <c r="DO18" s="5" t="str">
        <f>IF(structure!DO18="M",1,IF(structure!DO18="V","V",IF('abergements latéraux'!DO18="A-G+A-D","",IF(OR(structure!DO19="M",structure!DO19="V"),"S",""))))</f>
        <v/>
      </c>
      <c r="DP18" s="9"/>
      <c r="DQ18" s="4" t="str">
        <f>IF(structure!DQ18="M",1,IF(structure!DQ18="V","V",IF(OR(structure!DQ19="M",structure!DQ19="V"),"S","")))</f>
        <v/>
      </c>
      <c r="DR18" s="51">
        <f t="shared" ref="DR18:DR23" si="154">IF(BB18=1,IF(BA18=0,AND(BA18=0,BA17=0,BA19=0)*2,1),0)</f>
        <v>0</v>
      </c>
      <c r="DS18" s="51">
        <f t="shared" ref="DS18:DS23" si="155">IF(BC18=1,IF(BB18=0,AND(BB18=0,BB17=0,BB19=0)*2,1),0)</f>
        <v>0</v>
      </c>
      <c r="DT18" s="51">
        <f t="shared" ref="DT18:DT23" si="156">IF(BD18=1,IF(BC18=0,AND(BC18=0,BC17=0,BC19=0)*2,1),0)</f>
        <v>0</v>
      </c>
      <c r="DU18" s="51">
        <f t="shared" ref="DU18:DU23" si="157">IF(BE18=1,IF(BD18=0,AND(BD18=0,BD17=0,BD19=0)*2,1),0)</f>
        <v>0</v>
      </c>
      <c r="DV18" s="51">
        <f t="shared" ref="DV18:DV23" si="158">IF(BF18=1,IF(BE18=0,AND(BE18=0,BE17=0,BE19=0)*2,1),0)</f>
        <v>0</v>
      </c>
      <c r="DW18" s="51">
        <f t="shared" ref="DW18:DW23" si="159">IF(BG18=1,IF(BF18=0,AND(BF18=0,BF17=0,BF19=0)*2,1),0)</f>
        <v>0</v>
      </c>
      <c r="DX18" s="51">
        <f t="shared" ref="DX18:DX23" si="160">IF(BH18=1,IF(BG18=0,AND(BG18=0,BG17=0,BG19=0)*2,1),0)</f>
        <v>0</v>
      </c>
      <c r="DY18" s="51">
        <f t="shared" ref="DY18:DY23" si="161">IF(BI18=1,IF(BH18=0,AND(BH18=0,BH17=0,BH19=0)*2,1),0)</f>
        <v>0</v>
      </c>
      <c r="DZ18" s="51">
        <f t="shared" ref="DZ18:DZ23" si="162">IF(BJ18=1,IF(BI18=0,AND(BI18=0,BI17=0,BI19=0)*2,1),0)</f>
        <v>0</v>
      </c>
      <c r="EA18" s="51">
        <f t="shared" ref="EA18:EA23" si="163">IF(BK18=1,IF(BJ18=0,AND(BJ18=0,BJ17=0,BJ19=0)*2,1),0)</f>
        <v>0</v>
      </c>
      <c r="EB18" s="51">
        <f t="shared" ref="EB18:EB23" si="164">IF(BL18=1,IF(BK18=0,AND(BK18=0,BK17=0,BK19=0)*2,1),0)</f>
        <v>0</v>
      </c>
      <c r="EC18" s="51">
        <f t="shared" ref="EC18:EC23" si="165">IF(BM18=1,IF(BL18=0,AND(BL18=0,BL17=0,BL19=0)*2,1),0)</f>
        <v>0</v>
      </c>
      <c r="ED18" s="51">
        <f t="shared" ref="ED18:ED23" si="166">IF(BN18=1,IF(BM18=0,AND(BM18=0,BM17=0,BM19=0)*2,1),0)</f>
        <v>0</v>
      </c>
      <c r="EE18" s="51">
        <f t="shared" ref="EE18:EE23" si="167">IF(BO18=1,IF(BN18=0,AND(BN18=0,BN17=0,BN19=0)*2,1),0)</f>
        <v>0</v>
      </c>
      <c r="EF18" s="5" t="str">
        <f>IF(structure!EF18="M",1,IF(structure!EF18="V","V",IF(OR(structure!EF19="M",structure!EF19="V"),"S","")))</f>
        <v/>
      </c>
      <c r="EH18" s="4" t="str">
        <f>IF(structure!EH18="M",1,IF(structure!EH18="V","V",IF('abergements latéraux'!EH18="A-G+A-D","",IF(OR(structure!EH19="M",structure!EH19="V"),"S",""))))</f>
        <v/>
      </c>
      <c r="EI18" s="51">
        <f t="shared" ref="EI18:EI22" si="168">IF(BS18=2,2,IF(C18=1,1,0))</f>
        <v>0</v>
      </c>
      <c r="EJ18" s="51">
        <f t="shared" ref="EJ18:EJ23" si="169">IF(BT18=2,2,IF(D18=1,1,0))</f>
        <v>0</v>
      </c>
      <c r="EK18" s="51">
        <f t="shared" ref="EK18:EK23" si="170">IF(BU18=2,2,IF(E18=1,1,0))</f>
        <v>0</v>
      </c>
      <c r="EL18" s="51">
        <f t="shared" ref="EL18:EL23" si="171">IF(BV18=2,2,IF(F18=1,1,0))</f>
        <v>0</v>
      </c>
      <c r="EM18" s="51">
        <f t="shared" ref="EM18:EM23" si="172">IF(BW18=2,2,IF(G18=1,1,0))</f>
        <v>0</v>
      </c>
      <c r="EN18" s="51">
        <f t="shared" ref="EN18:EN23" si="173">IF(BX18=2,2,IF(H18=1,1,0))</f>
        <v>0</v>
      </c>
      <c r="EO18" s="51">
        <f t="shared" ref="EO18:EO23" si="174">IF(BY18=2,2,IF(I18=1,1,0))</f>
        <v>0</v>
      </c>
      <c r="EP18" s="51">
        <f t="shared" ref="EP18:EP23" si="175">IF(BZ18=2,2,IF(J18=1,1,0))</f>
        <v>0</v>
      </c>
      <c r="EQ18" s="51">
        <f t="shared" ref="EQ18:EQ23" si="176">IF(CA18=2,2,IF(K18=1,1,0))</f>
        <v>0</v>
      </c>
      <c r="ER18" s="51">
        <f t="shared" ref="ER18:ER23" si="177">IF(CB18=2,2,IF(L18=1,1,0))</f>
        <v>0</v>
      </c>
      <c r="ES18" s="51">
        <f t="shared" ref="ES18:ES23" si="178">IF(CC18=2,2,IF(M18=1,1,0))</f>
        <v>0</v>
      </c>
      <c r="ET18" s="51">
        <f t="shared" ref="ET18:ET23" si="179">IF(CD18=2,2,IF(N18=1,1,0))</f>
        <v>0</v>
      </c>
      <c r="EU18" s="51">
        <f t="shared" ref="EU18:EU23" si="180">IF(CE18=2,2,IF(O18=1,1,0))</f>
        <v>0</v>
      </c>
      <c r="EV18" s="51">
        <f t="shared" ref="EV18:EV23" si="181">IF(CF18=2,2,IF(P18=1,1,0))</f>
        <v>0</v>
      </c>
      <c r="EW18" s="5" t="str">
        <f>IF(structure!EW18="M",1,IF(structure!EW18="V","V",IF('abergements latéraux'!EW18="A-G+A-D","",IF(OR(structure!EW19="M",structure!EW19="V"),"S",""))))</f>
        <v/>
      </c>
      <c r="EX18" s="221"/>
      <c r="EY18" s="4" t="str">
        <f>IF(structure!EY18="M",1,IF(structure!EY18="V","V",IF(OR(structure!EY19="M",structure!EY19="V"),"S","")))</f>
        <v/>
      </c>
      <c r="EZ18" s="51">
        <f t="shared" ref="EZ18:EZ22" si="182">IF(CJ18=2,2,IF(T18=1,1,0))</f>
        <v>0</v>
      </c>
      <c r="FA18" s="51">
        <f t="shared" ref="FA18:FA23" si="183">IF(CK18=2,2,IF(U18=1,1,0))</f>
        <v>0</v>
      </c>
      <c r="FB18" s="51">
        <f t="shared" ref="FB18:FB23" si="184">IF(CL18=2,2,IF(V18=1,1,0))</f>
        <v>0</v>
      </c>
      <c r="FC18" s="51">
        <f t="shared" ref="FC18:FC23" si="185">IF(CM18=2,2,IF(W18=1,1,0))</f>
        <v>0</v>
      </c>
      <c r="FD18" s="51">
        <f t="shared" ref="FD18:FD23" si="186">IF(CN18=2,2,IF(X18=1,1,0))</f>
        <v>0</v>
      </c>
      <c r="FE18" s="51">
        <f t="shared" ref="FE18:FE23" si="187">IF(CO18=2,2,IF(Y18=1,1,0))</f>
        <v>0</v>
      </c>
      <c r="FF18" s="51">
        <f t="shared" ref="FF18:FF23" si="188">IF(CP18=2,2,IF(Z18=1,1,0))</f>
        <v>0</v>
      </c>
      <c r="FG18" s="51">
        <f t="shared" ref="FG18:FG23" si="189">IF(CQ18=2,2,IF(AA18=1,1,0))</f>
        <v>0</v>
      </c>
      <c r="FH18" s="51">
        <f t="shared" ref="FH18:FH23" si="190">IF(CR18=2,2,IF(AB18=1,1,0))</f>
        <v>0</v>
      </c>
      <c r="FI18" s="51">
        <f t="shared" ref="FI18:FI23" si="191">IF(CS18=2,2,IF(AC18=1,1,0))</f>
        <v>0</v>
      </c>
      <c r="FJ18" s="51">
        <f t="shared" ref="FJ18:FJ23" si="192">IF(CT18=2,2,IF(AD18=1,1,0))</f>
        <v>0</v>
      </c>
      <c r="FK18" s="51">
        <f t="shared" ref="FK18:FK23" si="193">IF(CU18=2,2,IF(AE18=1,1,0))</f>
        <v>0</v>
      </c>
      <c r="FL18" s="51">
        <f t="shared" ref="FL18:FL23" si="194">IF(CV18=2,2,IF(AF18=1,1,0))</f>
        <v>0</v>
      </c>
      <c r="FM18" s="51">
        <f t="shared" ref="FM18:FM23" si="195">IF(CW18=2,2,IF(AG18=1,1,0))</f>
        <v>0</v>
      </c>
      <c r="FN18" s="5" t="str">
        <f>IF(structure!FN18="M",1,IF(structure!FN18="V","V",IF(OR(structure!FN19="M",structure!FN19="V"),"S","")))</f>
        <v/>
      </c>
      <c r="FO18" s="9"/>
      <c r="FP18" s="4" t="str">
        <f>IF(structure!FP18="M",1,IF(structure!FP18="V","V",IF('abergements latéraux'!FP18="A-G+A-D","",IF(OR(structure!FP19="M",structure!FP19="V"),"S",""))))</f>
        <v/>
      </c>
      <c r="FQ18" s="51">
        <f t="shared" ref="FQ18:FQ22" si="196">IF(DA18=2,2,IF(AK18=1,1,0))</f>
        <v>0</v>
      </c>
      <c r="FR18" s="51">
        <f t="shared" ref="FR18:FR23" si="197">IF(DB18=2,2,IF(AL18=1,1,0))</f>
        <v>0</v>
      </c>
      <c r="FS18" s="51">
        <f t="shared" ref="FS18:FS23" si="198">IF(DC18=2,2,IF(AM18=1,1,0))</f>
        <v>0</v>
      </c>
      <c r="FT18" s="51">
        <f t="shared" ref="FT18:FT23" si="199">IF(DD18=2,2,IF(AN18=1,1,0))</f>
        <v>0</v>
      </c>
      <c r="FU18" s="51">
        <f t="shared" ref="FU18:FU23" si="200">IF(DE18=2,2,IF(AO18=1,1,0))</f>
        <v>0</v>
      </c>
      <c r="FV18" s="51">
        <f t="shared" ref="FV18:FV23" si="201">IF(DF18=2,2,IF(AP18=1,1,0))</f>
        <v>0</v>
      </c>
      <c r="FW18" s="51">
        <f t="shared" ref="FW18:FW23" si="202">IF(DG18=2,2,IF(AQ18=1,1,0))</f>
        <v>0</v>
      </c>
      <c r="FX18" s="51">
        <f t="shared" ref="FX18:FX23" si="203">IF(DH18=2,2,IF(AR18=1,1,0))</f>
        <v>0</v>
      </c>
      <c r="FY18" s="51">
        <f t="shared" ref="FY18:FY23" si="204">IF(DI18=2,2,IF(AS18=1,1,0))</f>
        <v>0</v>
      </c>
      <c r="FZ18" s="51">
        <f t="shared" ref="FZ18:FZ23" si="205">IF(DJ18=2,2,IF(AT18=1,1,0))</f>
        <v>0</v>
      </c>
      <c r="GA18" s="51">
        <f t="shared" ref="GA18:GA23" si="206">IF(DK18=2,2,IF(AU18=1,1,0))</f>
        <v>0</v>
      </c>
      <c r="GB18" s="51">
        <f t="shared" ref="GB18:GB23" si="207">IF(DL18=2,2,IF(AV18=1,1,0))</f>
        <v>0</v>
      </c>
      <c r="GC18" s="51">
        <f t="shared" ref="GC18:GC23" si="208">IF(DM18=2,2,IF(AW18=1,1,0))</f>
        <v>0</v>
      </c>
      <c r="GD18" s="51">
        <f t="shared" ref="GD18:GD23" si="209">IF(DN18=2,2,IF(AX18=1,1,0))</f>
        <v>0</v>
      </c>
      <c r="GE18" s="5" t="str">
        <f>IF(structure!GE18="M",1,IF(structure!GE18="V","V",IF('abergements latéraux'!GE18="A-G+A-D","",IF(OR(structure!GE19="M",structure!GE19="V"),"S",""))))</f>
        <v/>
      </c>
      <c r="GF18" s="9"/>
      <c r="GG18" s="4" t="str">
        <f>IF(structure!GG18="M",1,IF(structure!GG18="V","V",IF(OR(structure!GG19="M",structure!GG19="V"),"S","")))</f>
        <v/>
      </c>
      <c r="GH18" s="51">
        <f t="shared" ref="GH18:GH22" si="210">IF(DR18=2,2,IF(BB18=1,1,0))</f>
        <v>0</v>
      </c>
      <c r="GI18" s="51">
        <f t="shared" ref="GI18:GI23" si="211">IF(DS18=2,2,IF(BC18=1,1,0))</f>
        <v>0</v>
      </c>
      <c r="GJ18" s="51">
        <f t="shared" ref="GJ18:GJ23" si="212">IF(DT18=2,2,IF(BD18=1,1,0))</f>
        <v>0</v>
      </c>
      <c r="GK18" s="51">
        <f t="shared" ref="GK18:GK23" si="213">IF(DU18=2,2,IF(BE18=1,1,0))</f>
        <v>0</v>
      </c>
      <c r="GL18" s="51">
        <f t="shared" ref="GL18:GL23" si="214">IF(DV18=2,2,IF(BF18=1,1,0))</f>
        <v>0</v>
      </c>
      <c r="GM18" s="51">
        <f t="shared" ref="GM18:GM23" si="215">IF(DW18=2,2,IF(BG18=1,1,0))</f>
        <v>0</v>
      </c>
      <c r="GN18" s="51">
        <f t="shared" ref="GN18:GN23" si="216">IF(DX18=2,2,IF(BH18=1,1,0))</f>
        <v>0</v>
      </c>
      <c r="GO18" s="51">
        <f t="shared" ref="GO18:GO23" si="217">IF(DY18=2,2,IF(BI18=1,1,0))</f>
        <v>0</v>
      </c>
      <c r="GP18" s="51">
        <f t="shared" ref="GP18:GP23" si="218">IF(DZ18=2,2,IF(BJ18=1,1,0))</f>
        <v>0</v>
      </c>
      <c r="GQ18" s="51">
        <f t="shared" ref="GQ18:GQ23" si="219">IF(EA18=2,2,IF(BK18=1,1,0))</f>
        <v>0</v>
      </c>
      <c r="GR18" s="51">
        <f t="shared" ref="GR18:GR23" si="220">IF(EB18=2,2,IF(BL18=1,1,0))</f>
        <v>0</v>
      </c>
      <c r="GS18" s="51">
        <f t="shared" ref="GS18:GS23" si="221">IF(EC18=2,2,IF(BM18=1,1,0))</f>
        <v>0</v>
      </c>
      <c r="GT18" s="51">
        <f t="shared" ref="GT18:GT23" si="222">IF(ED18=2,2,IF(BN18=1,1,0))</f>
        <v>0</v>
      </c>
      <c r="GU18" s="51">
        <f t="shared" ref="GU18:GU23" si="223">IF(EE18=2,2,IF(BO18=1,1,0))</f>
        <v>0</v>
      </c>
      <c r="GV18" s="5" t="str">
        <f>IF(structure!GV18="M",1,IF(structure!GV18="V","V",IF(OR(structure!GV19="M",structure!GV19="V"),"S","")))</f>
        <v/>
      </c>
    </row>
    <row r="19" spans="1:327" ht="21" customHeight="1" x14ac:dyDescent="0.25">
      <c r="A19" s="9"/>
      <c r="B19" s="4"/>
      <c r="C19" s="51">
        <f>IF('Création champs PV'!C20=1,IF('Création champs PV'!C19=0,1,0),0)</f>
        <v>0</v>
      </c>
      <c r="D19" s="51">
        <f>IF('Création champs PV'!D20=1,IF('Création champs PV'!D19=0,1,0),0)</f>
        <v>0</v>
      </c>
      <c r="E19" s="51">
        <f>IF('Création champs PV'!E20=1,IF('Création champs PV'!E19=0,1,0),0)</f>
        <v>0</v>
      </c>
      <c r="F19" s="51">
        <f>IF('Création champs PV'!F20=1,IF('Création champs PV'!F19=0,1,0),0)</f>
        <v>0</v>
      </c>
      <c r="G19" s="51">
        <f>IF('Création champs PV'!G20=1,IF('Création champs PV'!G19=0,1,0),0)</f>
        <v>0</v>
      </c>
      <c r="H19" s="51">
        <f>IF('Création champs PV'!H20=1,IF('Création champs PV'!H19=0,1,0),0)</f>
        <v>0</v>
      </c>
      <c r="I19" s="51">
        <f>IF('Création champs PV'!I20=1,IF('Création champs PV'!I19=0,1,0),0)</f>
        <v>0</v>
      </c>
      <c r="J19" s="51">
        <f>IF('Création champs PV'!J20=1,IF('Création champs PV'!J19=0,1,0),0)</f>
        <v>0</v>
      </c>
      <c r="K19" s="51">
        <f>IF('Création champs PV'!K20=1,IF('Création champs PV'!K19=0,1,0),0)</f>
        <v>0</v>
      </c>
      <c r="L19" s="51">
        <f>IF('Création champs PV'!L20=1,IF('Création champs PV'!L19=0,1,0),0)</f>
        <v>0</v>
      </c>
      <c r="M19" s="51">
        <f>IF('Création champs PV'!M20=1,IF('Création champs PV'!M19=0,1,0),0)</f>
        <v>0</v>
      </c>
      <c r="N19" s="51">
        <f>IF('Création champs PV'!N20=1,IF('Création champs PV'!N19=0,1,0),0)</f>
        <v>0</v>
      </c>
      <c r="O19" s="51">
        <f>IF('Création champs PV'!O20=1,IF('Création champs PV'!O19=0,1,0),0)</f>
        <v>0</v>
      </c>
      <c r="P19" s="51">
        <f>IF('Création champs PV'!P20=1,IF('Création champs PV'!P19=0,1,0),0)</f>
        <v>0</v>
      </c>
      <c r="Q19" s="5" t="str">
        <f>IF(structure!Q19="M",1,IF(structure!Q19="V","V",IF('abergements latéraux'!Q19="A-G+A-D","",IF(OR(structure!Q20="M",structure!Q20="V"),"S",""))))</f>
        <v/>
      </c>
      <c r="R19" s="9"/>
      <c r="S19" s="4"/>
      <c r="T19" s="51">
        <f>IF('Création champs PV'!T20=1,IF('Création champs PV'!T19=0,1,0),0)</f>
        <v>0</v>
      </c>
      <c r="U19" s="51">
        <f>IF('Création champs PV'!U20=1,IF('Création champs PV'!U19=0,1,0),0)</f>
        <v>0</v>
      </c>
      <c r="V19" s="51">
        <f>IF('Création champs PV'!V20=1,IF('Création champs PV'!V19=0,1,0),0)</f>
        <v>0</v>
      </c>
      <c r="W19" s="51">
        <f>IF('Création champs PV'!W20=1,IF('Création champs PV'!W19=0,1,0),0)</f>
        <v>0</v>
      </c>
      <c r="X19" s="51">
        <f>IF('Création champs PV'!X20=1,IF('Création champs PV'!X19=0,1,0),0)</f>
        <v>0</v>
      </c>
      <c r="Y19" s="51">
        <f>IF('Création champs PV'!Y20=1,IF('Création champs PV'!Y19=0,1,0),0)</f>
        <v>0</v>
      </c>
      <c r="Z19" s="51">
        <f>IF('Création champs PV'!Z20=1,IF('Création champs PV'!Z19=0,1,0),0)</f>
        <v>0</v>
      </c>
      <c r="AA19" s="51">
        <f>IF('Création champs PV'!AA20=1,IF('Création champs PV'!AA19=0,1,0),0)</f>
        <v>0</v>
      </c>
      <c r="AB19" s="51">
        <f>IF('Création champs PV'!AB20=1,IF('Création champs PV'!AB19=0,1,0),0)</f>
        <v>0</v>
      </c>
      <c r="AC19" s="51">
        <f>IF('Création champs PV'!AC20=1,IF('Création champs PV'!AC19=0,1,0),0)</f>
        <v>0</v>
      </c>
      <c r="AD19" s="51">
        <f>IF('Création champs PV'!AD20=1,IF('Création champs PV'!AD19=0,1,0),0)</f>
        <v>0</v>
      </c>
      <c r="AE19" s="51">
        <f>IF('Création champs PV'!AE20=1,IF('Création champs PV'!AE19=0,1,0),0)</f>
        <v>0</v>
      </c>
      <c r="AF19" s="51">
        <f>IF('Création champs PV'!AF20=1,IF('Création champs PV'!AF19=0,1,0),0)</f>
        <v>0</v>
      </c>
      <c r="AG19" s="51">
        <f>IF('Création champs PV'!AG20=1,IF('Création champs PV'!AG19=0,1,0),0)</f>
        <v>0</v>
      </c>
      <c r="AH19" s="5" t="str">
        <f>IF(structure!AH19="M",1,IF(structure!AH19="V","V",IF(OR(structure!AH20="M",structure!AH20="V"),"S","")))</f>
        <v/>
      </c>
      <c r="AI19" s="9"/>
      <c r="AJ19" s="4"/>
      <c r="AK19" s="51">
        <f>IF('Création champs PV'!AK20=1,IF('Création champs PV'!AK19=0,1,0),0)</f>
        <v>0</v>
      </c>
      <c r="AL19" s="51">
        <f>IF('Création champs PV'!AL20=1,IF('Création champs PV'!AL19=0,1,0),0)</f>
        <v>0</v>
      </c>
      <c r="AM19" s="51">
        <f>IF('Création champs PV'!AM20=1,IF('Création champs PV'!AM19=0,1,0),0)</f>
        <v>0</v>
      </c>
      <c r="AN19" s="51">
        <f>IF('Création champs PV'!AN20=1,IF('Création champs PV'!AN19=0,1,0),0)</f>
        <v>0</v>
      </c>
      <c r="AO19" s="51">
        <f>IF('Création champs PV'!AO20=1,IF('Création champs PV'!AO19=0,1,0),0)</f>
        <v>0</v>
      </c>
      <c r="AP19" s="51">
        <f>IF('Création champs PV'!AP20=1,IF('Création champs PV'!AP19=0,1,0),0)</f>
        <v>0</v>
      </c>
      <c r="AQ19" s="51">
        <f>IF('Création champs PV'!AQ20=1,IF('Création champs PV'!AQ19=0,1,0),0)</f>
        <v>0</v>
      </c>
      <c r="AR19" s="51">
        <f>IF('Création champs PV'!AR20=1,IF('Création champs PV'!AR19=0,1,0),0)</f>
        <v>0</v>
      </c>
      <c r="AS19" s="51">
        <f>IF('Création champs PV'!AS20=1,IF('Création champs PV'!AS19=0,1,0),0)</f>
        <v>0</v>
      </c>
      <c r="AT19" s="51">
        <f>IF('Création champs PV'!AT20=1,IF('Création champs PV'!AT19=0,1,0),0)</f>
        <v>0</v>
      </c>
      <c r="AU19" s="51">
        <f>IF('Création champs PV'!AU20=1,IF('Création champs PV'!AU19=0,1,0),0)</f>
        <v>0</v>
      </c>
      <c r="AV19" s="51">
        <f>IF('Création champs PV'!AV20=1,IF('Création champs PV'!AV19=0,1,0),0)</f>
        <v>0</v>
      </c>
      <c r="AW19" s="51">
        <f>IF('Création champs PV'!AW20=1,IF('Création champs PV'!AW19=0,1,0),0)</f>
        <v>0</v>
      </c>
      <c r="AX19" s="51">
        <f>IF('Création champs PV'!AX20=1,IF('Création champs PV'!AX19=0,1,0),0)</f>
        <v>0</v>
      </c>
      <c r="AY19" s="5" t="str">
        <f>IF(structure!AY19="M",1,IF(structure!AY19="V","V",IF('abergements latéraux'!AY19="A-G+A-D","",IF(OR(structure!AY20="M",structure!AY20="V"),"S",""))))</f>
        <v/>
      </c>
      <c r="AZ19" s="9"/>
      <c r="BA19" s="4"/>
      <c r="BB19" s="51">
        <f>IF('Création champs PV'!BB20=1,IF('Création champs PV'!BB19=0,1,0),0)</f>
        <v>0</v>
      </c>
      <c r="BC19" s="51">
        <f>IF('Création champs PV'!BC20=1,IF('Création champs PV'!BC19=0,1,0),0)</f>
        <v>0</v>
      </c>
      <c r="BD19" s="51">
        <f>IF('Création champs PV'!BD20=1,IF('Création champs PV'!BD19=0,1,0),0)</f>
        <v>0</v>
      </c>
      <c r="BE19" s="51">
        <f>IF('Création champs PV'!BE20=1,IF('Création champs PV'!BE19=0,1,0),0)</f>
        <v>0</v>
      </c>
      <c r="BF19" s="51">
        <f>IF('Création champs PV'!BF20=1,IF('Création champs PV'!BF19=0,1,0),0)</f>
        <v>0</v>
      </c>
      <c r="BG19" s="51">
        <f>IF('Création champs PV'!BG20=1,IF('Création champs PV'!BG19=0,1,0),0)</f>
        <v>0</v>
      </c>
      <c r="BH19" s="51">
        <f>IF('Création champs PV'!BH20=1,IF('Création champs PV'!BH19=0,1,0),0)</f>
        <v>0</v>
      </c>
      <c r="BI19" s="51">
        <f>IF('Création champs PV'!BI20=1,IF('Création champs PV'!BI19=0,1,0),0)</f>
        <v>0</v>
      </c>
      <c r="BJ19" s="51">
        <f>IF('Création champs PV'!BJ20=1,IF('Création champs PV'!BJ19=0,1,0),0)</f>
        <v>0</v>
      </c>
      <c r="BK19" s="51">
        <f>IF('Création champs PV'!BK20=1,IF('Création champs PV'!BK19=0,1,0),0)</f>
        <v>0</v>
      </c>
      <c r="BL19" s="51">
        <f>IF('Création champs PV'!BL20=1,IF('Création champs PV'!BL19=0,1,0),0)</f>
        <v>0</v>
      </c>
      <c r="BM19" s="51">
        <f>IF('Création champs PV'!BM20=1,IF('Création champs PV'!BM19=0,1,0),0)</f>
        <v>0</v>
      </c>
      <c r="BN19" s="51">
        <f>IF('Création champs PV'!BN20=1,IF('Création champs PV'!BN19=0,1,0),0)</f>
        <v>0</v>
      </c>
      <c r="BO19" s="51">
        <f>IF('Création champs PV'!BO20=1,IF('Création champs PV'!BO19=0,1,0),0)</f>
        <v>0</v>
      </c>
      <c r="BP19" s="5" t="str">
        <f>IF(structure!BP19="M",1,IF(structure!BP19="V","V",IF(OR(structure!BP20="M",structure!BP20="V"),"S","")))</f>
        <v/>
      </c>
      <c r="BR19" s="4"/>
      <c r="BS19" s="51">
        <f t="shared" si="112"/>
        <v>0</v>
      </c>
      <c r="BT19" s="51">
        <f t="shared" si="113"/>
        <v>0</v>
      </c>
      <c r="BU19" s="51">
        <f t="shared" si="114"/>
        <v>0</v>
      </c>
      <c r="BV19" s="51">
        <f t="shared" si="115"/>
        <v>0</v>
      </c>
      <c r="BW19" s="51">
        <f t="shared" si="116"/>
        <v>0</v>
      </c>
      <c r="BX19" s="51">
        <f t="shared" si="117"/>
        <v>0</v>
      </c>
      <c r="BY19" s="51">
        <f t="shared" si="118"/>
        <v>0</v>
      </c>
      <c r="BZ19" s="51">
        <f t="shared" si="119"/>
        <v>0</v>
      </c>
      <c r="CA19" s="51">
        <f t="shared" si="120"/>
        <v>0</v>
      </c>
      <c r="CB19" s="51">
        <f t="shared" si="121"/>
        <v>0</v>
      </c>
      <c r="CC19" s="51">
        <f t="shared" si="122"/>
        <v>0</v>
      </c>
      <c r="CD19" s="51">
        <f t="shared" si="123"/>
        <v>0</v>
      </c>
      <c r="CE19" s="51">
        <f t="shared" si="124"/>
        <v>0</v>
      </c>
      <c r="CF19" s="51">
        <f t="shared" si="125"/>
        <v>0</v>
      </c>
      <c r="CG19" s="5" t="str">
        <f>IF(structure!CG19="M",1,IF(structure!CG19="V","V",IF('abergements latéraux'!CG19="A-G+A-D","",IF(OR(structure!CG20="M",structure!CG20="V"),"S",""))))</f>
        <v/>
      </c>
      <c r="CH19" s="221"/>
      <c r="CI19" s="4" t="str">
        <f>IF(structure!CI19="M",1,IF(structure!CI19="V","V",IF(OR(structure!CI20="M",structure!CI20="V"),"S","")))</f>
        <v/>
      </c>
      <c r="CJ19" s="51">
        <f t="shared" si="126"/>
        <v>0</v>
      </c>
      <c r="CK19" s="51">
        <f t="shared" si="127"/>
        <v>0</v>
      </c>
      <c r="CL19" s="51">
        <f t="shared" si="128"/>
        <v>0</v>
      </c>
      <c r="CM19" s="51">
        <f t="shared" si="129"/>
        <v>0</v>
      </c>
      <c r="CN19" s="51">
        <f t="shared" si="130"/>
        <v>0</v>
      </c>
      <c r="CO19" s="51">
        <f t="shared" si="131"/>
        <v>0</v>
      </c>
      <c r="CP19" s="51">
        <f t="shared" si="132"/>
        <v>0</v>
      </c>
      <c r="CQ19" s="51">
        <f t="shared" si="133"/>
        <v>0</v>
      </c>
      <c r="CR19" s="51">
        <f t="shared" si="134"/>
        <v>0</v>
      </c>
      <c r="CS19" s="51">
        <f t="shared" si="135"/>
        <v>0</v>
      </c>
      <c r="CT19" s="51">
        <f t="shared" si="136"/>
        <v>0</v>
      </c>
      <c r="CU19" s="51">
        <f t="shared" si="137"/>
        <v>0</v>
      </c>
      <c r="CV19" s="51">
        <f t="shared" si="138"/>
        <v>0</v>
      </c>
      <c r="CW19" s="51">
        <f t="shared" si="139"/>
        <v>0</v>
      </c>
      <c r="CX19" s="5" t="str">
        <f>IF(structure!CX19="M",1,IF(structure!CX19="V","V",IF(OR(structure!CX20="M",structure!CX20="V"),"S","")))</f>
        <v/>
      </c>
      <c r="CY19" s="9"/>
      <c r="CZ19" s="4" t="str">
        <f>IF(structure!CZ19="M",1,IF(structure!CZ19="V","V",IF('abergements latéraux'!CZ19="A-G+A-D","",IF(OR(structure!CZ20="M",structure!CZ20="V"),"S",""))))</f>
        <v/>
      </c>
      <c r="DA19" s="51">
        <f t="shared" si="140"/>
        <v>0</v>
      </c>
      <c r="DB19" s="51">
        <f t="shared" si="141"/>
        <v>0</v>
      </c>
      <c r="DC19" s="51">
        <f t="shared" si="142"/>
        <v>0</v>
      </c>
      <c r="DD19" s="51">
        <f t="shared" si="143"/>
        <v>0</v>
      </c>
      <c r="DE19" s="51">
        <f t="shared" si="144"/>
        <v>0</v>
      </c>
      <c r="DF19" s="51">
        <f t="shared" si="145"/>
        <v>0</v>
      </c>
      <c r="DG19" s="51">
        <f t="shared" si="146"/>
        <v>0</v>
      </c>
      <c r="DH19" s="51">
        <f t="shared" si="147"/>
        <v>0</v>
      </c>
      <c r="DI19" s="51">
        <f t="shared" si="148"/>
        <v>0</v>
      </c>
      <c r="DJ19" s="51">
        <f t="shared" si="149"/>
        <v>0</v>
      </c>
      <c r="DK19" s="51">
        <f t="shared" si="150"/>
        <v>0</v>
      </c>
      <c r="DL19" s="51">
        <f t="shared" si="151"/>
        <v>0</v>
      </c>
      <c r="DM19" s="51">
        <f t="shared" si="152"/>
        <v>0</v>
      </c>
      <c r="DN19" s="51">
        <f t="shared" si="153"/>
        <v>0</v>
      </c>
      <c r="DO19" s="5" t="str">
        <f>IF(structure!DO19="M",1,IF(structure!DO19="V","V",IF('abergements latéraux'!DO19="A-G+A-D","",IF(OR(structure!DO20="M",structure!DO20="V"),"S",""))))</f>
        <v/>
      </c>
      <c r="DP19" s="9"/>
      <c r="DQ19" s="4" t="str">
        <f>IF(structure!DQ19="M",1,IF(structure!DQ19="V","V",IF(OR(structure!DQ20="M",structure!DQ20="V"),"S","")))</f>
        <v/>
      </c>
      <c r="DR19" s="51">
        <f t="shared" si="154"/>
        <v>0</v>
      </c>
      <c r="DS19" s="51">
        <f t="shared" si="155"/>
        <v>0</v>
      </c>
      <c r="DT19" s="51">
        <f t="shared" si="156"/>
        <v>0</v>
      </c>
      <c r="DU19" s="51">
        <f t="shared" si="157"/>
        <v>0</v>
      </c>
      <c r="DV19" s="51">
        <f t="shared" si="158"/>
        <v>0</v>
      </c>
      <c r="DW19" s="51">
        <f t="shared" si="159"/>
        <v>0</v>
      </c>
      <c r="DX19" s="51">
        <f t="shared" si="160"/>
        <v>0</v>
      </c>
      <c r="DY19" s="51">
        <f t="shared" si="161"/>
        <v>0</v>
      </c>
      <c r="DZ19" s="51">
        <f t="shared" si="162"/>
        <v>0</v>
      </c>
      <c r="EA19" s="51">
        <f t="shared" si="163"/>
        <v>0</v>
      </c>
      <c r="EB19" s="51">
        <f t="shared" si="164"/>
        <v>0</v>
      </c>
      <c r="EC19" s="51">
        <f t="shared" si="165"/>
        <v>0</v>
      </c>
      <c r="ED19" s="51">
        <f t="shared" si="166"/>
        <v>0</v>
      </c>
      <c r="EE19" s="51">
        <f t="shared" si="167"/>
        <v>0</v>
      </c>
      <c r="EF19" s="5" t="str">
        <f>IF(structure!EF19="M",1,IF(structure!EF19="V","V",IF(OR(structure!EF20="M",structure!EF20="V"),"S","")))</f>
        <v/>
      </c>
      <c r="EH19" s="4" t="str">
        <f>IF(structure!EH19="M",1,IF(structure!EH19="V","V",IF('abergements latéraux'!EH19="A-G+A-D","",IF(OR(structure!EH20="M",structure!EH20="V"),"S",""))))</f>
        <v/>
      </c>
      <c r="EI19" s="51">
        <f t="shared" si="168"/>
        <v>0</v>
      </c>
      <c r="EJ19" s="51">
        <f t="shared" si="169"/>
        <v>0</v>
      </c>
      <c r="EK19" s="51">
        <f t="shared" si="170"/>
        <v>0</v>
      </c>
      <c r="EL19" s="51">
        <f t="shared" si="171"/>
        <v>0</v>
      </c>
      <c r="EM19" s="51">
        <f t="shared" si="172"/>
        <v>0</v>
      </c>
      <c r="EN19" s="51">
        <f t="shared" si="173"/>
        <v>0</v>
      </c>
      <c r="EO19" s="51">
        <f t="shared" si="174"/>
        <v>0</v>
      </c>
      <c r="EP19" s="51">
        <f t="shared" si="175"/>
        <v>0</v>
      </c>
      <c r="EQ19" s="51">
        <f t="shared" si="176"/>
        <v>0</v>
      </c>
      <c r="ER19" s="51">
        <f t="shared" si="177"/>
        <v>0</v>
      </c>
      <c r="ES19" s="51">
        <f t="shared" si="178"/>
        <v>0</v>
      </c>
      <c r="ET19" s="51">
        <f t="shared" si="179"/>
        <v>0</v>
      </c>
      <c r="EU19" s="51">
        <f t="shared" si="180"/>
        <v>0</v>
      </c>
      <c r="EV19" s="51">
        <f t="shared" si="181"/>
        <v>0</v>
      </c>
      <c r="EW19" s="5" t="str">
        <f>IF(structure!EW19="M",1,IF(structure!EW19="V","V",IF('abergements latéraux'!EW19="A-G+A-D","",IF(OR(structure!EW20="M",structure!EW20="V"),"S",""))))</f>
        <v/>
      </c>
      <c r="EX19" s="221"/>
      <c r="EY19" s="4" t="str">
        <f>IF(structure!EY19="M",1,IF(structure!EY19="V","V",IF(OR(structure!EY20="M",structure!EY20="V"),"S","")))</f>
        <v/>
      </c>
      <c r="EZ19" s="51">
        <f t="shared" si="182"/>
        <v>0</v>
      </c>
      <c r="FA19" s="51">
        <f t="shared" si="183"/>
        <v>0</v>
      </c>
      <c r="FB19" s="51">
        <f t="shared" si="184"/>
        <v>0</v>
      </c>
      <c r="FC19" s="51">
        <f t="shared" si="185"/>
        <v>0</v>
      </c>
      <c r="FD19" s="51">
        <f t="shared" si="186"/>
        <v>0</v>
      </c>
      <c r="FE19" s="51">
        <f t="shared" si="187"/>
        <v>0</v>
      </c>
      <c r="FF19" s="51">
        <f t="shared" si="188"/>
        <v>0</v>
      </c>
      <c r="FG19" s="51">
        <f t="shared" si="189"/>
        <v>0</v>
      </c>
      <c r="FH19" s="51">
        <f t="shared" si="190"/>
        <v>0</v>
      </c>
      <c r="FI19" s="51">
        <f t="shared" si="191"/>
        <v>0</v>
      </c>
      <c r="FJ19" s="51">
        <f t="shared" si="192"/>
        <v>0</v>
      </c>
      <c r="FK19" s="51">
        <f t="shared" si="193"/>
        <v>0</v>
      </c>
      <c r="FL19" s="51">
        <f t="shared" si="194"/>
        <v>0</v>
      </c>
      <c r="FM19" s="51">
        <f t="shared" si="195"/>
        <v>0</v>
      </c>
      <c r="FN19" s="5" t="str">
        <f>IF(structure!FN19="M",1,IF(structure!FN19="V","V",IF(OR(structure!FN20="M",structure!FN20="V"),"S","")))</f>
        <v/>
      </c>
      <c r="FO19" s="9"/>
      <c r="FP19" s="4" t="str">
        <f>IF(structure!FP19="M",1,IF(structure!FP19="V","V",IF('abergements latéraux'!FP19="A-G+A-D","",IF(OR(structure!FP20="M",structure!FP20="V"),"S",""))))</f>
        <v/>
      </c>
      <c r="FQ19" s="51">
        <f t="shared" si="196"/>
        <v>0</v>
      </c>
      <c r="FR19" s="51">
        <f t="shared" si="197"/>
        <v>0</v>
      </c>
      <c r="FS19" s="51">
        <f t="shared" si="198"/>
        <v>0</v>
      </c>
      <c r="FT19" s="51">
        <f t="shared" si="199"/>
        <v>0</v>
      </c>
      <c r="FU19" s="51">
        <f t="shared" si="200"/>
        <v>0</v>
      </c>
      <c r="FV19" s="51">
        <f t="shared" si="201"/>
        <v>0</v>
      </c>
      <c r="FW19" s="51">
        <f t="shared" si="202"/>
        <v>0</v>
      </c>
      <c r="FX19" s="51">
        <f t="shared" si="203"/>
        <v>0</v>
      </c>
      <c r="FY19" s="51">
        <f t="shared" si="204"/>
        <v>0</v>
      </c>
      <c r="FZ19" s="51">
        <f t="shared" si="205"/>
        <v>0</v>
      </c>
      <c r="GA19" s="51">
        <f t="shared" si="206"/>
        <v>0</v>
      </c>
      <c r="GB19" s="51">
        <f t="shared" si="207"/>
        <v>0</v>
      </c>
      <c r="GC19" s="51">
        <f t="shared" si="208"/>
        <v>0</v>
      </c>
      <c r="GD19" s="51">
        <f t="shared" si="209"/>
        <v>0</v>
      </c>
      <c r="GE19" s="5" t="str">
        <f>IF(structure!GE19="M",1,IF(structure!GE19="V","V",IF('abergements latéraux'!GE19="A-G+A-D","",IF(OR(structure!GE20="M",structure!GE20="V"),"S",""))))</f>
        <v/>
      </c>
      <c r="GF19" s="9"/>
      <c r="GG19" s="4" t="str">
        <f>IF(structure!GG19="M",1,IF(structure!GG19="V","V",IF(OR(structure!GG20="M",structure!GG20="V"),"S","")))</f>
        <v/>
      </c>
      <c r="GH19" s="51">
        <f t="shared" si="210"/>
        <v>0</v>
      </c>
      <c r="GI19" s="51">
        <f t="shared" si="211"/>
        <v>0</v>
      </c>
      <c r="GJ19" s="51">
        <f t="shared" si="212"/>
        <v>0</v>
      </c>
      <c r="GK19" s="51">
        <f t="shared" si="213"/>
        <v>0</v>
      </c>
      <c r="GL19" s="51">
        <f t="shared" si="214"/>
        <v>0</v>
      </c>
      <c r="GM19" s="51">
        <f t="shared" si="215"/>
        <v>0</v>
      </c>
      <c r="GN19" s="51">
        <f t="shared" si="216"/>
        <v>0</v>
      </c>
      <c r="GO19" s="51">
        <f t="shared" si="217"/>
        <v>0</v>
      </c>
      <c r="GP19" s="51">
        <f t="shared" si="218"/>
        <v>0</v>
      </c>
      <c r="GQ19" s="51">
        <f t="shared" si="219"/>
        <v>0</v>
      </c>
      <c r="GR19" s="51">
        <f t="shared" si="220"/>
        <v>0</v>
      </c>
      <c r="GS19" s="51">
        <f t="shared" si="221"/>
        <v>0</v>
      </c>
      <c r="GT19" s="51">
        <f t="shared" si="222"/>
        <v>0</v>
      </c>
      <c r="GU19" s="51">
        <f t="shared" si="223"/>
        <v>0</v>
      </c>
      <c r="GV19" s="5" t="str">
        <f>IF(structure!GV19="M",1,IF(structure!GV19="V","V",IF(OR(structure!GV20="M",structure!GV20="V"),"S","")))</f>
        <v/>
      </c>
    </row>
    <row r="20" spans="1:327" ht="21" customHeight="1" x14ac:dyDescent="0.25">
      <c r="A20" s="9"/>
      <c r="B20" s="4"/>
      <c r="C20" s="51">
        <f>IF('Création champs PV'!C21=1,IF('Création champs PV'!C20=0,1,0),0)</f>
        <v>0</v>
      </c>
      <c r="D20" s="51">
        <f>IF('Création champs PV'!D21=1,IF('Création champs PV'!D20=0,1,0),0)</f>
        <v>0</v>
      </c>
      <c r="E20" s="51">
        <f>IF('Création champs PV'!E21=1,IF('Création champs PV'!E20=0,1,0),0)</f>
        <v>0</v>
      </c>
      <c r="F20" s="51">
        <f>IF('Création champs PV'!F21=1,IF('Création champs PV'!F20=0,1,0),0)</f>
        <v>0</v>
      </c>
      <c r="G20" s="51">
        <f>IF('Création champs PV'!G21=1,IF('Création champs PV'!G20=0,1,0),0)</f>
        <v>0</v>
      </c>
      <c r="H20" s="51">
        <f>IF('Création champs PV'!H21=1,IF('Création champs PV'!H20=0,1,0),0)</f>
        <v>0</v>
      </c>
      <c r="I20" s="51">
        <f>IF('Création champs PV'!I21=1,IF('Création champs PV'!I20=0,1,0),0)</f>
        <v>0</v>
      </c>
      <c r="J20" s="51">
        <f>IF('Création champs PV'!J21=1,IF('Création champs PV'!J20=0,1,0),0)</f>
        <v>0</v>
      </c>
      <c r="K20" s="51">
        <f>IF('Création champs PV'!K21=1,IF('Création champs PV'!K20=0,1,0),0)</f>
        <v>0</v>
      </c>
      <c r="L20" s="51">
        <f>IF('Création champs PV'!L21=1,IF('Création champs PV'!L20=0,1,0),0)</f>
        <v>0</v>
      </c>
      <c r="M20" s="51">
        <f>IF('Création champs PV'!M21=1,IF('Création champs PV'!M20=0,1,0),0)</f>
        <v>0</v>
      </c>
      <c r="N20" s="51">
        <f>IF('Création champs PV'!N21=1,IF('Création champs PV'!N20=0,1,0),0)</f>
        <v>0</v>
      </c>
      <c r="O20" s="51">
        <f>IF('Création champs PV'!O21=1,IF('Création champs PV'!O20=0,1,0),0)</f>
        <v>0</v>
      </c>
      <c r="P20" s="51">
        <f>IF('Création champs PV'!P21=1,IF('Création champs PV'!P20=0,1,0),0)</f>
        <v>0</v>
      </c>
      <c r="Q20" s="5" t="str">
        <f>IF(structure!Q20="M",1,IF(structure!Q20="V","V",IF('abergements latéraux'!Q20="A-G+A-D","",IF(OR(structure!Q21="M",structure!Q21="V"),"S",""))))</f>
        <v/>
      </c>
      <c r="R20" s="9"/>
      <c r="S20" s="4"/>
      <c r="T20" s="51">
        <f>IF('Création champs PV'!T21=1,IF('Création champs PV'!T20=0,1,0),0)</f>
        <v>0</v>
      </c>
      <c r="U20" s="51">
        <f>IF('Création champs PV'!U21=1,IF('Création champs PV'!U20=0,1,0),0)</f>
        <v>0</v>
      </c>
      <c r="V20" s="51">
        <f>IF('Création champs PV'!V21=1,IF('Création champs PV'!V20=0,1,0),0)</f>
        <v>0</v>
      </c>
      <c r="W20" s="51">
        <f>IF('Création champs PV'!W21=1,IF('Création champs PV'!W20=0,1,0),0)</f>
        <v>0</v>
      </c>
      <c r="X20" s="51">
        <f>IF('Création champs PV'!X21=1,IF('Création champs PV'!X20=0,1,0),0)</f>
        <v>0</v>
      </c>
      <c r="Y20" s="51">
        <f>IF('Création champs PV'!Y21=1,IF('Création champs PV'!Y20=0,1,0),0)</f>
        <v>0</v>
      </c>
      <c r="Z20" s="51">
        <f>IF('Création champs PV'!Z21=1,IF('Création champs PV'!Z20=0,1,0),0)</f>
        <v>0</v>
      </c>
      <c r="AA20" s="51">
        <f>IF('Création champs PV'!AA21=1,IF('Création champs PV'!AA20=0,1,0),0)</f>
        <v>0</v>
      </c>
      <c r="AB20" s="51">
        <f>IF('Création champs PV'!AB21=1,IF('Création champs PV'!AB20=0,1,0),0)</f>
        <v>0</v>
      </c>
      <c r="AC20" s="51">
        <f>IF('Création champs PV'!AC21=1,IF('Création champs PV'!AC20=0,1,0),0)</f>
        <v>0</v>
      </c>
      <c r="AD20" s="51">
        <f>IF('Création champs PV'!AD21=1,IF('Création champs PV'!AD20=0,1,0),0)</f>
        <v>0</v>
      </c>
      <c r="AE20" s="51">
        <f>IF('Création champs PV'!AE21=1,IF('Création champs PV'!AE20=0,1,0),0)</f>
        <v>0</v>
      </c>
      <c r="AF20" s="51">
        <f>IF('Création champs PV'!AF21=1,IF('Création champs PV'!AF20=0,1,0),0)</f>
        <v>0</v>
      </c>
      <c r="AG20" s="51">
        <f>IF('Création champs PV'!AG21=1,IF('Création champs PV'!AG20=0,1,0),0)</f>
        <v>0</v>
      </c>
      <c r="AH20" s="5" t="str">
        <f>IF(structure!AH20="M",1,IF(structure!AH20="V","V",IF(OR(structure!AH21="M",structure!AH21="V"),"S","")))</f>
        <v/>
      </c>
      <c r="AI20" s="9"/>
      <c r="AJ20" s="4"/>
      <c r="AK20" s="51">
        <f>IF('Création champs PV'!AK21=1,IF('Création champs PV'!AK20=0,1,0),0)</f>
        <v>0</v>
      </c>
      <c r="AL20" s="51">
        <f>IF('Création champs PV'!AL21=1,IF('Création champs PV'!AL20=0,1,0),0)</f>
        <v>0</v>
      </c>
      <c r="AM20" s="51">
        <f>IF('Création champs PV'!AM21=1,IF('Création champs PV'!AM20=0,1,0),0)</f>
        <v>0</v>
      </c>
      <c r="AN20" s="51">
        <f>IF('Création champs PV'!AN21=1,IF('Création champs PV'!AN20=0,1,0),0)</f>
        <v>0</v>
      </c>
      <c r="AO20" s="51">
        <f>IF('Création champs PV'!AO21=1,IF('Création champs PV'!AO20=0,1,0),0)</f>
        <v>0</v>
      </c>
      <c r="AP20" s="51">
        <f>IF('Création champs PV'!AP21=1,IF('Création champs PV'!AP20=0,1,0),0)</f>
        <v>0</v>
      </c>
      <c r="AQ20" s="51">
        <f>IF('Création champs PV'!AQ21=1,IF('Création champs PV'!AQ20=0,1,0),0)</f>
        <v>0</v>
      </c>
      <c r="AR20" s="51">
        <f>IF('Création champs PV'!AR21=1,IF('Création champs PV'!AR20=0,1,0),0)</f>
        <v>0</v>
      </c>
      <c r="AS20" s="51">
        <f>IF('Création champs PV'!AS21=1,IF('Création champs PV'!AS20=0,1,0),0)</f>
        <v>0</v>
      </c>
      <c r="AT20" s="51">
        <f>IF('Création champs PV'!AT21=1,IF('Création champs PV'!AT20=0,1,0),0)</f>
        <v>0</v>
      </c>
      <c r="AU20" s="51">
        <f>IF('Création champs PV'!AU21=1,IF('Création champs PV'!AU20=0,1,0),0)</f>
        <v>0</v>
      </c>
      <c r="AV20" s="51">
        <f>IF('Création champs PV'!AV21=1,IF('Création champs PV'!AV20=0,1,0),0)</f>
        <v>0</v>
      </c>
      <c r="AW20" s="51">
        <f>IF('Création champs PV'!AW21=1,IF('Création champs PV'!AW20=0,1,0),0)</f>
        <v>0</v>
      </c>
      <c r="AX20" s="51">
        <f>IF('Création champs PV'!AX21=1,IF('Création champs PV'!AX20=0,1,0),0)</f>
        <v>0</v>
      </c>
      <c r="AY20" s="5" t="str">
        <f>IF(structure!AY20="M",1,IF(structure!AY20="V","V",IF('abergements latéraux'!AY20="A-G+A-D","",IF(OR(structure!AY21="M",structure!AY21="V"),"S",""))))</f>
        <v/>
      </c>
      <c r="AZ20" s="9"/>
      <c r="BA20" s="4"/>
      <c r="BB20" s="51">
        <f>IF('Création champs PV'!BB21=1,IF('Création champs PV'!BB20=0,1,0),0)</f>
        <v>0</v>
      </c>
      <c r="BC20" s="51">
        <f>IF('Création champs PV'!BC21=1,IF('Création champs PV'!BC20=0,1,0),0)</f>
        <v>0</v>
      </c>
      <c r="BD20" s="51">
        <f>IF('Création champs PV'!BD21=1,IF('Création champs PV'!BD20=0,1,0),0)</f>
        <v>0</v>
      </c>
      <c r="BE20" s="51">
        <f>IF('Création champs PV'!BE21=1,IF('Création champs PV'!BE20=0,1,0),0)</f>
        <v>0</v>
      </c>
      <c r="BF20" s="51">
        <f>IF('Création champs PV'!BF21=1,IF('Création champs PV'!BF20=0,1,0),0)</f>
        <v>0</v>
      </c>
      <c r="BG20" s="51">
        <f>IF('Création champs PV'!BG21=1,IF('Création champs PV'!BG20=0,1,0),0)</f>
        <v>0</v>
      </c>
      <c r="BH20" s="51">
        <f>IF('Création champs PV'!BH21=1,IF('Création champs PV'!BH20=0,1,0),0)</f>
        <v>0</v>
      </c>
      <c r="BI20" s="51">
        <f>IF('Création champs PV'!BI21=1,IF('Création champs PV'!BI20=0,1,0),0)</f>
        <v>0</v>
      </c>
      <c r="BJ20" s="51">
        <f>IF('Création champs PV'!BJ21=1,IF('Création champs PV'!BJ20=0,1,0),0)</f>
        <v>0</v>
      </c>
      <c r="BK20" s="51">
        <f>IF('Création champs PV'!BK21=1,IF('Création champs PV'!BK20=0,1,0),0)</f>
        <v>0</v>
      </c>
      <c r="BL20" s="51">
        <f>IF('Création champs PV'!BL21=1,IF('Création champs PV'!BL20=0,1,0),0)</f>
        <v>0</v>
      </c>
      <c r="BM20" s="51">
        <f>IF('Création champs PV'!BM21=1,IF('Création champs PV'!BM20=0,1,0),0)</f>
        <v>0</v>
      </c>
      <c r="BN20" s="51">
        <f>IF('Création champs PV'!BN21=1,IF('Création champs PV'!BN20=0,1,0),0)</f>
        <v>0</v>
      </c>
      <c r="BO20" s="51">
        <f>IF('Création champs PV'!BO21=1,IF('Création champs PV'!BO20=0,1,0),0)</f>
        <v>0</v>
      </c>
      <c r="BP20" s="5" t="str">
        <f>IF(structure!BP20="M",1,IF(structure!BP20="V","V",IF(OR(structure!BP21="M",structure!BP21="V"),"S","")))</f>
        <v/>
      </c>
      <c r="BR20" s="4"/>
      <c r="BS20" s="51">
        <f t="shared" si="112"/>
        <v>0</v>
      </c>
      <c r="BT20" s="51">
        <f t="shared" si="113"/>
        <v>0</v>
      </c>
      <c r="BU20" s="51">
        <f t="shared" si="114"/>
        <v>0</v>
      </c>
      <c r="BV20" s="51">
        <f t="shared" si="115"/>
        <v>0</v>
      </c>
      <c r="BW20" s="51">
        <f t="shared" si="116"/>
        <v>0</v>
      </c>
      <c r="BX20" s="51">
        <f t="shared" si="117"/>
        <v>0</v>
      </c>
      <c r="BY20" s="51">
        <f t="shared" si="118"/>
        <v>0</v>
      </c>
      <c r="BZ20" s="51">
        <f t="shared" si="119"/>
        <v>0</v>
      </c>
      <c r="CA20" s="51">
        <f t="shared" si="120"/>
        <v>0</v>
      </c>
      <c r="CB20" s="51">
        <f t="shared" si="121"/>
        <v>0</v>
      </c>
      <c r="CC20" s="51">
        <f t="shared" si="122"/>
        <v>0</v>
      </c>
      <c r="CD20" s="51">
        <f t="shared" si="123"/>
        <v>0</v>
      </c>
      <c r="CE20" s="51">
        <f t="shared" si="124"/>
        <v>0</v>
      </c>
      <c r="CF20" s="51">
        <f t="shared" si="125"/>
        <v>0</v>
      </c>
      <c r="CG20" s="5" t="str">
        <f>IF(structure!CG20="M",1,IF(structure!CG20="V","V",IF('abergements latéraux'!CG20="A-G+A-D","",IF(OR(structure!CG21="M",structure!CG21="V"),"S",""))))</f>
        <v/>
      </c>
      <c r="CH20" s="221"/>
      <c r="CI20" s="4" t="str">
        <f>IF(structure!CI20="M",1,IF(structure!CI20="V","V",IF(OR(structure!CI21="M",structure!CI21="V"),"S","")))</f>
        <v/>
      </c>
      <c r="CJ20" s="51">
        <f t="shared" si="126"/>
        <v>0</v>
      </c>
      <c r="CK20" s="51">
        <f t="shared" si="127"/>
        <v>0</v>
      </c>
      <c r="CL20" s="51">
        <f t="shared" si="128"/>
        <v>0</v>
      </c>
      <c r="CM20" s="51">
        <f t="shared" si="129"/>
        <v>0</v>
      </c>
      <c r="CN20" s="51">
        <f t="shared" si="130"/>
        <v>0</v>
      </c>
      <c r="CO20" s="51">
        <f t="shared" si="131"/>
        <v>0</v>
      </c>
      <c r="CP20" s="51">
        <f t="shared" si="132"/>
        <v>0</v>
      </c>
      <c r="CQ20" s="51">
        <f t="shared" si="133"/>
        <v>0</v>
      </c>
      <c r="CR20" s="51">
        <f t="shared" si="134"/>
        <v>0</v>
      </c>
      <c r="CS20" s="51">
        <f t="shared" si="135"/>
        <v>0</v>
      </c>
      <c r="CT20" s="51">
        <f t="shared" si="136"/>
        <v>0</v>
      </c>
      <c r="CU20" s="51">
        <f t="shared" si="137"/>
        <v>0</v>
      </c>
      <c r="CV20" s="51">
        <f t="shared" si="138"/>
        <v>0</v>
      </c>
      <c r="CW20" s="51">
        <f t="shared" si="139"/>
        <v>0</v>
      </c>
      <c r="CX20" s="5" t="str">
        <f>IF(structure!CX20="M",1,IF(structure!CX20="V","V",IF(OR(structure!CX21="M",structure!CX21="V"),"S","")))</f>
        <v/>
      </c>
      <c r="CY20" s="9"/>
      <c r="CZ20" s="4" t="str">
        <f>IF(structure!CZ20="M",1,IF(structure!CZ20="V","V",IF('abergements latéraux'!CZ20="A-G+A-D","",IF(OR(structure!CZ21="M",structure!CZ21="V"),"S",""))))</f>
        <v/>
      </c>
      <c r="DA20" s="51">
        <f t="shared" si="140"/>
        <v>0</v>
      </c>
      <c r="DB20" s="51">
        <f t="shared" si="141"/>
        <v>0</v>
      </c>
      <c r="DC20" s="51">
        <f t="shared" si="142"/>
        <v>0</v>
      </c>
      <c r="DD20" s="51">
        <f t="shared" si="143"/>
        <v>0</v>
      </c>
      <c r="DE20" s="51">
        <f t="shared" si="144"/>
        <v>0</v>
      </c>
      <c r="DF20" s="51">
        <f t="shared" si="145"/>
        <v>0</v>
      </c>
      <c r="DG20" s="51">
        <f t="shared" si="146"/>
        <v>0</v>
      </c>
      <c r="DH20" s="51">
        <f t="shared" si="147"/>
        <v>0</v>
      </c>
      <c r="DI20" s="51">
        <f t="shared" si="148"/>
        <v>0</v>
      </c>
      <c r="DJ20" s="51">
        <f t="shared" si="149"/>
        <v>0</v>
      </c>
      <c r="DK20" s="51">
        <f t="shared" si="150"/>
        <v>0</v>
      </c>
      <c r="DL20" s="51">
        <f t="shared" si="151"/>
        <v>0</v>
      </c>
      <c r="DM20" s="51">
        <f t="shared" si="152"/>
        <v>0</v>
      </c>
      <c r="DN20" s="51">
        <f t="shared" si="153"/>
        <v>0</v>
      </c>
      <c r="DO20" s="5" t="str">
        <f>IF(structure!DO20="M",1,IF(structure!DO20="V","V",IF('abergements latéraux'!DO20="A-G+A-D","",IF(OR(structure!DO21="M",structure!DO21="V"),"S",""))))</f>
        <v/>
      </c>
      <c r="DP20" s="9"/>
      <c r="DQ20" s="4" t="str">
        <f>IF(structure!DQ20="M",1,IF(structure!DQ20="V","V",IF(OR(structure!DQ21="M",structure!DQ21="V"),"S","")))</f>
        <v/>
      </c>
      <c r="DR20" s="51">
        <f t="shared" si="154"/>
        <v>0</v>
      </c>
      <c r="DS20" s="51">
        <f t="shared" si="155"/>
        <v>0</v>
      </c>
      <c r="DT20" s="51">
        <f t="shared" si="156"/>
        <v>0</v>
      </c>
      <c r="DU20" s="51">
        <f t="shared" si="157"/>
        <v>0</v>
      </c>
      <c r="DV20" s="51">
        <f t="shared" si="158"/>
        <v>0</v>
      </c>
      <c r="DW20" s="51">
        <f t="shared" si="159"/>
        <v>0</v>
      </c>
      <c r="DX20" s="51">
        <f t="shared" si="160"/>
        <v>0</v>
      </c>
      <c r="DY20" s="51">
        <f t="shared" si="161"/>
        <v>0</v>
      </c>
      <c r="DZ20" s="51">
        <f t="shared" si="162"/>
        <v>0</v>
      </c>
      <c r="EA20" s="51">
        <f t="shared" si="163"/>
        <v>0</v>
      </c>
      <c r="EB20" s="51">
        <f t="shared" si="164"/>
        <v>0</v>
      </c>
      <c r="EC20" s="51">
        <f t="shared" si="165"/>
        <v>0</v>
      </c>
      <c r="ED20" s="51">
        <f t="shared" si="166"/>
        <v>0</v>
      </c>
      <c r="EE20" s="51">
        <f t="shared" si="167"/>
        <v>0</v>
      </c>
      <c r="EF20" s="5" t="str">
        <f>IF(structure!EF20="M",1,IF(structure!EF20="V","V",IF(OR(structure!EF21="M",structure!EF21="V"),"S","")))</f>
        <v/>
      </c>
      <c r="EH20" s="4" t="str">
        <f>IF(structure!EH20="M",1,IF(structure!EH20="V","V",IF('abergements latéraux'!EH20="A-G+A-D","",IF(OR(structure!EH21="M",structure!EH21="V"),"S",""))))</f>
        <v/>
      </c>
      <c r="EI20" s="51">
        <f t="shared" si="168"/>
        <v>0</v>
      </c>
      <c r="EJ20" s="51">
        <f t="shared" si="169"/>
        <v>0</v>
      </c>
      <c r="EK20" s="51">
        <f t="shared" si="170"/>
        <v>0</v>
      </c>
      <c r="EL20" s="51">
        <f t="shared" si="171"/>
        <v>0</v>
      </c>
      <c r="EM20" s="51">
        <f t="shared" si="172"/>
        <v>0</v>
      </c>
      <c r="EN20" s="51">
        <f t="shared" si="173"/>
        <v>0</v>
      </c>
      <c r="EO20" s="51">
        <f t="shared" si="174"/>
        <v>0</v>
      </c>
      <c r="EP20" s="51">
        <f t="shared" si="175"/>
        <v>0</v>
      </c>
      <c r="EQ20" s="51">
        <f t="shared" si="176"/>
        <v>0</v>
      </c>
      <c r="ER20" s="51">
        <f t="shared" si="177"/>
        <v>0</v>
      </c>
      <c r="ES20" s="51">
        <f t="shared" si="178"/>
        <v>0</v>
      </c>
      <c r="ET20" s="51">
        <f t="shared" si="179"/>
        <v>0</v>
      </c>
      <c r="EU20" s="51">
        <f t="shared" si="180"/>
        <v>0</v>
      </c>
      <c r="EV20" s="51">
        <f t="shared" si="181"/>
        <v>0</v>
      </c>
      <c r="EW20" s="5" t="str">
        <f>IF(structure!EW20="M",1,IF(structure!EW20="V","V",IF('abergements latéraux'!EW20="A-G+A-D","",IF(OR(structure!EW21="M",structure!EW21="V"),"S",""))))</f>
        <v/>
      </c>
      <c r="EX20" s="221"/>
      <c r="EY20" s="4" t="str">
        <f>IF(structure!EY20="M",1,IF(structure!EY20="V","V",IF(OR(structure!EY21="M",structure!EY21="V"),"S","")))</f>
        <v/>
      </c>
      <c r="EZ20" s="51">
        <f t="shared" si="182"/>
        <v>0</v>
      </c>
      <c r="FA20" s="51">
        <f t="shared" si="183"/>
        <v>0</v>
      </c>
      <c r="FB20" s="51">
        <f t="shared" si="184"/>
        <v>0</v>
      </c>
      <c r="FC20" s="51">
        <f t="shared" si="185"/>
        <v>0</v>
      </c>
      <c r="FD20" s="51">
        <f t="shared" si="186"/>
        <v>0</v>
      </c>
      <c r="FE20" s="51">
        <f t="shared" si="187"/>
        <v>0</v>
      </c>
      <c r="FF20" s="51">
        <f t="shared" si="188"/>
        <v>0</v>
      </c>
      <c r="FG20" s="51">
        <f t="shared" si="189"/>
        <v>0</v>
      </c>
      <c r="FH20" s="51">
        <f t="shared" si="190"/>
        <v>0</v>
      </c>
      <c r="FI20" s="51">
        <f t="shared" si="191"/>
        <v>0</v>
      </c>
      <c r="FJ20" s="51">
        <f t="shared" si="192"/>
        <v>0</v>
      </c>
      <c r="FK20" s="51">
        <f t="shared" si="193"/>
        <v>0</v>
      </c>
      <c r="FL20" s="51">
        <f t="shared" si="194"/>
        <v>0</v>
      </c>
      <c r="FM20" s="51">
        <f t="shared" si="195"/>
        <v>0</v>
      </c>
      <c r="FN20" s="5" t="str">
        <f>IF(structure!FN20="M",1,IF(structure!FN20="V","V",IF(OR(structure!FN21="M",structure!FN21="V"),"S","")))</f>
        <v/>
      </c>
      <c r="FO20" s="9"/>
      <c r="FP20" s="4" t="str">
        <f>IF(structure!FP20="M",1,IF(structure!FP20="V","V",IF('abergements latéraux'!FP20="A-G+A-D","",IF(OR(structure!FP21="M",structure!FP21="V"),"S",""))))</f>
        <v/>
      </c>
      <c r="FQ20" s="51">
        <f t="shared" si="196"/>
        <v>0</v>
      </c>
      <c r="FR20" s="51">
        <f t="shared" si="197"/>
        <v>0</v>
      </c>
      <c r="FS20" s="51">
        <f t="shared" si="198"/>
        <v>0</v>
      </c>
      <c r="FT20" s="51">
        <f t="shared" si="199"/>
        <v>0</v>
      </c>
      <c r="FU20" s="51">
        <f t="shared" si="200"/>
        <v>0</v>
      </c>
      <c r="FV20" s="51">
        <f t="shared" si="201"/>
        <v>0</v>
      </c>
      <c r="FW20" s="51">
        <f t="shared" si="202"/>
        <v>0</v>
      </c>
      <c r="FX20" s="51">
        <f t="shared" si="203"/>
        <v>0</v>
      </c>
      <c r="FY20" s="51">
        <f t="shared" si="204"/>
        <v>0</v>
      </c>
      <c r="FZ20" s="51">
        <f t="shared" si="205"/>
        <v>0</v>
      </c>
      <c r="GA20" s="51">
        <f t="shared" si="206"/>
        <v>0</v>
      </c>
      <c r="GB20" s="51">
        <f t="shared" si="207"/>
        <v>0</v>
      </c>
      <c r="GC20" s="51">
        <f t="shared" si="208"/>
        <v>0</v>
      </c>
      <c r="GD20" s="51">
        <f t="shared" si="209"/>
        <v>0</v>
      </c>
      <c r="GE20" s="5" t="str">
        <f>IF(structure!GE20="M",1,IF(structure!GE20="V","V",IF('abergements latéraux'!GE20="A-G+A-D","",IF(OR(structure!GE21="M",structure!GE21="V"),"S",""))))</f>
        <v/>
      </c>
      <c r="GF20" s="9"/>
      <c r="GG20" s="4" t="str">
        <f>IF(structure!GG20="M",1,IF(structure!GG20="V","V",IF(OR(structure!GG21="M",structure!GG21="V"),"S","")))</f>
        <v/>
      </c>
      <c r="GH20" s="51">
        <f t="shared" si="210"/>
        <v>0</v>
      </c>
      <c r="GI20" s="51">
        <f t="shared" si="211"/>
        <v>0</v>
      </c>
      <c r="GJ20" s="51">
        <f t="shared" si="212"/>
        <v>0</v>
      </c>
      <c r="GK20" s="51">
        <f t="shared" si="213"/>
        <v>0</v>
      </c>
      <c r="GL20" s="51">
        <f t="shared" si="214"/>
        <v>0</v>
      </c>
      <c r="GM20" s="51">
        <f t="shared" si="215"/>
        <v>0</v>
      </c>
      <c r="GN20" s="51">
        <f t="shared" si="216"/>
        <v>0</v>
      </c>
      <c r="GO20" s="51">
        <f t="shared" si="217"/>
        <v>0</v>
      </c>
      <c r="GP20" s="51">
        <f t="shared" si="218"/>
        <v>0</v>
      </c>
      <c r="GQ20" s="51">
        <f t="shared" si="219"/>
        <v>0</v>
      </c>
      <c r="GR20" s="51">
        <f t="shared" si="220"/>
        <v>0</v>
      </c>
      <c r="GS20" s="51">
        <f t="shared" si="221"/>
        <v>0</v>
      </c>
      <c r="GT20" s="51">
        <f t="shared" si="222"/>
        <v>0</v>
      </c>
      <c r="GU20" s="51">
        <f t="shared" si="223"/>
        <v>0</v>
      </c>
      <c r="GV20" s="5" t="str">
        <f>IF(structure!GV20="M",1,IF(structure!GV20="V","V",IF(OR(structure!GV21="M",structure!GV21="V"),"S","")))</f>
        <v/>
      </c>
    </row>
    <row r="21" spans="1:327" ht="21" customHeight="1" x14ac:dyDescent="0.25">
      <c r="A21" s="9"/>
      <c r="B21" s="4"/>
      <c r="C21" s="51">
        <f>IF('Création champs PV'!C22=1,IF('Création champs PV'!C21=0,1,0),0)</f>
        <v>0</v>
      </c>
      <c r="D21" s="51">
        <f>IF('Création champs PV'!D22=1,IF('Création champs PV'!D21=0,1,0),0)</f>
        <v>0</v>
      </c>
      <c r="E21" s="51">
        <f>IF('Création champs PV'!E22=1,IF('Création champs PV'!E21=0,1,0),0)</f>
        <v>0</v>
      </c>
      <c r="F21" s="51">
        <f>IF('Création champs PV'!F22=1,IF('Création champs PV'!F21=0,1,0),0)</f>
        <v>0</v>
      </c>
      <c r="G21" s="51">
        <f>IF('Création champs PV'!G22=1,IF('Création champs PV'!G21=0,1,0),0)</f>
        <v>0</v>
      </c>
      <c r="H21" s="51">
        <f>IF('Création champs PV'!H22=1,IF('Création champs PV'!H21=0,1,0),0)</f>
        <v>0</v>
      </c>
      <c r="I21" s="51">
        <f>IF('Création champs PV'!I22=1,IF('Création champs PV'!I21=0,1,0),0)</f>
        <v>0</v>
      </c>
      <c r="J21" s="51">
        <f>IF('Création champs PV'!J22=1,IF('Création champs PV'!J21=0,1,0),0)</f>
        <v>0</v>
      </c>
      <c r="K21" s="51">
        <f>IF('Création champs PV'!K22=1,IF('Création champs PV'!K21=0,1,0),0)</f>
        <v>0</v>
      </c>
      <c r="L21" s="51">
        <f>IF('Création champs PV'!L22=1,IF('Création champs PV'!L21=0,1,0),0)</f>
        <v>0</v>
      </c>
      <c r="M21" s="51">
        <f>IF('Création champs PV'!M22=1,IF('Création champs PV'!M21=0,1,0),0)</f>
        <v>0</v>
      </c>
      <c r="N21" s="51">
        <f>IF('Création champs PV'!N22=1,IF('Création champs PV'!N21=0,1,0),0)</f>
        <v>0</v>
      </c>
      <c r="O21" s="51">
        <f>IF('Création champs PV'!O22=1,IF('Création champs PV'!O21=0,1,0),0)</f>
        <v>0</v>
      </c>
      <c r="P21" s="51">
        <f>IF('Création champs PV'!P22=1,IF('Création champs PV'!P21=0,1,0),0)</f>
        <v>0</v>
      </c>
      <c r="Q21" s="5" t="str">
        <f>IF(structure!Q21="M",1,IF(structure!Q21="V","V",IF('abergements latéraux'!Q21="A-G+A-D","",IF(OR(structure!Q22="M",structure!Q22="V"),"S",""))))</f>
        <v/>
      </c>
      <c r="R21" s="9"/>
      <c r="S21" s="4"/>
      <c r="T21" s="51">
        <f>IF('Création champs PV'!T22=1,IF('Création champs PV'!T21=0,1,0),0)</f>
        <v>0</v>
      </c>
      <c r="U21" s="51">
        <f>IF('Création champs PV'!U22=1,IF('Création champs PV'!U21=0,1,0),0)</f>
        <v>0</v>
      </c>
      <c r="V21" s="51">
        <f>IF('Création champs PV'!V22=1,IF('Création champs PV'!V21=0,1,0),0)</f>
        <v>0</v>
      </c>
      <c r="W21" s="51">
        <f>IF('Création champs PV'!W22=1,IF('Création champs PV'!W21=0,1,0),0)</f>
        <v>0</v>
      </c>
      <c r="X21" s="51">
        <f>IF('Création champs PV'!X22=1,IF('Création champs PV'!X21=0,1,0),0)</f>
        <v>0</v>
      </c>
      <c r="Y21" s="51">
        <f>IF('Création champs PV'!Y22=1,IF('Création champs PV'!Y21=0,1,0),0)</f>
        <v>0</v>
      </c>
      <c r="Z21" s="51">
        <f>IF('Création champs PV'!Z22=1,IF('Création champs PV'!Z21=0,1,0),0)</f>
        <v>0</v>
      </c>
      <c r="AA21" s="51">
        <f>IF('Création champs PV'!AA22=1,IF('Création champs PV'!AA21=0,1,0),0)</f>
        <v>0</v>
      </c>
      <c r="AB21" s="51">
        <f>IF('Création champs PV'!AB22=1,IF('Création champs PV'!AB21=0,1,0),0)</f>
        <v>0</v>
      </c>
      <c r="AC21" s="51">
        <f>IF('Création champs PV'!AC22=1,IF('Création champs PV'!AC21=0,1,0),0)</f>
        <v>0</v>
      </c>
      <c r="AD21" s="51">
        <f>IF('Création champs PV'!AD22=1,IF('Création champs PV'!AD21=0,1,0),0)</f>
        <v>0</v>
      </c>
      <c r="AE21" s="51">
        <f>IF('Création champs PV'!AE22=1,IF('Création champs PV'!AE21=0,1,0),0)</f>
        <v>0</v>
      </c>
      <c r="AF21" s="51">
        <f>IF('Création champs PV'!AF22=1,IF('Création champs PV'!AF21=0,1,0),0)</f>
        <v>0</v>
      </c>
      <c r="AG21" s="51">
        <f>IF('Création champs PV'!AG22=1,IF('Création champs PV'!AG21=0,1,0),0)</f>
        <v>0</v>
      </c>
      <c r="AH21" s="5" t="str">
        <f>IF(structure!AH21="M",1,IF(structure!AH21="V","V",IF(OR(structure!AH22="M",structure!AH22="V"),"S","")))</f>
        <v/>
      </c>
      <c r="AI21" s="9"/>
      <c r="AJ21" s="4"/>
      <c r="AK21" s="51">
        <f>IF('Création champs PV'!AK22=1,IF('Création champs PV'!AK21=0,1,0),0)</f>
        <v>0</v>
      </c>
      <c r="AL21" s="51">
        <f>IF('Création champs PV'!AL22=1,IF('Création champs PV'!AL21=0,1,0),0)</f>
        <v>0</v>
      </c>
      <c r="AM21" s="51">
        <f>IF('Création champs PV'!AM22=1,IF('Création champs PV'!AM21=0,1,0),0)</f>
        <v>0</v>
      </c>
      <c r="AN21" s="51">
        <f>IF('Création champs PV'!AN22=1,IF('Création champs PV'!AN21=0,1,0),0)</f>
        <v>0</v>
      </c>
      <c r="AO21" s="51">
        <f>IF('Création champs PV'!AO22=1,IF('Création champs PV'!AO21=0,1,0),0)</f>
        <v>0</v>
      </c>
      <c r="AP21" s="51">
        <f>IF('Création champs PV'!AP22=1,IF('Création champs PV'!AP21=0,1,0),0)</f>
        <v>0</v>
      </c>
      <c r="AQ21" s="51">
        <f>IF('Création champs PV'!AQ22=1,IF('Création champs PV'!AQ21=0,1,0),0)</f>
        <v>0</v>
      </c>
      <c r="AR21" s="51">
        <f>IF('Création champs PV'!AR22=1,IF('Création champs PV'!AR21=0,1,0),0)</f>
        <v>0</v>
      </c>
      <c r="AS21" s="51">
        <f>IF('Création champs PV'!AS22=1,IF('Création champs PV'!AS21=0,1,0),0)</f>
        <v>0</v>
      </c>
      <c r="AT21" s="51">
        <f>IF('Création champs PV'!AT22=1,IF('Création champs PV'!AT21=0,1,0),0)</f>
        <v>0</v>
      </c>
      <c r="AU21" s="51">
        <f>IF('Création champs PV'!AU22=1,IF('Création champs PV'!AU21=0,1,0),0)</f>
        <v>0</v>
      </c>
      <c r="AV21" s="51">
        <f>IF('Création champs PV'!AV22=1,IF('Création champs PV'!AV21=0,1,0),0)</f>
        <v>0</v>
      </c>
      <c r="AW21" s="51">
        <f>IF('Création champs PV'!AW22=1,IF('Création champs PV'!AW21=0,1,0),0)</f>
        <v>0</v>
      </c>
      <c r="AX21" s="51">
        <f>IF('Création champs PV'!AX22=1,IF('Création champs PV'!AX21=0,1,0),0)</f>
        <v>0</v>
      </c>
      <c r="AY21" s="5" t="str">
        <f>IF(structure!AY21="M",1,IF(structure!AY21="V","V",IF('abergements latéraux'!AY21="A-G+A-D","",IF(OR(structure!AY22="M",structure!AY22="V"),"S",""))))</f>
        <v/>
      </c>
      <c r="AZ21" s="9"/>
      <c r="BA21" s="4"/>
      <c r="BB21" s="51">
        <f>IF('Création champs PV'!BB22=1,IF('Création champs PV'!BB21=0,1,0),0)</f>
        <v>0</v>
      </c>
      <c r="BC21" s="51">
        <f>IF('Création champs PV'!BC22=1,IF('Création champs PV'!BC21=0,1,0),0)</f>
        <v>0</v>
      </c>
      <c r="BD21" s="51">
        <f>IF('Création champs PV'!BD22=1,IF('Création champs PV'!BD21=0,1,0),0)</f>
        <v>0</v>
      </c>
      <c r="BE21" s="51">
        <f>IF('Création champs PV'!BE22=1,IF('Création champs PV'!BE21=0,1,0),0)</f>
        <v>0</v>
      </c>
      <c r="BF21" s="51">
        <f>IF('Création champs PV'!BF22=1,IF('Création champs PV'!BF21=0,1,0),0)</f>
        <v>0</v>
      </c>
      <c r="BG21" s="51">
        <f>IF('Création champs PV'!BG22=1,IF('Création champs PV'!BG21=0,1,0),0)</f>
        <v>0</v>
      </c>
      <c r="BH21" s="51">
        <f>IF('Création champs PV'!BH22=1,IF('Création champs PV'!BH21=0,1,0),0)</f>
        <v>0</v>
      </c>
      <c r="BI21" s="51">
        <f>IF('Création champs PV'!BI22=1,IF('Création champs PV'!BI21=0,1,0),0)</f>
        <v>0</v>
      </c>
      <c r="BJ21" s="51">
        <f>IF('Création champs PV'!BJ22=1,IF('Création champs PV'!BJ21=0,1,0),0)</f>
        <v>0</v>
      </c>
      <c r="BK21" s="51">
        <f>IF('Création champs PV'!BK22=1,IF('Création champs PV'!BK21=0,1,0),0)</f>
        <v>0</v>
      </c>
      <c r="BL21" s="51">
        <f>IF('Création champs PV'!BL22=1,IF('Création champs PV'!BL21=0,1,0),0)</f>
        <v>0</v>
      </c>
      <c r="BM21" s="51">
        <f>IF('Création champs PV'!BM22=1,IF('Création champs PV'!BM21=0,1,0),0)</f>
        <v>0</v>
      </c>
      <c r="BN21" s="51">
        <f>IF('Création champs PV'!BN22=1,IF('Création champs PV'!BN21=0,1,0),0)</f>
        <v>0</v>
      </c>
      <c r="BO21" s="51">
        <f>IF('Création champs PV'!BO22=1,IF('Création champs PV'!BO21=0,1,0),0)</f>
        <v>0</v>
      </c>
      <c r="BP21" s="5" t="str">
        <f>IF(structure!BP21="M",1,IF(structure!BP21="V","V",IF(OR(structure!BP22="M",structure!BP22="V"),"S","")))</f>
        <v/>
      </c>
      <c r="BR21" s="4"/>
      <c r="BS21" s="51">
        <f t="shared" si="112"/>
        <v>0</v>
      </c>
      <c r="BT21" s="51">
        <f t="shared" si="113"/>
        <v>0</v>
      </c>
      <c r="BU21" s="51">
        <f t="shared" si="114"/>
        <v>0</v>
      </c>
      <c r="BV21" s="51">
        <f t="shared" si="115"/>
        <v>0</v>
      </c>
      <c r="BW21" s="51">
        <f t="shared" si="116"/>
        <v>0</v>
      </c>
      <c r="BX21" s="51">
        <f t="shared" si="117"/>
        <v>0</v>
      </c>
      <c r="BY21" s="51">
        <f t="shared" si="118"/>
        <v>0</v>
      </c>
      <c r="BZ21" s="51">
        <f t="shared" si="119"/>
        <v>0</v>
      </c>
      <c r="CA21" s="51">
        <f t="shared" si="120"/>
        <v>0</v>
      </c>
      <c r="CB21" s="51">
        <f t="shared" si="121"/>
        <v>0</v>
      </c>
      <c r="CC21" s="51">
        <f t="shared" si="122"/>
        <v>0</v>
      </c>
      <c r="CD21" s="51">
        <f t="shared" si="123"/>
        <v>0</v>
      </c>
      <c r="CE21" s="51">
        <f t="shared" si="124"/>
        <v>0</v>
      </c>
      <c r="CF21" s="51">
        <f t="shared" si="125"/>
        <v>0</v>
      </c>
      <c r="CG21" s="5" t="str">
        <f>IF(structure!CG21="M",1,IF(structure!CG21="V","V",IF('abergements latéraux'!CG21="A-G+A-D","",IF(OR(structure!CG22="M",structure!CG22="V"),"S",""))))</f>
        <v/>
      </c>
      <c r="CH21" s="221"/>
      <c r="CI21" s="4" t="str">
        <f>IF(structure!CI21="M",1,IF(structure!CI21="V","V",IF(OR(structure!CI22="M",structure!CI22="V"),"S","")))</f>
        <v/>
      </c>
      <c r="CJ21" s="51">
        <f t="shared" si="126"/>
        <v>0</v>
      </c>
      <c r="CK21" s="51">
        <f t="shared" si="127"/>
        <v>0</v>
      </c>
      <c r="CL21" s="51">
        <f t="shared" si="128"/>
        <v>0</v>
      </c>
      <c r="CM21" s="51">
        <f t="shared" si="129"/>
        <v>0</v>
      </c>
      <c r="CN21" s="51">
        <f t="shared" si="130"/>
        <v>0</v>
      </c>
      <c r="CO21" s="51">
        <f t="shared" si="131"/>
        <v>0</v>
      </c>
      <c r="CP21" s="51">
        <f t="shared" si="132"/>
        <v>0</v>
      </c>
      <c r="CQ21" s="51">
        <f t="shared" si="133"/>
        <v>0</v>
      </c>
      <c r="CR21" s="51">
        <f t="shared" si="134"/>
        <v>0</v>
      </c>
      <c r="CS21" s="51">
        <f t="shared" si="135"/>
        <v>0</v>
      </c>
      <c r="CT21" s="51">
        <f t="shared" si="136"/>
        <v>0</v>
      </c>
      <c r="CU21" s="51">
        <f t="shared" si="137"/>
        <v>0</v>
      </c>
      <c r="CV21" s="51">
        <f t="shared" si="138"/>
        <v>0</v>
      </c>
      <c r="CW21" s="51">
        <f t="shared" si="139"/>
        <v>0</v>
      </c>
      <c r="CX21" s="5" t="str">
        <f>IF(structure!CX21="M",1,IF(structure!CX21="V","V",IF(OR(structure!CX22="M",structure!CX22="V"),"S","")))</f>
        <v/>
      </c>
      <c r="CY21" s="9"/>
      <c r="CZ21" s="4" t="str">
        <f>IF(structure!CZ21="M",1,IF(structure!CZ21="V","V",IF('abergements latéraux'!CZ21="A-G+A-D","",IF(OR(structure!CZ22="M",structure!CZ22="V"),"S",""))))</f>
        <v/>
      </c>
      <c r="DA21" s="51">
        <f t="shared" si="140"/>
        <v>0</v>
      </c>
      <c r="DB21" s="51">
        <f t="shared" si="141"/>
        <v>0</v>
      </c>
      <c r="DC21" s="51">
        <f t="shared" si="142"/>
        <v>0</v>
      </c>
      <c r="DD21" s="51">
        <f t="shared" si="143"/>
        <v>0</v>
      </c>
      <c r="DE21" s="51">
        <f t="shared" si="144"/>
        <v>0</v>
      </c>
      <c r="DF21" s="51">
        <f t="shared" si="145"/>
        <v>0</v>
      </c>
      <c r="DG21" s="51">
        <f t="shared" si="146"/>
        <v>0</v>
      </c>
      <c r="DH21" s="51">
        <f t="shared" si="147"/>
        <v>0</v>
      </c>
      <c r="DI21" s="51">
        <f t="shared" si="148"/>
        <v>0</v>
      </c>
      <c r="DJ21" s="51">
        <f t="shared" si="149"/>
        <v>0</v>
      </c>
      <c r="DK21" s="51">
        <f t="shared" si="150"/>
        <v>0</v>
      </c>
      <c r="DL21" s="51">
        <f t="shared" si="151"/>
        <v>0</v>
      </c>
      <c r="DM21" s="51">
        <f t="shared" si="152"/>
        <v>0</v>
      </c>
      <c r="DN21" s="51">
        <f t="shared" si="153"/>
        <v>0</v>
      </c>
      <c r="DO21" s="5" t="str">
        <f>IF(structure!DO21="M",1,IF(structure!DO21="V","V",IF('abergements latéraux'!DO21="A-G+A-D","",IF(OR(structure!DO22="M",structure!DO22="V"),"S",""))))</f>
        <v/>
      </c>
      <c r="DP21" s="9"/>
      <c r="DQ21" s="4" t="str">
        <f>IF(structure!DQ21="M",1,IF(structure!DQ21="V","V",IF(OR(structure!DQ22="M",structure!DQ22="V"),"S","")))</f>
        <v/>
      </c>
      <c r="DR21" s="51">
        <f t="shared" si="154"/>
        <v>0</v>
      </c>
      <c r="DS21" s="51">
        <f t="shared" si="155"/>
        <v>0</v>
      </c>
      <c r="DT21" s="51">
        <f t="shared" si="156"/>
        <v>0</v>
      </c>
      <c r="DU21" s="51">
        <f t="shared" si="157"/>
        <v>0</v>
      </c>
      <c r="DV21" s="51">
        <f t="shared" si="158"/>
        <v>0</v>
      </c>
      <c r="DW21" s="51">
        <f t="shared" si="159"/>
        <v>0</v>
      </c>
      <c r="DX21" s="51">
        <f t="shared" si="160"/>
        <v>0</v>
      </c>
      <c r="DY21" s="51">
        <f t="shared" si="161"/>
        <v>0</v>
      </c>
      <c r="DZ21" s="51">
        <f t="shared" si="162"/>
        <v>0</v>
      </c>
      <c r="EA21" s="51">
        <f t="shared" si="163"/>
        <v>0</v>
      </c>
      <c r="EB21" s="51">
        <f t="shared" si="164"/>
        <v>0</v>
      </c>
      <c r="EC21" s="51">
        <f t="shared" si="165"/>
        <v>0</v>
      </c>
      <c r="ED21" s="51">
        <f t="shared" si="166"/>
        <v>0</v>
      </c>
      <c r="EE21" s="51">
        <f t="shared" si="167"/>
        <v>0</v>
      </c>
      <c r="EF21" s="5" t="str">
        <f>IF(structure!EF21="M",1,IF(structure!EF21="V","V",IF(OR(structure!EF22="M",structure!EF22="V"),"S","")))</f>
        <v/>
      </c>
      <c r="EH21" s="4" t="str">
        <f>IF(structure!EH21="M",1,IF(structure!EH21="V","V",IF('abergements latéraux'!EH21="A-G+A-D","",IF(OR(structure!EH22="M",structure!EH22="V"),"S",""))))</f>
        <v/>
      </c>
      <c r="EI21" s="51">
        <f t="shared" si="168"/>
        <v>0</v>
      </c>
      <c r="EJ21" s="51">
        <f t="shared" si="169"/>
        <v>0</v>
      </c>
      <c r="EK21" s="51">
        <f t="shared" si="170"/>
        <v>0</v>
      </c>
      <c r="EL21" s="51">
        <f t="shared" si="171"/>
        <v>0</v>
      </c>
      <c r="EM21" s="51">
        <f t="shared" si="172"/>
        <v>0</v>
      </c>
      <c r="EN21" s="51">
        <f t="shared" si="173"/>
        <v>0</v>
      </c>
      <c r="EO21" s="51">
        <f t="shared" si="174"/>
        <v>0</v>
      </c>
      <c r="EP21" s="51">
        <f t="shared" si="175"/>
        <v>0</v>
      </c>
      <c r="EQ21" s="51">
        <f t="shared" si="176"/>
        <v>0</v>
      </c>
      <c r="ER21" s="51">
        <f t="shared" si="177"/>
        <v>0</v>
      </c>
      <c r="ES21" s="51">
        <f t="shared" si="178"/>
        <v>0</v>
      </c>
      <c r="ET21" s="51">
        <f t="shared" si="179"/>
        <v>0</v>
      </c>
      <c r="EU21" s="51">
        <f t="shared" si="180"/>
        <v>0</v>
      </c>
      <c r="EV21" s="51">
        <f t="shared" si="181"/>
        <v>0</v>
      </c>
      <c r="EW21" s="5" t="str">
        <f>IF(structure!EW21="M",1,IF(structure!EW21="V","V",IF('abergements latéraux'!EW21="A-G+A-D","",IF(OR(structure!EW22="M",structure!EW22="V"),"S",""))))</f>
        <v/>
      </c>
      <c r="EX21" s="221"/>
      <c r="EY21" s="4" t="str">
        <f>IF(structure!EY21="M",1,IF(structure!EY21="V","V",IF(OR(structure!EY22="M",structure!EY22="V"),"S","")))</f>
        <v/>
      </c>
      <c r="EZ21" s="51">
        <f t="shared" si="182"/>
        <v>0</v>
      </c>
      <c r="FA21" s="51">
        <f t="shared" si="183"/>
        <v>0</v>
      </c>
      <c r="FB21" s="51">
        <f t="shared" si="184"/>
        <v>0</v>
      </c>
      <c r="FC21" s="51">
        <f t="shared" si="185"/>
        <v>0</v>
      </c>
      <c r="FD21" s="51">
        <f t="shared" si="186"/>
        <v>0</v>
      </c>
      <c r="FE21" s="51">
        <f t="shared" si="187"/>
        <v>0</v>
      </c>
      <c r="FF21" s="51">
        <f t="shared" si="188"/>
        <v>0</v>
      </c>
      <c r="FG21" s="51">
        <f t="shared" si="189"/>
        <v>0</v>
      </c>
      <c r="FH21" s="51">
        <f t="shared" si="190"/>
        <v>0</v>
      </c>
      <c r="FI21" s="51">
        <f t="shared" si="191"/>
        <v>0</v>
      </c>
      <c r="FJ21" s="51">
        <f t="shared" si="192"/>
        <v>0</v>
      </c>
      <c r="FK21" s="51">
        <f t="shared" si="193"/>
        <v>0</v>
      </c>
      <c r="FL21" s="51">
        <f t="shared" si="194"/>
        <v>0</v>
      </c>
      <c r="FM21" s="51">
        <f t="shared" si="195"/>
        <v>0</v>
      </c>
      <c r="FN21" s="5" t="str">
        <f>IF(structure!FN21="M",1,IF(structure!FN21="V","V",IF(OR(structure!FN22="M",structure!FN22="V"),"S","")))</f>
        <v/>
      </c>
      <c r="FO21" s="9"/>
      <c r="FP21" s="4" t="str">
        <f>IF(structure!FP21="M",1,IF(structure!FP21="V","V",IF('abergements latéraux'!FP21="A-G+A-D","",IF(OR(structure!FP22="M",structure!FP22="V"),"S",""))))</f>
        <v/>
      </c>
      <c r="FQ21" s="51">
        <f t="shared" si="196"/>
        <v>0</v>
      </c>
      <c r="FR21" s="51">
        <f t="shared" si="197"/>
        <v>0</v>
      </c>
      <c r="FS21" s="51">
        <f t="shared" si="198"/>
        <v>0</v>
      </c>
      <c r="FT21" s="51">
        <f t="shared" si="199"/>
        <v>0</v>
      </c>
      <c r="FU21" s="51">
        <f t="shared" si="200"/>
        <v>0</v>
      </c>
      <c r="FV21" s="51">
        <f t="shared" si="201"/>
        <v>0</v>
      </c>
      <c r="FW21" s="51">
        <f t="shared" si="202"/>
        <v>0</v>
      </c>
      <c r="FX21" s="51">
        <f t="shared" si="203"/>
        <v>0</v>
      </c>
      <c r="FY21" s="51">
        <f t="shared" si="204"/>
        <v>0</v>
      </c>
      <c r="FZ21" s="51">
        <f t="shared" si="205"/>
        <v>0</v>
      </c>
      <c r="GA21" s="51">
        <f t="shared" si="206"/>
        <v>0</v>
      </c>
      <c r="GB21" s="51">
        <f t="shared" si="207"/>
        <v>0</v>
      </c>
      <c r="GC21" s="51">
        <f t="shared" si="208"/>
        <v>0</v>
      </c>
      <c r="GD21" s="51">
        <f t="shared" si="209"/>
        <v>0</v>
      </c>
      <c r="GE21" s="5" t="str">
        <f>IF(structure!GE21="M",1,IF(structure!GE21="V","V",IF('abergements latéraux'!GE21="A-G+A-D","",IF(OR(structure!GE22="M",structure!GE22="V"),"S",""))))</f>
        <v/>
      </c>
      <c r="GF21" s="9"/>
      <c r="GG21" s="4" t="str">
        <f>IF(structure!GG21="M",1,IF(structure!GG21="V","V",IF(OR(structure!GG22="M",structure!GG22="V"),"S","")))</f>
        <v/>
      </c>
      <c r="GH21" s="51">
        <f t="shared" si="210"/>
        <v>0</v>
      </c>
      <c r="GI21" s="51">
        <f t="shared" si="211"/>
        <v>0</v>
      </c>
      <c r="GJ21" s="51">
        <f t="shared" si="212"/>
        <v>0</v>
      </c>
      <c r="GK21" s="51">
        <f t="shared" si="213"/>
        <v>0</v>
      </c>
      <c r="GL21" s="51">
        <f t="shared" si="214"/>
        <v>0</v>
      </c>
      <c r="GM21" s="51">
        <f t="shared" si="215"/>
        <v>0</v>
      </c>
      <c r="GN21" s="51">
        <f t="shared" si="216"/>
        <v>0</v>
      </c>
      <c r="GO21" s="51">
        <f t="shared" si="217"/>
        <v>0</v>
      </c>
      <c r="GP21" s="51">
        <f t="shared" si="218"/>
        <v>0</v>
      </c>
      <c r="GQ21" s="51">
        <f t="shared" si="219"/>
        <v>0</v>
      </c>
      <c r="GR21" s="51">
        <f t="shared" si="220"/>
        <v>0</v>
      </c>
      <c r="GS21" s="51">
        <f t="shared" si="221"/>
        <v>0</v>
      </c>
      <c r="GT21" s="51">
        <f t="shared" si="222"/>
        <v>0</v>
      </c>
      <c r="GU21" s="51">
        <f t="shared" si="223"/>
        <v>0</v>
      </c>
      <c r="GV21" s="5" t="str">
        <f>IF(structure!GV21="M",1,IF(structure!GV21="V","V",IF(OR(structure!GV22="M",structure!GV22="V"),"S","")))</f>
        <v/>
      </c>
    </row>
    <row r="22" spans="1:327" ht="21" customHeight="1" x14ac:dyDescent="0.25">
      <c r="A22" s="9"/>
      <c r="B22" s="4"/>
      <c r="C22" s="51">
        <f>IF('Création champs PV'!C23=1,IF('Création champs PV'!C22=0,1,0),0)</f>
        <v>0</v>
      </c>
      <c r="D22" s="51">
        <f>IF('Création champs PV'!D23=1,IF('Création champs PV'!D22=0,1,0),0)</f>
        <v>0</v>
      </c>
      <c r="E22" s="51">
        <f>IF('Création champs PV'!E23=1,IF('Création champs PV'!E22=0,1,0),0)</f>
        <v>0</v>
      </c>
      <c r="F22" s="51">
        <f>IF('Création champs PV'!F23=1,IF('Création champs PV'!F22=0,1,0),0)</f>
        <v>0</v>
      </c>
      <c r="G22" s="51">
        <f>IF('Création champs PV'!G23=1,IF('Création champs PV'!G22=0,1,0),0)</f>
        <v>0</v>
      </c>
      <c r="H22" s="51">
        <f>IF('Création champs PV'!H23=1,IF('Création champs PV'!H22=0,1,0),0)</f>
        <v>0</v>
      </c>
      <c r="I22" s="51">
        <f>IF('Création champs PV'!I23=1,IF('Création champs PV'!I22=0,1,0),0)</f>
        <v>0</v>
      </c>
      <c r="J22" s="51">
        <f>IF('Création champs PV'!J23=1,IF('Création champs PV'!J22=0,1,0),0)</f>
        <v>0</v>
      </c>
      <c r="K22" s="51">
        <f>IF('Création champs PV'!K23=1,IF('Création champs PV'!K22=0,1,0),0)</f>
        <v>0</v>
      </c>
      <c r="L22" s="51">
        <f>IF('Création champs PV'!L23=1,IF('Création champs PV'!L22=0,1,0),0)</f>
        <v>0</v>
      </c>
      <c r="M22" s="51">
        <f>IF('Création champs PV'!M23=1,IF('Création champs PV'!M22=0,1,0),0)</f>
        <v>0</v>
      </c>
      <c r="N22" s="51">
        <f>IF('Création champs PV'!N23=1,IF('Création champs PV'!N22=0,1,0),0)</f>
        <v>0</v>
      </c>
      <c r="O22" s="51">
        <f>IF('Création champs PV'!O23=1,IF('Création champs PV'!O22=0,1,0),0)</f>
        <v>0</v>
      </c>
      <c r="P22" s="51">
        <f>IF('Création champs PV'!P23=1,IF('Création champs PV'!P22=0,1,0),0)</f>
        <v>0</v>
      </c>
      <c r="Q22" s="5" t="str">
        <f>IF(structure!Q22="M",1,IF(structure!Q22="V","V",IF('abergements latéraux'!Q22="A-G+A-D","",IF(OR(structure!Q23="M",structure!Q23="V"),"S",""))))</f>
        <v/>
      </c>
      <c r="R22" s="9"/>
      <c r="S22" s="4"/>
      <c r="T22" s="51">
        <f>IF('Création champs PV'!T23=1,IF('Création champs PV'!T22=0,1,0),0)</f>
        <v>0</v>
      </c>
      <c r="U22" s="51">
        <f>IF('Création champs PV'!U23=1,IF('Création champs PV'!U22=0,1,0),0)</f>
        <v>0</v>
      </c>
      <c r="V22" s="51">
        <f>IF('Création champs PV'!V23=1,IF('Création champs PV'!V22=0,1,0),0)</f>
        <v>0</v>
      </c>
      <c r="W22" s="51">
        <f>IF('Création champs PV'!W23=1,IF('Création champs PV'!W22=0,1,0),0)</f>
        <v>0</v>
      </c>
      <c r="X22" s="51">
        <f>IF('Création champs PV'!X23=1,IF('Création champs PV'!X22=0,1,0),0)</f>
        <v>0</v>
      </c>
      <c r="Y22" s="51">
        <f>IF('Création champs PV'!Y23=1,IF('Création champs PV'!Y22=0,1,0),0)</f>
        <v>0</v>
      </c>
      <c r="Z22" s="51">
        <f>IF('Création champs PV'!Z23=1,IF('Création champs PV'!Z22=0,1,0),0)</f>
        <v>0</v>
      </c>
      <c r="AA22" s="51">
        <f>IF('Création champs PV'!AA23=1,IF('Création champs PV'!AA22=0,1,0),0)</f>
        <v>0</v>
      </c>
      <c r="AB22" s="51">
        <f>IF('Création champs PV'!AB23=1,IF('Création champs PV'!AB22=0,1,0),0)</f>
        <v>0</v>
      </c>
      <c r="AC22" s="51">
        <f>IF('Création champs PV'!AC23=1,IF('Création champs PV'!AC22=0,1,0),0)</f>
        <v>0</v>
      </c>
      <c r="AD22" s="51">
        <f>IF('Création champs PV'!AD23=1,IF('Création champs PV'!AD22=0,1,0),0)</f>
        <v>0</v>
      </c>
      <c r="AE22" s="51">
        <f>IF('Création champs PV'!AE23=1,IF('Création champs PV'!AE22=0,1,0),0)</f>
        <v>0</v>
      </c>
      <c r="AF22" s="51">
        <f>IF('Création champs PV'!AF23=1,IF('Création champs PV'!AF22=0,1,0),0)</f>
        <v>0</v>
      </c>
      <c r="AG22" s="51">
        <f>IF('Création champs PV'!AG23=1,IF('Création champs PV'!AG22=0,1,0),0)</f>
        <v>0</v>
      </c>
      <c r="AH22" s="5" t="str">
        <f>IF(structure!AH22="M",1,IF(structure!AH22="V","V",IF(OR(structure!AH23="M",structure!AH23="V"),"S","")))</f>
        <v/>
      </c>
      <c r="AI22" s="9"/>
      <c r="AJ22" s="4"/>
      <c r="AK22" s="51">
        <f>IF('Création champs PV'!AK23=1,IF('Création champs PV'!AK22=0,1,0),0)</f>
        <v>0</v>
      </c>
      <c r="AL22" s="51">
        <f>IF('Création champs PV'!AL23=1,IF('Création champs PV'!AL22=0,1,0),0)</f>
        <v>0</v>
      </c>
      <c r="AM22" s="51">
        <f>IF('Création champs PV'!AM23=1,IF('Création champs PV'!AM22=0,1,0),0)</f>
        <v>0</v>
      </c>
      <c r="AN22" s="51">
        <f>IF('Création champs PV'!AN23=1,IF('Création champs PV'!AN22=0,1,0),0)</f>
        <v>0</v>
      </c>
      <c r="AO22" s="51">
        <f>IF('Création champs PV'!AO23=1,IF('Création champs PV'!AO22=0,1,0),0)</f>
        <v>0</v>
      </c>
      <c r="AP22" s="51">
        <f>IF('Création champs PV'!AP23=1,IF('Création champs PV'!AP22=0,1,0),0)</f>
        <v>0</v>
      </c>
      <c r="AQ22" s="51">
        <f>IF('Création champs PV'!AQ23=1,IF('Création champs PV'!AQ22=0,1,0),0)</f>
        <v>0</v>
      </c>
      <c r="AR22" s="51">
        <f>IF('Création champs PV'!AR23=1,IF('Création champs PV'!AR22=0,1,0),0)</f>
        <v>0</v>
      </c>
      <c r="AS22" s="51">
        <f>IF('Création champs PV'!AS23=1,IF('Création champs PV'!AS22=0,1,0),0)</f>
        <v>0</v>
      </c>
      <c r="AT22" s="51">
        <f>IF('Création champs PV'!AT23=1,IF('Création champs PV'!AT22=0,1,0),0)</f>
        <v>0</v>
      </c>
      <c r="AU22" s="51">
        <f>IF('Création champs PV'!AU23=1,IF('Création champs PV'!AU22=0,1,0),0)</f>
        <v>0</v>
      </c>
      <c r="AV22" s="51">
        <f>IF('Création champs PV'!AV23=1,IF('Création champs PV'!AV22=0,1,0),0)</f>
        <v>0</v>
      </c>
      <c r="AW22" s="51">
        <f>IF('Création champs PV'!AW23=1,IF('Création champs PV'!AW22=0,1,0),0)</f>
        <v>0</v>
      </c>
      <c r="AX22" s="51">
        <f>IF('Création champs PV'!AX23=1,IF('Création champs PV'!AX22=0,1,0),0)</f>
        <v>0</v>
      </c>
      <c r="AY22" s="5" t="str">
        <f>IF(structure!AY22="M",1,IF(structure!AY22="V","V",IF('abergements latéraux'!AY22="A-G+A-D","",IF(OR(structure!AY23="M",structure!AY23="V"),"S",""))))</f>
        <v/>
      </c>
      <c r="AZ22" s="9"/>
      <c r="BA22" s="4"/>
      <c r="BB22" s="51">
        <f>IF('Création champs PV'!BB23=1,IF('Création champs PV'!BB22=0,1,0),0)</f>
        <v>0</v>
      </c>
      <c r="BC22" s="51">
        <f>IF('Création champs PV'!BC23=1,IF('Création champs PV'!BC22=0,1,0),0)</f>
        <v>0</v>
      </c>
      <c r="BD22" s="51">
        <f>IF('Création champs PV'!BD23=1,IF('Création champs PV'!BD22=0,1,0),0)</f>
        <v>0</v>
      </c>
      <c r="BE22" s="51">
        <f>IF('Création champs PV'!BE23=1,IF('Création champs PV'!BE22=0,1,0),0)</f>
        <v>0</v>
      </c>
      <c r="BF22" s="51">
        <f>IF('Création champs PV'!BF23=1,IF('Création champs PV'!BF22=0,1,0),0)</f>
        <v>0</v>
      </c>
      <c r="BG22" s="51">
        <f>IF('Création champs PV'!BG23=1,IF('Création champs PV'!BG22=0,1,0),0)</f>
        <v>0</v>
      </c>
      <c r="BH22" s="51">
        <f>IF('Création champs PV'!BH23=1,IF('Création champs PV'!BH22=0,1,0),0)</f>
        <v>0</v>
      </c>
      <c r="BI22" s="51">
        <f>IF('Création champs PV'!BI23=1,IF('Création champs PV'!BI22=0,1,0),0)</f>
        <v>0</v>
      </c>
      <c r="BJ22" s="51">
        <f>IF('Création champs PV'!BJ23=1,IF('Création champs PV'!BJ22=0,1,0),0)</f>
        <v>0</v>
      </c>
      <c r="BK22" s="51">
        <f>IF('Création champs PV'!BK23=1,IF('Création champs PV'!BK22=0,1,0),0)</f>
        <v>0</v>
      </c>
      <c r="BL22" s="51">
        <f>IF('Création champs PV'!BL23=1,IF('Création champs PV'!BL22=0,1,0),0)</f>
        <v>0</v>
      </c>
      <c r="BM22" s="51">
        <f>IF('Création champs PV'!BM23=1,IF('Création champs PV'!BM22=0,1,0),0)</f>
        <v>0</v>
      </c>
      <c r="BN22" s="51">
        <f>IF('Création champs PV'!BN23=1,IF('Création champs PV'!BN22=0,1,0),0)</f>
        <v>0</v>
      </c>
      <c r="BO22" s="51">
        <f>IF('Création champs PV'!BO23=1,IF('Création champs PV'!BO22=0,1,0),0)</f>
        <v>0</v>
      </c>
      <c r="BP22" s="5" t="str">
        <f>IF(structure!BP22="M",1,IF(structure!BP22="V","V",IF(OR(structure!BP23="M",structure!BP23="V"),"S","")))</f>
        <v/>
      </c>
      <c r="BR22" s="4"/>
      <c r="BS22" s="51">
        <f t="shared" si="112"/>
        <v>0</v>
      </c>
      <c r="BT22" s="51">
        <f t="shared" si="113"/>
        <v>0</v>
      </c>
      <c r="BU22" s="51">
        <f t="shared" si="114"/>
        <v>0</v>
      </c>
      <c r="BV22" s="51">
        <f t="shared" si="115"/>
        <v>0</v>
      </c>
      <c r="BW22" s="51">
        <f t="shared" si="116"/>
        <v>0</v>
      </c>
      <c r="BX22" s="51">
        <f t="shared" si="117"/>
        <v>0</v>
      </c>
      <c r="BY22" s="51">
        <f t="shared" si="118"/>
        <v>0</v>
      </c>
      <c r="BZ22" s="51">
        <f t="shared" si="119"/>
        <v>0</v>
      </c>
      <c r="CA22" s="51">
        <f t="shared" si="120"/>
        <v>0</v>
      </c>
      <c r="CB22" s="51">
        <f t="shared" si="121"/>
        <v>0</v>
      </c>
      <c r="CC22" s="51">
        <f t="shared" si="122"/>
        <v>0</v>
      </c>
      <c r="CD22" s="51">
        <f t="shared" si="123"/>
        <v>0</v>
      </c>
      <c r="CE22" s="51">
        <f t="shared" si="124"/>
        <v>0</v>
      </c>
      <c r="CF22" s="51">
        <f t="shared" si="125"/>
        <v>0</v>
      </c>
      <c r="CG22" s="5" t="str">
        <f>IF(structure!CG22="M",1,IF(structure!CG22="V","V",IF('abergements latéraux'!CG22="A-G+A-D","",IF(OR(structure!CG23="M",structure!CG23="V"),"S",""))))</f>
        <v/>
      </c>
      <c r="CH22" s="221"/>
      <c r="CI22" s="4" t="str">
        <f>IF(structure!CI22="M",1,IF(structure!CI22="V","V",IF(OR(structure!CI23="M",structure!CI23="V"),"S","")))</f>
        <v/>
      </c>
      <c r="CJ22" s="51">
        <f t="shared" si="126"/>
        <v>0</v>
      </c>
      <c r="CK22" s="51">
        <f t="shared" si="127"/>
        <v>0</v>
      </c>
      <c r="CL22" s="51">
        <f t="shared" si="128"/>
        <v>0</v>
      </c>
      <c r="CM22" s="51">
        <f t="shared" si="129"/>
        <v>0</v>
      </c>
      <c r="CN22" s="51">
        <f t="shared" si="130"/>
        <v>0</v>
      </c>
      <c r="CO22" s="51">
        <f t="shared" si="131"/>
        <v>0</v>
      </c>
      <c r="CP22" s="51">
        <f t="shared" si="132"/>
        <v>0</v>
      </c>
      <c r="CQ22" s="51">
        <f t="shared" si="133"/>
        <v>0</v>
      </c>
      <c r="CR22" s="51">
        <f t="shared" si="134"/>
        <v>0</v>
      </c>
      <c r="CS22" s="51">
        <f t="shared" si="135"/>
        <v>0</v>
      </c>
      <c r="CT22" s="51">
        <f t="shared" si="136"/>
        <v>0</v>
      </c>
      <c r="CU22" s="51">
        <f t="shared" si="137"/>
        <v>0</v>
      </c>
      <c r="CV22" s="51">
        <f t="shared" si="138"/>
        <v>0</v>
      </c>
      <c r="CW22" s="51">
        <f t="shared" si="139"/>
        <v>0</v>
      </c>
      <c r="CX22" s="5" t="str">
        <f>IF(structure!CX22="M",1,IF(structure!CX22="V","V",IF(OR(structure!CX23="M",structure!CX23="V"),"S","")))</f>
        <v/>
      </c>
      <c r="CY22" s="9"/>
      <c r="CZ22" s="4" t="str">
        <f>IF(structure!CZ22="M",1,IF(structure!CZ22="V","V",IF('abergements latéraux'!CZ22="A-G+A-D","",IF(OR(structure!CZ23="M",structure!CZ23="V"),"S",""))))</f>
        <v/>
      </c>
      <c r="DA22" s="51">
        <f t="shared" si="140"/>
        <v>0</v>
      </c>
      <c r="DB22" s="51">
        <f t="shared" si="141"/>
        <v>0</v>
      </c>
      <c r="DC22" s="51">
        <f t="shared" si="142"/>
        <v>0</v>
      </c>
      <c r="DD22" s="51">
        <f t="shared" si="143"/>
        <v>0</v>
      </c>
      <c r="DE22" s="51">
        <f t="shared" si="144"/>
        <v>0</v>
      </c>
      <c r="DF22" s="51">
        <f t="shared" si="145"/>
        <v>0</v>
      </c>
      <c r="DG22" s="51">
        <f t="shared" si="146"/>
        <v>0</v>
      </c>
      <c r="DH22" s="51">
        <f t="shared" si="147"/>
        <v>0</v>
      </c>
      <c r="DI22" s="51">
        <f t="shared" si="148"/>
        <v>0</v>
      </c>
      <c r="DJ22" s="51">
        <f t="shared" si="149"/>
        <v>0</v>
      </c>
      <c r="DK22" s="51">
        <f t="shared" si="150"/>
        <v>0</v>
      </c>
      <c r="DL22" s="51">
        <f t="shared" si="151"/>
        <v>0</v>
      </c>
      <c r="DM22" s="51">
        <f t="shared" si="152"/>
        <v>0</v>
      </c>
      <c r="DN22" s="51">
        <f t="shared" si="153"/>
        <v>0</v>
      </c>
      <c r="DO22" s="5" t="str">
        <f>IF(structure!DO22="M",1,IF(structure!DO22="V","V",IF('abergements latéraux'!DO22="A-G+A-D","",IF(OR(structure!DO23="M",structure!DO23="V"),"S",""))))</f>
        <v/>
      </c>
      <c r="DP22" s="9"/>
      <c r="DQ22" s="4" t="str">
        <f>IF(structure!DQ22="M",1,IF(structure!DQ22="V","V",IF(OR(structure!DQ23="M",structure!DQ23="V"),"S","")))</f>
        <v/>
      </c>
      <c r="DR22" s="51">
        <f t="shared" si="154"/>
        <v>0</v>
      </c>
      <c r="DS22" s="51">
        <f t="shared" si="155"/>
        <v>0</v>
      </c>
      <c r="DT22" s="51">
        <f t="shared" si="156"/>
        <v>0</v>
      </c>
      <c r="DU22" s="51">
        <f t="shared" si="157"/>
        <v>0</v>
      </c>
      <c r="DV22" s="51">
        <f t="shared" si="158"/>
        <v>0</v>
      </c>
      <c r="DW22" s="51">
        <f t="shared" si="159"/>
        <v>0</v>
      </c>
      <c r="DX22" s="51">
        <f t="shared" si="160"/>
        <v>0</v>
      </c>
      <c r="DY22" s="51">
        <f t="shared" si="161"/>
        <v>0</v>
      </c>
      <c r="DZ22" s="51">
        <f t="shared" si="162"/>
        <v>0</v>
      </c>
      <c r="EA22" s="51">
        <f t="shared" si="163"/>
        <v>0</v>
      </c>
      <c r="EB22" s="51">
        <f t="shared" si="164"/>
        <v>0</v>
      </c>
      <c r="EC22" s="51">
        <f t="shared" si="165"/>
        <v>0</v>
      </c>
      <c r="ED22" s="51">
        <f t="shared" si="166"/>
        <v>0</v>
      </c>
      <c r="EE22" s="51">
        <f t="shared" si="167"/>
        <v>0</v>
      </c>
      <c r="EF22" s="5" t="str">
        <f>IF(structure!EF22="M",1,IF(structure!EF22="V","V",IF(OR(structure!EF23="M",structure!EF23="V"),"S","")))</f>
        <v/>
      </c>
      <c r="EH22" s="4" t="str">
        <f>IF(structure!EH22="M",1,IF(structure!EH22="V","V",IF('abergements latéraux'!EH22="A-G+A-D","",IF(OR(structure!EH23="M",structure!EH23="V"),"S",""))))</f>
        <v/>
      </c>
      <c r="EI22" s="51">
        <f t="shared" si="168"/>
        <v>0</v>
      </c>
      <c r="EJ22" s="51">
        <f t="shared" si="169"/>
        <v>0</v>
      </c>
      <c r="EK22" s="51">
        <f t="shared" si="170"/>
        <v>0</v>
      </c>
      <c r="EL22" s="51">
        <f t="shared" si="171"/>
        <v>0</v>
      </c>
      <c r="EM22" s="51">
        <f t="shared" si="172"/>
        <v>0</v>
      </c>
      <c r="EN22" s="51">
        <f t="shared" si="173"/>
        <v>0</v>
      </c>
      <c r="EO22" s="51">
        <f t="shared" si="174"/>
        <v>0</v>
      </c>
      <c r="EP22" s="51">
        <f t="shared" si="175"/>
        <v>0</v>
      </c>
      <c r="EQ22" s="51">
        <f t="shared" si="176"/>
        <v>0</v>
      </c>
      <c r="ER22" s="51">
        <f t="shared" si="177"/>
        <v>0</v>
      </c>
      <c r="ES22" s="51">
        <f t="shared" si="178"/>
        <v>0</v>
      </c>
      <c r="ET22" s="51">
        <f t="shared" si="179"/>
        <v>0</v>
      </c>
      <c r="EU22" s="51">
        <f t="shared" si="180"/>
        <v>0</v>
      </c>
      <c r="EV22" s="51">
        <f t="shared" si="181"/>
        <v>0</v>
      </c>
      <c r="EW22" s="5" t="str">
        <f>IF(structure!EW22="M",1,IF(structure!EW22="V","V",IF('abergements latéraux'!EW22="A-G+A-D","",IF(OR(structure!EW23="M",structure!EW23="V"),"S",""))))</f>
        <v/>
      </c>
      <c r="EX22" s="221"/>
      <c r="EY22" s="4" t="str">
        <f>IF(structure!EY22="M",1,IF(structure!EY22="V","V",IF(OR(structure!EY23="M",structure!EY23="V"),"S","")))</f>
        <v/>
      </c>
      <c r="EZ22" s="51">
        <f t="shared" si="182"/>
        <v>0</v>
      </c>
      <c r="FA22" s="51">
        <f t="shared" si="183"/>
        <v>0</v>
      </c>
      <c r="FB22" s="51">
        <f t="shared" si="184"/>
        <v>0</v>
      </c>
      <c r="FC22" s="51">
        <f t="shared" si="185"/>
        <v>0</v>
      </c>
      <c r="FD22" s="51">
        <f t="shared" si="186"/>
        <v>0</v>
      </c>
      <c r="FE22" s="51">
        <f t="shared" si="187"/>
        <v>0</v>
      </c>
      <c r="FF22" s="51">
        <f t="shared" si="188"/>
        <v>0</v>
      </c>
      <c r="FG22" s="51">
        <f t="shared" si="189"/>
        <v>0</v>
      </c>
      <c r="FH22" s="51">
        <f t="shared" si="190"/>
        <v>0</v>
      </c>
      <c r="FI22" s="51">
        <f t="shared" si="191"/>
        <v>0</v>
      </c>
      <c r="FJ22" s="51">
        <f t="shared" si="192"/>
        <v>0</v>
      </c>
      <c r="FK22" s="51">
        <f t="shared" si="193"/>
        <v>0</v>
      </c>
      <c r="FL22" s="51">
        <f t="shared" si="194"/>
        <v>0</v>
      </c>
      <c r="FM22" s="51">
        <f t="shared" si="195"/>
        <v>0</v>
      </c>
      <c r="FN22" s="5" t="str">
        <f>IF(structure!FN22="M",1,IF(structure!FN22="V","V",IF(OR(structure!FN23="M",structure!FN23="V"),"S","")))</f>
        <v/>
      </c>
      <c r="FO22" s="9"/>
      <c r="FP22" s="4" t="str">
        <f>IF(structure!FP22="M",1,IF(structure!FP22="V","V",IF('abergements latéraux'!FP22="A-G+A-D","",IF(OR(structure!FP23="M",structure!FP23="V"),"S",""))))</f>
        <v/>
      </c>
      <c r="FQ22" s="51">
        <f t="shared" si="196"/>
        <v>0</v>
      </c>
      <c r="FR22" s="51">
        <f t="shared" si="197"/>
        <v>0</v>
      </c>
      <c r="FS22" s="51">
        <f t="shared" si="198"/>
        <v>0</v>
      </c>
      <c r="FT22" s="51">
        <f t="shared" si="199"/>
        <v>0</v>
      </c>
      <c r="FU22" s="51">
        <f t="shared" si="200"/>
        <v>0</v>
      </c>
      <c r="FV22" s="51">
        <f t="shared" si="201"/>
        <v>0</v>
      </c>
      <c r="FW22" s="51">
        <f t="shared" si="202"/>
        <v>0</v>
      </c>
      <c r="FX22" s="51">
        <f t="shared" si="203"/>
        <v>0</v>
      </c>
      <c r="FY22" s="51">
        <f t="shared" si="204"/>
        <v>0</v>
      </c>
      <c r="FZ22" s="51">
        <f t="shared" si="205"/>
        <v>0</v>
      </c>
      <c r="GA22" s="51">
        <f t="shared" si="206"/>
        <v>0</v>
      </c>
      <c r="GB22" s="51">
        <f t="shared" si="207"/>
        <v>0</v>
      </c>
      <c r="GC22" s="51">
        <f t="shared" si="208"/>
        <v>0</v>
      </c>
      <c r="GD22" s="51">
        <f t="shared" si="209"/>
        <v>0</v>
      </c>
      <c r="GE22" s="5" t="str">
        <f>IF(structure!GE22="M",1,IF(structure!GE22="V","V",IF('abergements latéraux'!GE22="A-G+A-D","",IF(OR(structure!GE23="M",structure!GE23="V"),"S",""))))</f>
        <v/>
      </c>
      <c r="GF22" s="9"/>
      <c r="GG22" s="4" t="str">
        <f>IF(structure!GG22="M",1,IF(structure!GG22="V","V",IF(OR(structure!GG23="M",structure!GG23="V"),"S","")))</f>
        <v/>
      </c>
      <c r="GH22" s="51">
        <f t="shared" si="210"/>
        <v>0</v>
      </c>
      <c r="GI22" s="51">
        <f t="shared" si="211"/>
        <v>0</v>
      </c>
      <c r="GJ22" s="51">
        <f t="shared" si="212"/>
        <v>0</v>
      </c>
      <c r="GK22" s="51">
        <f t="shared" si="213"/>
        <v>0</v>
      </c>
      <c r="GL22" s="51">
        <f t="shared" si="214"/>
        <v>0</v>
      </c>
      <c r="GM22" s="51">
        <f t="shared" si="215"/>
        <v>0</v>
      </c>
      <c r="GN22" s="51">
        <f t="shared" si="216"/>
        <v>0</v>
      </c>
      <c r="GO22" s="51">
        <f t="shared" si="217"/>
        <v>0</v>
      </c>
      <c r="GP22" s="51">
        <f t="shared" si="218"/>
        <v>0</v>
      </c>
      <c r="GQ22" s="51">
        <f t="shared" si="219"/>
        <v>0</v>
      </c>
      <c r="GR22" s="51">
        <f t="shared" si="220"/>
        <v>0</v>
      </c>
      <c r="GS22" s="51">
        <f t="shared" si="221"/>
        <v>0</v>
      </c>
      <c r="GT22" s="51">
        <f t="shared" si="222"/>
        <v>0</v>
      </c>
      <c r="GU22" s="51">
        <f t="shared" si="223"/>
        <v>0</v>
      </c>
      <c r="GV22" s="5" t="str">
        <f>IF(structure!GV22="M",1,IF(structure!GV22="V","V",IF(OR(structure!GV23="M",structure!GV23="V"),"S","")))</f>
        <v/>
      </c>
    </row>
    <row r="23" spans="1:327" ht="21" customHeight="1" x14ac:dyDescent="0.25">
      <c r="A23" s="9"/>
      <c r="B23" s="4"/>
      <c r="C23" s="51">
        <f>IF('Création champs PV'!C24=1,IF('Création champs PV'!C23=0,1,0),0)</f>
        <v>0</v>
      </c>
      <c r="D23" s="51">
        <f>IF('Création champs PV'!D24=1,IF('Création champs PV'!D23=0,1,0),0)</f>
        <v>0</v>
      </c>
      <c r="E23" s="51">
        <f>IF('Création champs PV'!E24=1,IF('Création champs PV'!E23=0,1,0),0)</f>
        <v>0</v>
      </c>
      <c r="F23" s="51">
        <f>IF('Création champs PV'!F24=1,IF('Création champs PV'!F23=0,1,0),0)</f>
        <v>0</v>
      </c>
      <c r="G23" s="51">
        <f>IF('Création champs PV'!G24=1,IF('Création champs PV'!G23=0,1,0),0)</f>
        <v>0</v>
      </c>
      <c r="H23" s="51">
        <f>IF('Création champs PV'!H24=1,IF('Création champs PV'!H23=0,1,0),0)</f>
        <v>0</v>
      </c>
      <c r="I23" s="51">
        <f>IF('Création champs PV'!I24=1,IF('Création champs PV'!I23=0,1,0),0)</f>
        <v>0</v>
      </c>
      <c r="J23" s="51">
        <f>IF('Création champs PV'!J24=1,IF('Création champs PV'!J23=0,1,0),0)</f>
        <v>0</v>
      </c>
      <c r="K23" s="51">
        <f>IF('Création champs PV'!K24=1,IF('Création champs PV'!K23=0,1,0),0)</f>
        <v>0</v>
      </c>
      <c r="L23" s="51">
        <f>IF('Création champs PV'!L24=1,IF('Création champs PV'!L23=0,1,0),0)</f>
        <v>0</v>
      </c>
      <c r="M23" s="51">
        <f>IF('Création champs PV'!M24=1,IF('Création champs PV'!M23=0,1,0),0)</f>
        <v>0</v>
      </c>
      <c r="N23" s="51">
        <f>IF('Création champs PV'!N24=1,IF('Création champs PV'!N23=0,1,0),0)</f>
        <v>0</v>
      </c>
      <c r="O23" s="51">
        <f>IF('Création champs PV'!O24=1,IF('Création champs PV'!O23=0,1,0),0)</f>
        <v>0</v>
      </c>
      <c r="P23" s="51">
        <f>IF('Création champs PV'!P24=1,IF('Création champs PV'!P23=0,1,0),0)</f>
        <v>0</v>
      </c>
      <c r="Q23" s="5" t="str">
        <f>IF(structure!Q23="M",1,IF(structure!Q23="V","V",IF('abergements latéraux'!Q23="A-G+A-D","",IF(OR(structure!Q24="M",structure!Q24="V"),"S",""))))</f>
        <v/>
      </c>
      <c r="R23" s="9"/>
      <c r="S23" s="4"/>
      <c r="T23" s="51">
        <f>IF('Création champs PV'!T24=1,IF('Création champs PV'!T23=0,1,0),0)</f>
        <v>0</v>
      </c>
      <c r="U23" s="51">
        <f>IF('Création champs PV'!U24=1,IF('Création champs PV'!U23=0,1,0),0)</f>
        <v>0</v>
      </c>
      <c r="V23" s="51">
        <f>IF('Création champs PV'!V24=1,IF('Création champs PV'!V23=0,1,0),0)</f>
        <v>0</v>
      </c>
      <c r="W23" s="51">
        <f>IF('Création champs PV'!W24=1,IF('Création champs PV'!W23=0,1,0),0)</f>
        <v>0</v>
      </c>
      <c r="X23" s="51">
        <f>IF('Création champs PV'!X24=1,IF('Création champs PV'!X23=0,1,0),0)</f>
        <v>0</v>
      </c>
      <c r="Y23" s="51">
        <f>IF('Création champs PV'!Y24=1,IF('Création champs PV'!Y23=0,1,0),0)</f>
        <v>0</v>
      </c>
      <c r="Z23" s="51">
        <f>IF('Création champs PV'!Z24=1,IF('Création champs PV'!Z23=0,1,0),0)</f>
        <v>0</v>
      </c>
      <c r="AA23" s="51">
        <f>IF('Création champs PV'!AA24=1,IF('Création champs PV'!AA23=0,1,0),0)</f>
        <v>0</v>
      </c>
      <c r="AB23" s="51">
        <f>IF('Création champs PV'!AB24=1,IF('Création champs PV'!AB23=0,1,0),0)</f>
        <v>0</v>
      </c>
      <c r="AC23" s="51">
        <f>IF('Création champs PV'!AC24=1,IF('Création champs PV'!AC23=0,1,0),0)</f>
        <v>0</v>
      </c>
      <c r="AD23" s="51">
        <f>IF('Création champs PV'!AD24=1,IF('Création champs PV'!AD23=0,1,0),0)</f>
        <v>0</v>
      </c>
      <c r="AE23" s="51">
        <f>IF('Création champs PV'!AE24=1,IF('Création champs PV'!AE23=0,1,0),0)</f>
        <v>0</v>
      </c>
      <c r="AF23" s="51">
        <f>IF('Création champs PV'!AF24=1,IF('Création champs PV'!AF23=0,1,0),0)</f>
        <v>0</v>
      </c>
      <c r="AG23" s="51">
        <f>IF('Création champs PV'!AG24=1,IF('Création champs PV'!AG23=0,1,0),0)</f>
        <v>0</v>
      </c>
      <c r="AH23" s="5" t="str">
        <f>IF(structure!AH23="M",1,IF(structure!AH23="V","V",IF(OR(structure!AH24="M",structure!AH24="V"),"S","")))</f>
        <v/>
      </c>
      <c r="AI23" s="9"/>
      <c r="AJ23" s="4"/>
      <c r="AK23" s="51">
        <f>IF('Création champs PV'!AK24=1,IF('Création champs PV'!AK23=0,1,0),0)</f>
        <v>0</v>
      </c>
      <c r="AL23" s="51">
        <f>IF('Création champs PV'!AL24=1,IF('Création champs PV'!AL23=0,1,0),0)</f>
        <v>0</v>
      </c>
      <c r="AM23" s="51">
        <f>IF('Création champs PV'!AM24=1,IF('Création champs PV'!AM23=0,1,0),0)</f>
        <v>0</v>
      </c>
      <c r="AN23" s="51">
        <f>IF('Création champs PV'!AN24=1,IF('Création champs PV'!AN23=0,1,0),0)</f>
        <v>0</v>
      </c>
      <c r="AO23" s="51">
        <f>IF('Création champs PV'!AO24=1,IF('Création champs PV'!AO23=0,1,0),0)</f>
        <v>0</v>
      </c>
      <c r="AP23" s="51">
        <f>IF('Création champs PV'!AP24=1,IF('Création champs PV'!AP23=0,1,0),0)</f>
        <v>0</v>
      </c>
      <c r="AQ23" s="51">
        <f>IF('Création champs PV'!AQ24=1,IF('Création champs PV'!AQ23=0,1,0),0)</f>
        <v>0</v>
      </c>
      <c r="AR23" s="51">
        <f>IF('Création champs PV'!AR24=1,IF('Création champs PV'!AR23=0,1,0),0)</f>
        <v>0</v>
      </c>
      <c r="AS23" s="51">
        <f>IF('Création champs PV'!AS24=1,IF('Création champs PV'!AS23=0,1,0),0)</f>
        <v>0</v>
      </c>
      <c r="AT23" s="51">
        <f>IF('Création champs PV'!AT24=1,IF('Création champs PV'!AT23=0,1,0),0)</f>
        <v>0</v>
      </c>
      <c r="AU23" s="51">
        <f>IF('Création champs PV'!AU24=1,IF('Création champs PV'!AU23=0,1,0),0)</f>
        <v>0</v>
      </c>
      <c r="AV23" s="51">
        <f>IF('Création champs PV'!AV24=1,IF('Création champs PV'!AV23=0,1,0),0)</f>
        <v>0</v>
      </c>
      <c r="AW23" s="51">
        <f>IF('Création champs PV'!AW24=1,IF('Création champs PV'!AW23=0,1,0),0)</f>
        <v>0</v>
      </c>
      <c r="AX23" s="51">
        <f>IF('Création champs PV'!AX24=1,IF('Création champs PV'!AX23=0,1,0),0)</f>
        <v>0</v>
      </c>
      <c r="AY23" s="5" t="str">
        <f>IF(structure!AY23="M",1,IF(structure!AY23="V","V",IF('abergements latéraux'!AY23="A-G+A-D","",IF(OR(structure!AY24="M",structure!AY24="V"),"S",""))))</f>
        <v/>
      </c>
      <c r="AZ23" s="9"/>
      <c r="BA23" s="4"/>
      <c r="BB23" s="51">
        <f>IF('Création champs PV'!BB24=1,IF('Création champs PV'!BB23=0,1,0),0)</f>
        <v>0</v>
      </c>
      <c r="BC23" s="51">
        <f>IF('Création champs PV'!BC24=1,IF('Création champs PV'!BC23=0,1,0),0)</f>
        <v>0</v>
      </c>
      <c r="BD23" s="51">
        <f>IF('Création champs PV'!BD24=1,IF('Création champs PV'!BD23=0,1,0),0)</f>
        <v>0</v>
      </c>
      <c r="BE23" s="51">
        <f>IF('Création champs PV'!BE24=1,IF('Création champs PV'!BE23=0,1,0),0)</f>
        <v>0</v>
      </c>
      <c r="BF23" s="51">
        <f>IF('Création champs PV'!BF24=1,IF('Création champs PV'!BF23=0,1,0),0)</f>
        <v>0</v>
      </c>
      <c r="BG23" s="51">
        <f>IF('Création champs PV'!BG24=1,IF('Création champs PV'!BG23=0,1,0),0)</f>
        <v>0</v>
      </c>
      <c r="BH23" s="51">
        <f>IF('Création champs PV'!BH24=1,IF('Création champs PV'!BH23=0,1,0),0)</f>
        <v>0</v>
      </c>
      <c r="BI23" s="51">
        <f>IF('Création champs PV'!BI24=1,IF('Création champs PV'!BI23=0,1,0),0)</f>
        <v>0</v>
      </c>
      <c r="BJ23" s="51">
        <f>IF('Création champs PV'!BJ24=1,IF('Création champs PV'!BJ23=0,1,0),0)</f>
        <v>0</v>
      </c>
      <c r="BK23" s="51">
        <f>IF('Création champs PV'!BK24=1,IF('Création champs PV'!BK23=0,1,0),0)</f>
        <v>0</v>
      </c>
      <c r="BL23" s="51">
        <f>IF('Création champs PV'!BL24=1,IF('Création champs PV'!BL23=0,1,0),0)</f>
        <v>0</v>
      </c>
      <c r="BM23" s="51">
        <f>IF('Création champs PV'!BM24=1,IF('Création champs PV'!BM23=0,1,0),0)</f>
        <v>0</v>
      </c>
      <c r="BN23" s="51">
        <f>IF('Création champs PV'!BN24=1,IF('Création champs PV'!BN23=0,1,0),0)</f>
        <v>0</v>
      </c>
      <c r="BO23" s="51">
        <f>IF('Création champs PV'!BO24=1,IF('Création champs PV'!BO23=0,1,0),0)</f>
        <v>0</v>
      </c>
      <c r="BP23" s="5" t="str">
        <f>IF(structure!BP23="M",1,IF(structure!BP23="V","V",IF(OR(structure!BP24="M",structure!BP24="V"),"S","")))</f>
        <v/>
      </c>
      <c r="BR23" s="4"/>
      <c r="BS23" s="51">
        <f t="shared" si="112"/>
        <v>0</v>
      </c>
      <c r="BT23" s="51">
        <f t="shared" si="113"/>
        <v>0</v>
      </c>
      <c r="BU23" s="51">
        <f t="shared" si="114"/>
        <v>0</v>
      </c>
      <c r="BV23" s="51">
        <f t="shared" si="115"/>
        <v>0</v>
      </c>
      <c r="BW23" s="51">
        <f t="shared" si="116"/>
        <v>0</v>
      </c>
      <c r="BX23" s="51">
        <f t="shared" si="117"/>
        <v>0</v>
      </c>
      <c r="BY23" s="51">
        <f t="shared" si="118"/>
        <v>0</v>
      </c>
      <c r="BZ23" s="51">
        <f t="shared" si="119"/>
        <v>0</v>
      </c>
      <c r="CA23" s="51">
        <f t="shared" si="120"/>
        <v>0</v>
      </c>
      <c r="CB23" s="51">
        <f t="shared" si="121"/>
        <v>0</v>
      </c>
      <c r="CC23" s="51">
        <f t="shared" si="122"/>
        <v>0</v>
      </c>
      <c r="CD23" s="51">
        <f t="shared" si="123"/>
        <v>0</v>
      </c>
      <c r="CE23" s="51">
        <f t="shared" si="124"/>
        <v>0</v>
      </c>
      <c r="CF23" s="51">
        <f t="shared" si="125"/>
        <v>0</v>
      </c>
      <c r="CG23" s="5" t="str">
        <f>IF(structure!CG23="M",1,IF(structure!CG23="V","V",IF('abergements latéraux'!CG23="A-G+A-D","",IF(OR(structure!CG24="M",structure!CG24="V"),"S",""))))</f>
        <v/>
      </c>
      <c r="CH23" s="221"/>
      <c r="CI23" s="4" t="str">
        <f>IF(structure!CI23="M",1,IF(structure!CI23="V","V",IF(OR(structure!CI24="M",structure!CI24="V"),"S","")))</f>
        <v/>
      </c>
      <c r="CJ23" s="51">
        <f t="shared" si="126"/>
        <v>0</v>
      </c>
      <c r="CK23" s="51">
        <f t="shared" si="127"/>
        <v>0</v>
      </c>
      <c r="CL23" s="51">
        <f t="shared" si="128"/>
        <v>0</v>
      </c>
      <c r="CM23" s="51">
        <f t="shared" si="129"/>
        <v>0</v>
      </c>
      <c r="CN23" s="51">
        <f t="shared" si="130"/>
        <v>0</v>
      </c>
      <c r="CO23" s="51">
        <f t="shared" si="131"/>
        <v>0</v>
      </c>
      <c r="CP23" s="51">
        <f t="shared" si="132"/>
        <v>0</v>
      </c>
      <c r="CQ23" s="51">
        <f t="shared" si="133"/>
        <v>0</v>
      </c>
      <c r="CR23" s="51">
        <f t="shared" si="134"/>
        <v>0</v>
      </c>
      <c r="CS23" s="51">
        <f t="shared" si="135"/>
        <v>0</v>
      </c>
      <c r="CT23" s="51">
        <f t="shared" si="136"/>
        <v>0</v>
      </c>
      <c r="CU23" s="51">
        <f t="shared" si="137"/>
        <v>0</v>
      </c>
      <c r="CV23" s="51">
        <f t="shared" si="138"/>
        <v>0</v>
      </c>
      <c r="CW23" s="51">
        <f t="shared" si="139"/>
        <v>0</v>
      </c>
      <c r="CX23" s="5" t="str">
        <f>IF(structure!CX23="M",1,IF(structure!CX23="V","V",IF(OR(structure!CX24="M",structure!CX24="V"),"S","")))</f>
        <v/>
      </c>
      <c r="CY23" s="9"/>
      <c r="CZ23" s="4" t="str">
        <f>IF(structure!CZ23="M",1,IF(structure!CZ23="V","V",IF('abergements latéraux'!CZ23="A-G+A-D","",IF(OR(structure!CZ24="M",structure!CZ24="V"),"S",""))))</f>
        <v/>
      </c>
      <c r="DA23" s="51">
        <f t="shared" si="140"/>
        <v>0</v>
      </c>
      <c r="DB23" s="51">
        <f t="shared" si="141"/>
        <v>0</v>
      </c>
      <c r="DC23" s="51">
        <f t="shared" si="142"/>
        <v>0</v>
      </c>
      <c r="DD23" s="51">
        <f t="shared" si="143"/>
        <v>0</v>
      </c>
      <c r="DE23" s="51">
        <f t="shared" si="144"/>
        <v>0</v>
      </c>
      <c r="DF23" s="51">
        <f t="shared" si="145"/>
        <v>0</v>
      </c>
      <c r="DG23" s="51">
        <f t="shared" si="146"/>
        <v>0</v>
      </c>
      <c r="DH23" s="51">
        <f t="shared" si="147"/>
        <v>0</v>
      </c>
      <c r="DI23" s="51">
        <f t="shared" si="148"/>
        <v>0</v>
      </c>
      <c r="DJ23" s="51">
        <f t="shared" si="149"/>
        <v>0</v>
      </c>
      <c r="DK23" s="51">
        <f t="shared" si="150"/>
        <v>0</v>
      </c>
      <c r="DL23" s="51">
        <f t="shared" si="151"/>
        <v>0</v>
      </c>
      <c r="DM23" s="51">
        <f t="shared" si="152"/>
        <v>0</v>
      </c>
      <c r="DN23" s="51">
        <f t="shared" si="153"/>
        <v>0</v>
      </c>
      <c r="DO23" s="5" t="str">
        <f>IF(structure!DO23="M",1,IF(structure!DO23="V","V",IF('abergements latéraux'!DO23="A-G+A-D","",IF(OR(structure!DO24="M",structure!DO24="V"),"S",""))))</f>
        <v/>
      </c>
      <c r="DP23" s="9"/>
      <c r="DQ23" s="4" t="str">
        <f>IF(structure!DQ23="M",1,IF(structure!DQ23="V","V",IF(OR(structure!DQ24="M",structure!DQ24="V"),"S","")))</f>
        <v/>
      </c>
      <c r="DR23" s="51">
        <f t="shared" si="154"/>
        <v>0</v>
      </c>
      <c r="DS23" s="51">
        <f t="shared" si="155"/>
        <v>0</v>
      </c>
      <c r="DT23" s="51">
        <f t="shared" si="156"/>
        <v>0</v>
      </c>
      <c r="DU23" s="51">
        <f t="shared" si="157"/>
        <v>0</v>
      </c>
      <c r="DV23" s="51">
        <f t="shared" si="158"/>
        <v>0</v>
      </c>
      <c r="DW23" s="51">
        <f t="shared" si="159"/>
        <v>0</v>
      </c>
      <c r="DX23" s="51">
        <f t="shared" si="160"/>
        <v>0</v>
      </c>
      <c r="DY23" s="51">
        <f t="shared" si="161"/>
        <v>0</v>
      </c>
      <c r="DZ23" s="51">
        <f t="shared" si="162"/>
        <v>0</v>
      </c>
      <c r="EA23" s="51">
        <f t="shared" si="163"/>
        <v>0</v>
      </c>
      <c r="EB23" s="51">
        <f t="shared" si="164"/>
        <v>0</v>
      </c>
      <c r="EC23" s="51">
        <f t="shared" si="165"/>
        <v>0</v>
      </c>
      <c r="ED23" s="51">
        <f t="shared" si="166"/>
        <v>0</v>
      </c>
      <c r="EE23" s="51">
        <f t="shared" si="167"/>
        <v>0</v>
      </c>
      <c r="EF23" s="5" t="str">
        <f>IF(structure!EF23="M",1,IF(structure!EF23="V","V",IF(OR(structure!EF24="M",structure!EF24="V"),"S","")))</f>
        <v/>
      </c>
      <c r="EH23" s="4" t="str">
        <f>IF(structure!EH23="M",1,IF(structure!EH23="V","V",IF('abergements latéraux'!EH23="A-G+A-D","",IF(OR(structure!EH24="M",structure!EH24="V"),"S",""))))</f>
        <v/>
      </c>
      <c r="EI23" s="51">
        <f>IF(BS23=2,2,IF(C23=1,1,0))</f>
        <v>0</v>
      </c>
      <c r="EJ23" s="51">
        <f t="shared" si="169"/>
        <v>0</v>
      </c>
      <c r="EK23" s="51">
        <f t="shared" si="170"/>
        <v>0</v>
      </c>
      <c r="EL23" s="51">
        <f t="shared" si="171"/>
        <v>0</v>
      </c>
      <c r="EM23" s="51">
        <f t="shared" si="172"/>
        <v>0</v>
      </c>
      <c r="EN23" s="51">
        <f t="shared" si="173"/>
        <v>0</v>
      </c>
      <c r="EO23" s="51">
        <f t="shared" si="174"/>
        <v>0</v>
      </c>
      <c r="EP23" s="51">
        <f t="shared" si="175"/>
        <v>0</v>
      </c>
      <c r="EQ23" s="51">
        <f t="shared" si="176"/>
        <v>0</v>
      </c>
      <c r="ER23" s="51">
        <f t="shared" si="177"/>
        <v>0</v>
      </c>
      <c r="ES23" s="51">
        <f t="shared" si="178"/>
        <v>0</v>
      </c>
      <c r="ET23" s="51">
        <f t="shared" si="179"/>
        <v>0</v>
      </c>
      <c r="EU23" s="51">
        <f t="shared" si="180"/>
        <v>0</v>
      </c>
      <c r="EV23" s="51">
        <f t="shared" si="181"/>
        <v>0</v>
      </c>
      <c r="EW23" s="5" t="str">
        <f>IF(structure!EW23="M",1,IF(structure!EW23="V","V",IF('abergements latéraux'!EW23="A-G+A-D","",IF(OR(structure!EW24="M",structure!EW24="V"),"S",""))))</f>
        <v/>
      </c>
      <c r="EX23" s="221"/>
      <c r="EY23" s="4" t="str">
        <f>IF(structure!EY23="M",1,IF(structure!EY23="V","V",IF(OR(structure!EY24="M",structure!EY24="V"),"S","")))</f>
        <v/>
      </c>
      <c r="EZ23" s="51">
        <f>IF(CJ23=2,2,IF(T23=1,1,0))</f>
        <v>0</v>
      </c>
      <c r="FA23" s="51">
        <f t="shared" si="183"/>
        <v>0</v>
      </c>
      <c r="FB23" s="51">
        <f t="shared" si="184"/>
        <v>0</v>
      </c>
      <c r="FC23" s="51">
        <f t="shared" si="185"/>
        <v>0</v>
      </c>
      <c r="FD23" s="51">
        <f t="shared" si="186"/>
        <v>0</v>
      </c>
      <c r="FE23" s="51">
        <f t="shared" si="187"/>
        <v>0</v>
      </c>
      <c r="FF23" s="51">
        <f t="shared" si="188"/>
        <v>0</v>
      </c>
      <c r="FG23" s="51">
        <f t="shared" si="189"/>
        <v>0</v>
      </c>
      <c r="FH23" s="51">
        <f t="shared" si="190"/>
        <v>0</v>
      </c>
      <c r="FI23" s="51">
        <f t="shared" si="191"/>
        <v>0</v>
      </c>
      <c r="FJ23" s="51">
        <f t="shared" si="192"/>
        <v>0</v>
      </c>
      <c r="FK23" s="51">
        <f t="shared" si="193"/>
        <v>0</v>
      </c>
      <c r="FL23" s="51">
        <f t="shared" si="194"/>
        <v>0</v>
      </c>
      <c r="FM23" s="51">
        <f t="shared" si="195"/>
        <v>0</v>
      </c>
      <c r="FN23" s="5" t="str">
        <f>IF(structure!FN23="M",1,IF(structure!FN23="V","V",IF(OR(structure!FN24="M",structure!FN24="V"),"S","")))</f>
        <v/>
      </c>
      <c r="FO23" s="9"/>
      <c r="FP23" s="4" t="str">
        <f>IF(structure!FP23="M",1,IF(structure!FP23="V","V",IF('abergements latéraux'!FP23="A-G+A-D","",IF(OR(structure!FP24="M",structure!FP24="V"),"S",""))))</f>
        <v/>
      </c>
      <c r="FQ23" s="51">
        <f>IF(DA23=2,2,IF(AK23=1,1,0))</f>
        <v>0</v>
      </c>
      <c r="FR23" s="51">
        <f t="shared" si="197"/>
        <v>0</v>
      </c>
      <c r="FS23" s="51">
        <f t="shared" si="198"/>
        <v>0</v>
      </c>
      <c r="FT23" s="51">
        <f t="shared" si="199"/>
        <v>0</v>
      </c>
      <c r="FU23" s="51">
        <f t="shared" si="200"/>
        <v>0</v>
      </c>
      <c r="FV23" s="51">
        <f t="shared" si="201"/>
        <v>0</v>
      </c>
      <c r="FW23" s="51">
        <f t="shared" si="202"/>
        <v>0</v>
      </c>
      <c r="FX23" s="51">
        <f t="shared" si="203"/>
        <v>0</v>
      </c>
      <c r="FY23" s="51">
        <f t="shared" si="204"/>
        <v>0</v>
      </c>
      <c r="FZ23" s="51">
        <f t="shared" si="205"/>
        <v>0</v>
      </c>
      <c r="GA23" s="51">
        <f t="shared" si="206"/>
        <v>0</v>
      </c>
      <c r="GB23" s="51">
        <f t="shared" si="207"/>
        <v>0</v>
      </c>
      <c r="GC23" s="51">
        <f t="shared" si="208"/>
        <v>0</v>
      </c>
      <c r="GD23" s="51">
        <f t="shared" si="209"/>
        <v>0</v>
      </c>
      <c r="GE23" s="5" t="str">
        <f>IF(structure!GE23="M",1,IF(structure!GE23="V","V",IF('abergements latéraux'!GE23="A-G+A-D","",IF(OR(structure!GE24="M",structure!GE24="V"),"S",""))))</f>
        <v/>
      </c>
      <c r="GF23" s="9"/>
      <c r="GG23" s="4" t="str">
        <f>IF(structure!GG23="M",1,IF(structure!GG23="V","V",IF(OR(structure!GG24="M",structure!GG24="V"),"S","")))</f>
        <v/>
      </c>
      <c r="GH23" s="51">
        <f>IF(DR23=2,2,IF(BB23=1,1,0))</f>
        <v>0</v>
      </c>
      <c r="GI23" s="51">
        <f t="shared" si="211"/>
        <v>0</v>
      </c>
      <c r="GJ23" s="51">
        <f t="shared" si="212"/>
        <v>0</v>
      </c>
      <c r="GK23" s="51">
        <f t="shared" si="213"/>
        <v>0</v>
      </c>
      <c r="GL23" s="51">
        <f t="shared" si="214"/>
        <v>0</v>
      </c>
      <c r="GM23" s="51">
        <f t="shared" si="215"/>
        <v>0</v>
      </c>
      <c r="GN23" s="51">
        <f t="shared" si="216"/>
        <v>0</v>
      </c>
      <c r="GO23" s="51">
        <f t="shared" si="217"/>
        <v>0</v>
      </c>
      <c r="GP23" s="51">
        <f t="shared" si="218"/>
        <v>0</v>
      </c>
      <c r="GQ23" s="51">
        <f t="shared" si="219"/>
        <v>0</v>
      </c>
      <c r="GR23" s="51">
        <f t="shared" si="220"/>
        <v>0</v>
      </c>
      <c r="GS23" s="51">
        <f t="shared" si="221"/>
        <v>0</v>
      </c>
      <c r="GT23" s="51">
        <f t="shared" si="222"/>
        <v>0</v>
      </c>
      <c r="GU23" s="51">
        <f t="shared" si="223"/>
        <v>0</v>
      </c>
      <c r="GV23" s="5" t="str">
        <f>IF(structure!GV23="M",1,IF(structure!GV23="V","V",IF(OR(structure!GV24="M",structure!GV24="V"),"S","")))</f>
        <v/>
      </c>
    </row>
    <row r="24" spans="1:327" ht="21" customHeight="1" thickBot="1" x14ac:dyDescent="0.3">
      <c r="A24" s="9"/>
      <c r="B24" s="6"/>
      <c r="C24" s="7"/>
      <c r="D24" s="7"/>
      <c r="E24" s="7"/>
      <c r="F24" s="7"/>
      <c r="G24" s="7"/>
      <c r="H24" s="7"/>
      <c r="I24" s="7"/>
      <c r="J24" s="7"/>
      <c r="K24" s="7"/>
      <c r="L24" s="7"/>
      <c r="M24" s="7"/>
      <c r="N24" s="7"/>
      <c r="O24" s="7"/>
      <c r="P24" s="7"/>
      <c r="Q24" s="8"/>
      <c r="R24" s="9"/>
      <c r="S24" s="6"/>
      <c r="T24" s="7"/>
      <c r="U24" s="7"/>
      <c r="V24" s="7"/>
      <c r="W24" s="7"/>
      <c r="X24" s="7"/>
      <c r="Y24" s="7"/>
      <c r="Z24" s="7"/>
      <c r="AA24" s="7"/>
      <c r="AB24" s="7"/>
      <c r="AC24" s="7"/>
      <c r="AD24" s="7"/>
      <c r="AE24" s="7"/>
      <c r="AF24" s="7"/>
      <c r="AG24" s="7"/>
      <c r="AH24" s="8" t="str">
        <f>IF(structure!AH24="M",1,IF(structure!AH24="V","V",IF(OR(structure!AH23="M",structure!AH23="V"),"S","")))</f>
        <v/>
      </c>
      <c r="AI24" s="9"/>
      <c r="AJ24" s="6"/>
      <c r="AK24" s="7" t="str">
        <f>IF(structure!AK24="M",1,IF(structure!AK24="V","V",IF('abergements latéraux'!AK24="A-G+A-D","",IF(OR(structure!AK25="M",structure!AK25="V"),"S",""))))</f>
        <v/>
      </c>
      <c r="AL24" s="7" t="str">
        <f>IF(structure!AL24="M",1,IF(structure!AL24="V","V",IF('abergements latéraux'!AL24="A-G+A-D","",IF(OR(structure!AL25="M",structure!AL25="V"),"S",""))))</f>
        <v/>
      </c>
      <c r="AM24" s="7" t="str">
        <f>IF(structure!AM24="M",1,IF(structure!AM24="V","V",IF('abergements latéraux'!AM24="A-G+A-D","",IF(OR(structure!AM25="M",structure!AM25="V"),"S",""))))</f>
        <v/>
      </c>
      <c r="AN24" s="7" t="str">
        <f>IF(structure!AN24="M",1,IF(structure!AN24="V","V",IF('abergements latéraux'!AN24="A-G+A-D","",IF(OR(structure!AN25="M",structure!AN25="V"),"S",""))))</f>
        <v/>
      </c>
      <c r="AO24" s="7" t="str">
        <f>IF(structure!AO24="M",1,IF(structure!AO24="V","V",IF('abergements latéraux'!AO24="A-G+A-D","",IF(OR(structure!AO25="M",structure!AO25="V"),"S",""))))</f>
        <v/>
      </c>
      <c r="AP24" s="7" t="str">
        <f>IF(structure!AP24="M",1,IF(structure!AP24="V","V",IF('abergements latéraux'!AP24="A-G+A-D","",IF(OR(structure!AP25="M",structure!AP25="V"),"S",""))))</f>
        <v/>
      </c>
      <c r="AQ24" s="7" t="str">
        <f>IF(structure!AQ24="M",1,IF(structure!AQ24="V","V",IF('abergements latéraux'!AQ24="A-G+A-D","",IF(OR(structure!AQ25="M",structure!AQ25="V"),"S",""))))</f>
        <v/>
      </c>
      <c r="AR24" s="7" t="str">
        <f>IF(structure!AR24="M",1,IF(structure!AR24="V","V",IF('abergements latéraux'!AR24="A-G+A-D","",IF(OR(structure!AR25="M",structure!AR25="V"),"S",""))))</f>
        <v/>
      </c>
      <c r="AS24" s="7" t="str">
        <f>IF(structure!AS24="M",1,IF(structure!AS24="V","V",IF('abergements latéraux'!AS24="A-G+A-D","",IF(OR(structure!AS25="M",structure!AS25="V"),"S",""))))</f>
        <v/>
      </c>
      <c r="AT24" s="7" t="str">
        <f>IF(structure!AT24="M",1,IF(structure!AT24="V","V",IF('abergements latéraux'!AT24="A-G+A-D","",IF(OR(structure!AT25="M",structure!AT25="V"),"S",""))))</f>
        <v/>
      </c>
      <c r="AU24" s="7" t="str">
        <f>IF(structure!AU24="M",1,IF(structure!AU24="V","V",IF('abergements latéraux'!AU24="A-G+A-D","",IF(OR(structure!AU25="M",structure!AU25="V"),"S",""))))</f>
        <v/>
      </c>
      <c r="AV24" s="7" t="str">
        <f>IF(structure!AV24="M",1,IF(structure!AV24="V","V",IF('abergements latéraux'!AV24="A-G+A-D","",IF(OR(structure!AV25="M",structure!AV25="V"),"S",""))))</f>
        <v/>
      </c>
      <c r="AW24" s="7" t="str">
        <f>IF(structure!AW24="M",1,IF(structure!AW24="V","V",IF('abergements latéraux'!AW24="A-G+A-D","",IF(OR(structure!AW25="M",structure!AW25="V"),"S",""))))</f>
        <v/>
      </c>
      <c r="AX24" s="7" t="str">
        <f>IF(structure!AX24="M",1,IF(structure!AX24="V","V",IF('abergements latéraux'!AX24="A-G+A-D","",IF(OR(structure!AX25="M",structure!AX25="V"),"S",""))))</f>
        <v/>
      </c>
      <c r="AY24" s="8" t="str">
        <f>IF(structure!AY24="M",1,IF(structure!AY24="V","V",IF('abergements latéraux'!AY24="A-G+A-D","",IF(OR(structure!AJ25="M",structure!AJ25="V"),"S",""))))</f>
        <v/>
      </c>
      <c r="AZ24" s="9"/>
      <c r="BA24" s="6"/>
      <c r="BB24" s="7"/>
      <c r="BC24" s="7"/>
      <c r="BD24" s="7"/>
      <c r="BE24" s="7"/>
      <c r="BF24" s="7"/>
      <c r="BG24" s="7"/>
      <c r="BH24" s="7"/>
      <c r="BI24" s="7"/>
      <c r="BJ24" s="7"/>
      <c r="BK24" s="7"/>
      <c r="BL24" s="7"/>
      <c r="BM24" s="7"/>
      <c r="BN24" s="7"/>
      <c r="BO24" s="7"/>
      <c r="BP24" s="8" t="str">
        <f>IF(structure!BP24="M",1,IF(structure!BP24="V","V",IF(OR(structure!BP23="M",structure!BP23="V"),"S","")))</f>
        <v/>
      </c>
      <c r="BR24" s="6">
        <f>SUM(BS18:CF23)</f>
        <v>0</v>
      </c>
      <c r="BS24" s="7" t="str">
        <f>IF(structure!BS24="M",1,IF(structure!BS24="V","V",IF('abergements latéraux'!BS24="A-G+A-D","",IF(OR(structure!BS25="M",structure!BS25="V"),"S",""))))</f>
        <v/>
      </c>
      <c r="BT24" s="7" t="str">
        <f>IF(structure!BT24="M",1,IF(structure!BT24="V","V",IF('abergements latéraux'!BT24="A-G+A-D","",IF(OR(structure!BT25="M",structure!BT25="V"),"S",""))))</f>
        <v/>
      </c>
      <c r="BU24" s="7" t="str">
        <f>IF(structure!BU24="M",1,IF(structure!BU24="V","V",IF('abergements latéraux'!BU24="A-G+A-D","",IF(OR(structure!BU25="M",structure!BU25="V"),"S",""))))</f>
        <v/>
      </c>
      <c r="BV24" s="7" t="str">
        <f>IF(structure!BV24="M",1,IF(structure!BV24="V","V",IF('abergements latéraux'!BV24="A-G+A-D","",IF(OR(structure!BV25="M",structure!BV25="V"),"S",""))))</f>
        <v/>
      </c>
      <c r="BW24" s="7" t="str">
        <f>IF(structure!BW24="M",1,IF(structure!BW24="V","V",IF('abergements latéraux'!BW24="A-G+A-D","",IF(OR(structure!BW25="M",structure!BW25="V"),"S",""))))</f>
        <v/>
      </c>
      <c r="BX24" s="7" t="str">
        <f>IF(structure!BX24="M",1,IF(structure!BX24="V","V",IF('abergements latéraux'!BX24="A-G+A-D","",IF(OR(structure!BX25="M",structure!BX25="V"),"S",""))))</f>
        <v/>
      </c>
      <c r="BY24" s="7" t="str">
        <f>IF(structure!BY24="M",1,IF(structure!BY24="V","V",IF('abergements latéraux'!BY24="A-G+A-D","",IF(OR(structure!BY25="M",structure!BY25="V"),"S",""))))</f>
        <v/>
      </c>
      <c r="BZ24" s="7" t="str">
        <f>IF(structure!BZ24="M",1,IF(structure!BZ24="V","V",IF('abergements latéraux'!BZ24="A-G+A-D","",IF(OR(structure!BZ25="M",structure!BZ25="V"),"S",""))))</f>
        <v/>
      </c>
      <c r="CA24" s="7" t="str">
        <f>IF(structure!CA24="M",1,IF(structure!CA24="V","V",IF('abergements latéraux'!CA24="A-G+A-D","",IF(OR(structure!CA25="M",structure!CA25="V"),"S",""))))</f>
        <v/>
      </c>
      <c r="CB24" s="7" t="str">
        <f>IF(structure!CB24="M",1,IF(structure!CB24="V","V",IF('abergements latéraux'!CB24="A-G+A-D","",IF(OR(structure!CB25="M",structure!CB25="V"),"S",""))))</f>
        <v/>
      </c>
      <c r="CC24" s="7" t="str">
        <f>IF(structure!CC24="M",1,IF(structure!CC24="V","V",IF('abergements latéraux'!CC24="A-G+A-D","",IF(OR(structure!CC25="M",structure!CC25="V"),"S",""))))</f>
        <v/>
      </c>
      <c r="CD24" s="7" t="str">
        <f>IF(structure!CD24="M",1,IF(structure!CD24="V","V",IF('abergements latéraux'!CD24="A-G+A-D","",IF(OR(structure!CD25="M",structure!CD25="V"),"S",""))))</f>
        <v/>
      </c>
      <c r="CE24" s="7" t="str">
        <f>IF(structure!CE24="M",1,IF(structure!CE24="V","V",IF('abergements latéraux'!CE24="A-G+A-D","",IF(OR(structure!CE25="M",structure!CE25="V"),"S",""))))</f>
        <v/>
      </c>
      <c r="CF24" s="7" t="str">
        <f>IF(structure!CF24="M",1,IF(structure!CF24="V","V",IF('abergements latéraux'!CF24="A-G+A-D","",IF(OR(structure!CF25="M",structure!CF25="V"),"S",""))))</f>
        <v/>
      </c>
      <c r="CG24" s="8" t="str">
        <f>IF(structure!CG24="M",1,IF(structure!CG24="V","V",IF('abergements latéraux'!CG24="A-G+A-D","",IF(OR(structure!BR25="M",structure!BR25="V"),"S",""))))</f>
        <v/>
      </c>
      <c r="CH24" s="221"/>
      <c r="CI24" s="6">
        <f>SUM(CJ18:CW23)</f>
        <v>0</v>
      </c>
      <c r="CJ24" s="7"/>
      <c r="CK24" s="7"/>
      <c r="CL24" s="7"/>
      <c r="CM24" s="7"/>
      <c r="CN24" s="7"/>
      <c r="CO24" s="7"/>
      <c r="CP24" s="7"/>
      <c r="CQ24" s="7"/>
      <c r="CR24" s="7"/>
      <c r="CS24" s="7"/>
      <c r="CT24" s="7"/>
      <c r="CU24" s="7"/>
      <c r="CV24" s="7"/>
      <c r="CW24" s="7"/>
      <c r="CX24" s="8" t="str">
        <f>IF(structure!CX24="M",1,IF(structure!CX24="V","V",IF(OR(structure!CX23="M",structure!CX23="V"),"S","")))</f>
        <v/>
      </c>
      <c r="CY24" s="9"/>
      <c r="CZ24" s="6">
        <f>SUM(DA18:DN23)</f>
        <v>0</v>
      </c>
      <c r="DA24" s="7" t="str">
        <f>IF(structure!DA24="M",1,IF(structure!DA24="V","V",IF('abergements latéraux'!DA24="A-G+A-D","",IF(OR(structure!DA25="M",structure!DA25="V"),"S",""))))</f>
        <v/>
      </c>
      <c r="DB24" s="7" t="str">
        <f>IF(structure!DB24="M",1,IF(structure!DB24="V","V",IF('abergements latéraux'!DB24="A-G+A-D","",IF(OR(structure!DB25="M",structure!DB25="V"),"S",""))))</f>
        <v/>
      </c>
      <c r="DC24" s="7" t="str">
        <f>IF(structure!DC24="M",1,IF(structure!DC24="V","V",IF('abergements latéraux'!DC24="A-G+A-D","",IF(OR(structure!DC25="M",structure!DC25="V"),"S",""))))</f>
        <v/>
      </c>
      <c r="DD24" s="7" t="str">
        <f>IF(structure!DD24="M",1,IF(structure!DD24="V","V",IF('abergements latéraux'!DD24="A-G+A-D","",IF(OR(structure!DD25="M",structure!DD25="V"),"S",""))))</f>
        <v/>
      </c>
      <c r="DE24" s="7" t="str">
        <f>IF(structure!DE24="M",1,IF(structure!DE24="V","V",IF('abergements latéraux'!DE24="A-G+A-D","",IF(OR(structure!DE25="M",structure!DE25="V"),"S",""))))</f>
        <v/>
      </c>
      <c r="DF24" s="7" t="str">
        <f>IF(structure!DF24="M",1,IF(structure!DF24="V","V",IF('abergements latéraux'!DF24="A-G+A-D","",IF(OR(structure!DF25="M",structure!DF25="V"),"S",""))))</f>
        <v/>
      </c>
      <c r="DG24" s="7" t="str">
        <f>IF(structure!DG24="M",1,IF(structure!DG24="V","V",IF('abergements latéraux'!DG24="A-G+A-D","",IF(OR(structure!DG25="M",structure!DG25="V"),"S",""))))</f>
        <v/>
      </c>
      <c r="DH24" s="7" t="str">
        <f>IF(structure!DH24="M",1,IF(structure!DH24="V","V",IF('abergements latéraux'!DH24="A-G+A-D","",IF(OR(structure!DH25="M",structure!DH25="V"),"S",""))))</f>
        <v/>
      </c>
      <c r="DI24" s="7" t="str">
        <f>IF(structure!DI24="M",1,IF(structure!DI24="V","V",IF('abergements latéraux'!DI24="A-G+A-D","",IF(OR(structure!DI25="M",structure!DI25="V"),"S",""))))</f>
        <v/>
      </c>
      <c r="DJ24" s="7" t="str">
        <f>IF(structure!DJ24="M",1,IF(structure!DJ24="V","V",IF('abergements latéraux'!DJ24="A-G+A-D","",IF(OR(structure!DJ25="M",structure!DJ25="V"),"S",""))))</f>
        <v/>
      </c>
      <c r="DK24" s="7" t="str">
        <f>IF(structure!DK24="M",1,IF(structure!DK24="V","V",IF('abergements latéraux'!DK24="A-G+A-D","",IF(OR(structure!DK25="M",structure!DK25="V"),"S",""))))</f>
        <v/>
      </c>
      <c r="DL24" s="7" t="str">
        <f>IF(structure!DL24="M",1,IF(structure!DL24="V","V",IF('abergements latéraux'!DL24="A-G+A-D","",IF(OR(structure!DL25="M",structure!DL25="V"),"S",""))))</f>
        <v/>
      </c>
      <c r="DM24" s="7" t="str">
        <f>IF(structure!DM24="M",1,IF(structure!DM24="V","V",IF('abergements latéraux'!DM24="A-G+A-D","",IF(OR(structure!DM25="M",structure!DM25="V"),"S",""))))</f>
        <v/>
      </c>
      <c r="DN24" s="7" t="str">
        <f>IF(structure!DN24="M",1,IF(structure!DN24="V","V",IF('abergements latéraux'!DN24="A-G+A-D","",IF(OR(structure!DN25="M",structure!DN25="V"),"S",""))))</f>
        <v/>
      </c>
      <c r="DO24" s="8" t="str">
        <f>IF(structure!DO24="M",1,IF(structure!DO24="V","V",IF('abergements latéraux'!DO24="A-G+A-D","",IF(OR(structure!CZ25="M",structure!CZ25="V"),"S",""))))</f>
        <v/>
      </c>
      <c r="DP24" s="9"/>
      <c r="DQ24" s="6">
        <f>SUM(DR18:EE23)</f>
        <v>0</v>
      </c>
      <c r="DR24" s="7"/>
      <c r="DS24" s="7"/>
      <c r="DT24" s="7"/>
      <c r="DU24" s="7"/>
      <c r="DV24" s="7"/>
      <c r="DW24" s="7"/>
      <c r="DX24" s="7"/>
      <c r="DY24" s="7"/>
      <c r="DZ24" s="7"/>
      <c r="EA24" s="7"/>
      <c r="EB24" s="7"/>
      <c r="EC24" s="7"/>
      <c r="ED24" s="7"/>
      <c r="EE24" s="7"/>
      <c r="EF24" s="8" t="str">
        <f>IF(structure!EF24="M",1,IF(structure!EF24="V","V",IF(OR(structure!EF23="M",structure!EF23="V"),"S","")))</f>
        <v/>
      </c>
      <c r="EH24" s="6">
        <f>SUM(EI18:EV23)</f>
        <v>0</v>
      </c>
      <c r="EI24" s="7" t="str">
        <f>IF(structure!EI24="M",1,IF(structure!EI24="V","V",IF('abergements latéraux'!EI24="A-G+A-D","",IF(OR(structure!EI25="M",structure!EI25="V"),"S",""))))</f>
        <v/>
      </c>
      <c r="EJ24" s="7" t="str">
        <f>IF(structure!EJ24="M",1,IF(structure!EJ24="V","V",IF('abergements latéraux'!EJ24="A-G+A-D","",IF(OR(structure!EJ25="M",structure!EJ25="V"),"S",""))))</f>
        <v/>
      </c>
      <c r="EK24" s="7" t="str">
        <f>IF(structure!EK24="M",1,IF(structure!EK24="V","V",IF('abergements latéraux'!EK24="A-G+A-D","",IF(OR(structure!EK25="M",structure!EK25="V"),"S",""))))</f>
        <v/>
      </c>
      <c r="EL24" s="7" t="str">
        <f>IF(structure!EL24="M",1,IF(structure!EL24="V","V",IF('abergements latéraux'!EL24="A-G+A-D","",IF(OR(structure!EL25="M",structure!EL25="V"),"S",""))))</f>
        <v/>
      </c>
      <c r="EM24" s="7" t="str">
        <f>IF(structure!EM24="M",1,IF(structure!EM24="V","V",IF('abergements latéraux'!EM24="A-G+A-D","",IF(OR(structure!EM25="M",structure!EM25="V"),"S",""))))</f>
        <v/>
      </c>
      <c r="EN24" s="7" t="str">
        <f>IF(structure!EN24="M",1,IF(structure!EN24="V","V",IF('abergements latéraux'!EN24="A-G+A-D","",IF(OR(structure!EN25="M",structure!EN25="V"),"S",""))))</f>
        <v/>
      </c>
      <c r="EO24" s="7" t="str">
        <f>IF(structure!EO24="M",1,IF(structure!EO24="V","V",IF('abergements latéraux'!EO24="A-G+A-D","",IF(OR(structure!EO25="M",structure!EO25="V"),"S",""))))</f>
        <v/>
      </c>
      <c r="EP24" s="7" t="str">
        <f>IF(structure!EP24="M",1,IF(structure!EP24="V","V",IF('abergements latéraux'!EP24="A-G+A-D","",IF(OR(structure!EP25="M",structure!EP25="V"),"S",""))))</f>
        <v/>
      </c>
      <c r="EQ24" s="7" t="str">
        <f>IF(structure!EQ24="M",1,IF(structure!EQ24="V","V",IF('abergements latéraux'!EQ24="A-G+A-D","",IF(OR(structure!EQ25="M",structure!EQ25="V"),"S",""))))</f>
        <v/>
      </c>
      <c r="ER24" s="7" t="str">
        <f>IF(structure!ER24="M",1,IF(structure!ER24="V","V",IF('abergements latéraux'!ER24="A-G+A-D","",IF(OR(structure!ER25="M",structure!ER25="V"),"S",""))))</f>
        <v/>
      </c>
      <c r="ES24" s="7" t="str">
        <f>IF(structure!ES24="M",1,IF(structure!ES24="V","V",IF('abergements latéraux'!ES24="A-G+A-D","",IF(OR(structure!ES25="M",structure!ES25="V"),"S",""))))</f>
        <v/>
      </c>
      <c r="ET24" s="7" t="str">
        <f>IF(structure!ET24="M",1,IF(structure!ET24="V","V",IF('abergements latéraux'!ET24="A-G+A-D","",IF(OR(structure!ET25="M",structure!ET25="V"),"S",""))))</f>
        <v/>
      </c>
      <c r="EU24" s="7" t="str">
        <f>IF(structure!EU24="M",1,IF(structure!EU24="V","V",IF('abergements latéraux'!EU24="A-G+A-D","",IF(OR(structure!EU25="M",structure!EU25="V"),"S",""))))</f>
        <v/>
      </c>
      <c r="EV24" s="7" t="str">
        <f>IF(structure!EV24="M",1,IF(structure!EV24="V","V",IF('abergements latéraux'!EV24="A-G+A-D","",IF(OR(structure!EV25="M",structure!EV25="V"),"S",""))))</f>
        <v/>
      </c>
      <c r="EW24" s="8" t="str">
        <f>IF(structure!EW24="M",1,IF(structure!EW24="V","V",IF('abergements latéraux'!EW24="A-G+A-D","",IF(OR(structure!EH25="M",structure!EH25="V"),"S",""))))</f>
        <v/>
      </c>
      <c r="EX24" s="221"/>
      <c r="EY24" s="6">
        <f>SUM(EZ18:FM23)</f>
        <v>0</v>
      </c>
      <c r="EZ24" s="7"/>
      <c r="FA24" s="7"/>
      <c r="FB24" s="7"/>
      <c r="FC24" s="7"/>
      <c r="FD24" s="7"/>
      <c r="FE24" s="7"/>
      <c r="FF24" s="7"/>
      <c r="FG24" s="7"/>
      <c r="FH24" s="7"/>
      <c r="FI24" s="7"/>
      <c r="FJ24" s="7"/>
      <c r="FK24" s="7"/>
      <c r="FL24" s="7"/>
      <c r="FM24" s="7"/>
      <c r="FN24" s="8" t="str">
        <f>IF(structure!FN24="M",1,IF(structure!FN24="V","V",IF(OR(structure!FN23="M",structure!FN23="V"),"S","")))</f>
        <v/>
      </c>
      <c r="FO24" s="9"/>
      <c r="FP24" s="6">
        <f>SUM(FQ18:GD23)</f>
        <v>0</v>
      </c>
      <c r="FQ24" s="7" t="str">
        <f>IF(structure!FQ24="M",1,IF(structure!FQ24="V","V",IF('abergements latéraux'!FQ24="A-G+A-D","",IF(OR(structure!FQ25="M",structure!FQ25="V"),"S",""))))</f>
        <v/>
      </c>
      <c r="FR24" s="7" t="str">
        <f>IF(structure!FR24="M",1,IF(structure!FR24="V","V",IF('abergements latéraux'!FR24="A-G+A-D","",IF(OR(structure!FR25="M",structure!FR25="V"),"S",""))))</f>
        <v/>
      </c>
      <c r="FS24" s="7" t="str">
        <f>IF(structure!FS24="M",1,IF(structure!FS24="V","V",IF('abergements latéraux'!FS24="A-G+A-D","",IF(OR(structure!FS25="M",structure!FS25="V"),"S",""))))</f>
        <v/>
      </c>
      <c r="FT24" s="7" t="str">
        <f>IF(structure!FT24="M",1,IF(structure!FT24="V","V",IF('abergements latéraux'!FT24="A-G+A-D","",IF(OR(structure!FT25="M",structure!FT25="V"),"S",""))))</f>
        <v/>
      </c>
      <c r="FU24" s="7" t="str">
        <f>IF(structure!FU24="M",1,IF(structure!FU24="V","V",IF('abergements latéraux'!FU24="A-G+A-D","",IF(OR(structure!FU25="M",structure!FU25="V"),"S",""))))</f>
        <v/>
      </c>
      <c r="FV24" s="7" t="str">
        <f>IF(structure!FV24="M",1,IF(structure!FV24="V","V",IF('abergements latéraux'!FV24="A-G+A-D","",IF(OR(structure!FV25="M",structure!FV25="V"),"S",""))))</f>
        <v/>
      </c>
      <c r="FW24" s="7" t="str">
        <f>IF(structure!FW24="M",1,IF(structure!FW24="V","V",IF('abergements latéraux'!FW24="A-G+A-D","",IF(OR(structure!FW25="M",structure!FW25="V"),"S",""))))</f>
        <v/>
      </c>
      <c r="FX24" s="7" t="str">
        <f>IF(structure!FX24="M",1,IF(structure!FX24="V","V",IF('abergements latéraux'!FX24="A-G+A-D","",IF(OR(structure!FX25="M",structure!FX25="V"),"S",""))))</f>
        <v/>
      </c>
      <c r="FY24" s="7" t="str">
        <f>IF(structure!FY24="M",1,IF(structure!FY24="V","V",IF('abergements latéraux'!FY24="A-G+A-D","",IF(OR(structure!FY25="M",structure!FY25="V"),"S",""))))</f>
        <v/>
      </c>
      <c r="FZ24" s="7" t="str">
        <f>IF(structure!FZ24="M",1,IF(structure!FZ24="V","V",IF('abergements latéraux'!FZ24="A-G+A-D","",IF(OR(structure!FZ25="M",structure!FZ25="V"),"S",""))))</f>
        <v/>
      </c>
      <c r="GA24" s="7" t="str">
        <f>IF(structure!GA24="M",1,IF(structure!GA24="V","V",IF('abergements latéraux'!GA24="A-G+A-D","",IF(OR(structure!GA25="M",structure!GA25="V"),"S",""))))</f>
        <v/>
      </c>
      <c r="GB24" s="7" t="str">
        <f>IF(structure!GB24="M",1,IF(structure!GB24="V","V",IF('abergements latéraux'!GB24="A-G+A-D","",IF(OR(structure!GB25="M",structure!GB25="V"),"S",""))))</f>
        <v/>
      </c>
      <c r="GC24" s="7" t="str">
        <f>IF(structure!GC24="M",1,IF(structure!GC24="V","V",IF('abergements latéraux'!GC24="A-G+A-D","",IF(OR(structure!GC25="M",structure!GC25="V"),"S",""))))</f>
        <v/>
      </c>
      <c r="GD24" s="7" t="str">
        <f>IF(structure!GD24="M",1,IF(structure!GD24="V","V",IF('abergements latéraux'!GD24="A-G+A-D","",IF(OR(structure!GD25="M",structure!GD25="V"),"S",""))))</f>
        <v/>
      </c>
      <c r="GE24" s="8" t="str">
        <f>IF(structure!GE24="M",1,IF(structure!GE24="V","V",IF('abergements latéraux'!GE24="A-G+A-D","",IF(OR(structure!FP25="M",structure!FP25="V"),"S",""))))</f>
        <v/>
      </c>
      <c r="GF24" s="9"/>
      <c r="GG24" s="6">
        <f>SUM(GH18:GU23)</f>
        <v>0</v>
      </c>
      <c r="GH24" s="7"/>
      <c r="GI24" s="7"/>
      <c r="GJ24" s="7"/>
      <c r="GK24" s="7"/>
      <c r="GL24" s="7"/>
      <c r="GM24" s="7"/>
      <c r="GN24" s="7"/>
      <c r="GO24" s="7"/>
      <c r="GP24" s="7"/>
      <c r="GQ24" s="7"/>
      <c r="GR24" s="7"/>
      <c r="GS24" s="7"/>
      <c r="GT24" s="7"/>
      <c r="GU24" s="7"/>
      <c r="GV24" s="8" t="str">
        <f>IF(structure!GV24="M",1,IF(structure!GV24="V","V",IF(OR(structure!GV23="M",structure!GV23="V"),"S","")))</f>
        <v/>
      </c>
    </row>
    <row r="25" spans="1:327" ht="21" customHeight="1" thickBot="1" x14ac:dyDescent="0.3">
      <c r="A25" s="9"/>
      <c r="B25" s="303">
        <f>EH24</f>
        <v>0</v>
      </c>
      <c r="C25" s="9"/>
      <c r="D25" s="9"/>
      <c r="E25" s="9"/>
      <c r="F25" s="9"/>
      <c r="G25" s="9"/>
      <c r="H25" s="9"/>
      <c r="I25" s="9"/>
      <c r="J25" s="9"/>
      <c r="K25" s="9"/>
      <c r="L25" s="9"/>
      <c r="M25" s="9"/>
      <c r="N25" s="9"/>
      <c r="O25" s="9"/>
      <c r="P25" s="9"/>
      <c r="Q25" s="9"/>
      <c r="R25" s="9"/>
      <c r="S25" s="303">
        <f>EY24</f>
        <v>0</v>
      </c>
      <c r="AJ25" s="303">
        <f>FP24</f>
        <v>0</v>
      </c>
      <c r="BA25" s="303">
        <f>GG24</f>
        <v>0</v>
      </c>
    </row>
    <row r="26" spans="1:327" ht="21" customHeight="1" x14ac:dyDescent="0.25">
      <c r="A26" s="9"/>
      <c r="B26" s="9"/>
      <c r="C26" s="9"/>
      <c r="D26" s="9"/>
      <c r="E26" s="9"/>
      <c r="F26" s="9"/>
      <c r="G26" s="9"/>
      <c r="H26" s="9"/>
      <c r="I26" s="9"/>
      <c r="J26" s="9"/>
      <c r="K26" s="9"/>
      <c r="L26" s="9"/>
      <c r="M26" s="9"/>
      <c r="N26" s="9"/>
      <c r="O26" s="9"/>
      <c r="P26" s="9"/>
      <c r="Q26" s="9"/>
      <c r="R26" s="9"/>
      <c r="S26" s="9"/>
      <c r="AJ26" s="9"/>
      <c r="BA26" s="9"/>
    </row>
    <row r="27" spans="1:327" ht="21" customHeight="1" x14ac:dyDescent="0.25">
      <c r="A27" s="9"/>
      <c r="B27" s="9"/>
      <c r="C27" s="9"/>
      <c r="D27" s="9"/>
      <c r="E27" s="9"/>
      <c r="F27" s="9"/>
      <c r="G27" s="9"/>
      <c r="H27" s="9"/>
      <c r="I27" s="9"/>
      <c r="J27" s="9"/>
      <c r="K27" s="9"/>
      <c r="L27" s="9"/>
      <c r="M27" s="9"/>
      <c r="N27" s="9"/>
      <c r="O27" s="9"/>
      <c r="P27" s="9"/>
      <c r="Q27" s="9"/>
      <c r="R27" s="9"/>
      <c r="S27" s="9"/>
      <c r="AJ27" s="9"/>
      <c r="BA27" s="9"/>
      <c r="DG27" s="221"/>
      <c r="DH27" s="221"/>
      <c r="DI27" s="221"/>
      <c r="DJ27" s="221"/>
      <c r="DK27" s="221"/>
      <c r="DL27" s="221"/>
      <c r="DM27" s="221"/>
      <c r="DN27" s="221"/>
      <c r="DO27" s="221"/>
      <c r="DP27" s="221"/>
      <c r="DQ27" s="221"/>
      <c r="DR27" s="221"/>
      <c r="DS27" s="221"/>
      <c r="DT27" s="221"/>
      <c r="DU27" s="221"/>
      <c r="DV27" s="221"/>
      <c r="DW27" s="221"/>
      <c r="DX27" s="221"/>
      <c r="DY27" s="221"/>
      <c r="DZ27" s="221"/>
      <c r="EA27" s="221"/>
      <c r="EB27" s="221"/>
      <c r="EC27" s="221"/>
      <c r="ED27" s="221"/>
      <c r="EE27" s="221"/>
      <c r="EF27" s="221"/>
      <c r="EG27" s="221"/>
      <c r="EH27" s="221"/>
      <c r="EI27" s="221"/>
      <c r="EJ27" s="221"/>
      <c r="EK27" s="221"/>
      <c r="EL27" s="221"/>
      <c r="EM27" s="221"/>
      <c r="EN27" s="221"/>
      <c r="EO27" s="221"/>
      <c r="EP27" s="221"/>
      <c r="EQ27" s="221"/>
      <c r="ER27" s="221"/>
      <c r="ES27" s="221"/>
      <c r="ET27" s="221"/>
      <c r="EU27" s="221"/>
      <c r="EV27" s="221"/>
      <c r="EW27" s="221"/>
      <c r="EX27" s="221"/>
      <c r="EY27" s="221"/>
      <c r="EZ27" s="221"/>
      <c r="FA27" s="221"/>
      <c r="FB27" s="221"/>
      <c r="FC27" s="221"/>
      <c r="FD27" s="221"/>
      <c r="FE27" s="221"/>
      <c r="FF27" s="221"/>
      <c r="FG27" s="221"/>
      <c r="FH27" s="221"/>
      <c r="FI27" s="221"/>
      <c r="FJ27" s="221"/>
      <c r="FK27" s="221"/>
      <c r="FL27" s="221"/>
      <c r="FM27" s="221"/>
      <c r="FN27" s="221"/>
      <c r="FO27" s="221"/>
      <c r="FP27" s="221"/>
      <c r="FQ27" s="221"/>
      <c r="FR27" s="221"/>
      <c r="FS27" s="221"/>
      <c r="FT27" s="221"/>
      <c r="FU27" s="221"/>
      <c r="FV27" s="221"/>
      <c r="FW27" s="221"/>
      <c r="FX27" s="221"/>
      <c r="FY27" s="221"/>
      <c r="FZ27" s="221"/>
      <c r="GA27" s="221"/>
      <c r="GB27" s="221"/>
      <c r="GC27" s="221"/>
      <c r="GD27" s="221"/>
      <c r="GE27" s="221"/>
      <c r="GF27" s="221"/>
      <c r="GG27" s="221"/>
      <c r="GH27" s="221"/>
      <c r="GI27" s="221"/>
      <c r="GJ27" s="221"/>
      <c r="GK27" s="221"/>
      <c r="GL27" s="221"/>
      <c r="GM27" s="221"/>
      <c r="GN27" s="221"/>
      <c r="GO27" s="221"/>
      <c r="GP27" s="221"/>
      <c r="GQ27" s="221"/>
      <c r="GR27" s="221"/>
      <c r="GS27" s="221"/>
      <c r="GT27" s="221"/>
      <c r="GU27" s="221"/>
      <c r="GV27" s="221"/>
      <c r="GW27" s="221"/>
      <c r="GX27" s="221"/>
      <c r="GY27" s="221"/>
      <c r="GZ27" s="221"/>
      <c r="HA27" s="221"/>
      <c r="HB27" s="221"/>
      <c r="HC27" s="221"/>
      <c r="HD27" s="221"/>
      <c r="HE27" s="221"/>
      <c r="HF27" s="221"/>
      <c r="HG27" s="221"/>
      <c r="HH27" s="221"/>
      <c r="HI27" s="221"/>
      <c r="HJ27" s="221"/>
      <c r="HK27" s="221"/>
    </row>
    <row r="28" spans="1:327" ht="21" customHeight="1" x14ac:dyDescent="0.25">
      <c r="B28" s="353" t="s">
        <v>37</v>
      </c>
      <c r="C28" s="353"/>
      <c r="D28" s="353"/>
      <c r="E28" s="353"/>
      <c r="F28" s="353"/>
      <c r="G28" s="353"/>
      <c r="H28" s="353"/>
      <c r="I28" s="353"/>
      <c r="J28" s="353"/>
      <c r="K28" s="353"/>
      <c r="L28" s="353"/>
      <c r="M28" s="353"/>
      <c r="N28" s="353"/>
      <c r="O28" s="353"/>
      <c r="P28" s="353"/>
      <c r="Q28" s="353"/>
      <c r="DG28" s="353" t="s">
        <v>37</v>
      </c>
      <c r="DH28" s="353"/>
      <c r="DI28" s="353"/>
      <c r="DJ28" s="353"/>
      <c r="DK28" s="353"/>
      <c r="DL28" s="353"/>
      <c r="DM28" s="353"/>
      <c r="DN28" s="353"/>
      <c r="DO28" s="353"/>
      <c r="DP28" s="353"/>
      <c r="DQ28" s="353"/>
      <c r="DR28" s="353"/>
      <c r="DS28" s="353"/>
      <c r="DT28" s="353"/>
      <c r="DU28" s="353"/>
      <c r="DV28" s="353"/>
      <c r="HK28" s="221"/>
      <c r="HL28" s="353" t="s">
        <v>37</v>
      </c>
      <c r="HM28" s="353"/>
      <c r="HN28" s="353"/>
      <c r="HO28" s="353"/>
      <c r="HP28" s="353"/>
      <c r="HQ28" s="353"/>
      <c r="HR28" s="353"/>
      <c r="HS28" s="353"/>
      <c r="HT28" s="353"/>
      <c r="HU28" s="353"/>
      <c r="HV28" s="353"/>
      <c r="HW28" s="353"/>
      <c r="HX28" s="353"/>
      <c r="HY28" s="353"/>
      <c r="HZ28" s="353"/>
      <c r="IA28" s="353"/>
    </row>
    <row r="29" spans="1:327" ht="21" customHeight="1" thickBot="1" x14ac:dyDescent="0.3">
      <c r="B29" s="159"/>
      <c r="C29" s="159"/>
      <c r="D29" s="159"/>
      <c r="E29" s="159"/>
      <c r="F29" s="159"/>
      <c r="G29" s="159"/>
      <c r="H29" s="159"/>
      <c r="I29" s="159"/>
      <c r="J29" s="159"/>
      <c r="K29" s="159"/>
      <c r="L29" s="159"/>
      <c r="M29" s="159"/>
      <c r="N29" s="159"/>
      <c r="O29" s="159"/>
      <c r="P29" s="159"/>
      <c r="Q29" s="159"/>
      <c r="DG29" s="159"/>
      <c r="DH29" s="159"/>
      <c r="DI29" s="159"/>
      <c r="DJ29" s="159"/>
      <c r="DK29" s="159"/>
      <c r="DL29" s="159"/>
      <c r="DM29" s="159"/>
      <c r="DN29" s="159"/>
      <c r="DO29" s="159"/>
      <c r="DP29" s="159"/>
      <c r="DQ29" s="159"/>
      <c r="DR29" s="159"/>
      <c r="DS29" s="159"/>
      <c r="DT29" s="159"/>
      <c r="DU29" s="159"/>
      <c r="DV29" s="159"/>
      <c r="HK29" s="221"/>
      <c r="HL29" s="159"/>
      <c r="HM29" s="159"/>
      <c r="HN29" s="159"/>
      <c r="HO29" s="159"/>
      <c r="HP29" s="159"/>
      <c r="HQ29" s="159"/>
      <c r="HR29" s="159"/>
      <c r="HS29" s="159"/>
      <c r="HT29" s="159"/>
      <c r="HU29" s="159"/>
      <c r="HV29" s="159"/>
      <c r="HW29" s="159"/>
      <c r="HX29" s="159"/>
      <c r="HY29" s="159"/>
      <c r="HZ29" s="159"/>
      <c r="IA29" s="159"/>
    </row>
    <row r="30" spans="1:327" ht="21" customHeight="1" x14ac:dyDescent="0.25">
      <c r="B30" s="1"/>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1"/>
      <c r="DH30" s="2" t="str">
        <f>IF(structure!DH30="M",1,IF(structure!DH30="V","V",IF(OR(structure!DH28="M",structure!DH28="V"),"S","")))</f>
        <v/>
      </c>
      <c r="DI30" s="2" t="str">
        <f>IF(structure!DI30="M",1,IF(structure!DI30="V","V",IF(OR(structure!DI28="M",structure!DI28="V"),"S","")))</f>
        <v/>
      </c>
      <c r="DJ30" s="2" t="str">
        <f>IF(structure!DJ30="M",1,IF(structure!DJ30="V","V",IF(OR(structure!DJ28="M",structure!DJ28="V"),"S","")))</f>
        <v/>
      </c>
      <c r="DK30" s="2" t="str">
        <f>IF(structure!DK30="M",1,IF(structure!DK30="V","V",IF(OR(structure!DK28="M",structure!DK28="V"),"S","")))</f>
        <v/>
      </c>
      <c r="DL30" s="2" t="str">
        <f>IF(structure!DL30="M",1,IF(structure!DL30="V","V",IF(OR(structure!DL28="M",structure!DL28="V"),"S","")))</f>
        <v/>
      </c>
      <c r="DM30" s="2" t="str">
        <f>IF(structure!DM30="M",1,IF(structure!DM30="V","V",IF(OR(structure!DM28="M",structure!DM28="V"),"S","")))</f>
        <v/>
      </c>
      <c r="DN30" s="2" t="str">
        <f>IF(structure!DN30="M",1,IF(structure!DN30="V","V",IF(OR(structure!DN28="M",structure!DN28="V"),"S","")))</f>
        <v/>
      </c>
      <c r="DO30" s="2" t="str">
        <f>IF(structure!DO30="M",1,IF(structure!DO30="V","V",IF(OR(structure!DO28="M",structure!DO28="V"),"S","")))</f>
        <v/>
      </c>
      <c r="DP30" s="2" t="str">
        <f>IF(structure!DP30="M",1,IF(structure!DP30="V","V",IF(OR(structure!DP28="M",structure!DP28="V"),"S","")))</f>
        <v/>
      </c>
      <c r="DQ30" s="2" t="str">
        <f>IF(structure!DQ30="M",1,IF(structure!DQ30="V","V",IF(OR(structure!DQ28="M",structure!DQ28="V"),"S","")))</f>
        <v/>
      </c>
      <c r="DR30" s="2" t="str">
        <f>IF(structure!DR30="M",1,IF(structure!DR30="V","V",IF(OR(structure!DR28="M",structure!DR28="V"),"S","")))</f>
        <v/>
      </c>
      <c r="DS30" s="2" t="str">
        <f>IF(structure!DS30="M",1,IF(structure!DS30="V","V",IF(OR(structure!DS28="M",structure!DS28="V"),"S","")))</f>
        <v/>
      </c>
      <c r="DT30" s="2" t="str">
        <f>IF(structure!DT30="M",1,IF(structure!DT30="V","V",IF(OR(structure!DT28="M",structure!DT28="V"),"S","")))</f>
        <v/>
      </c>
      <c r="DU30" s="2" t="str">
        <f>IF(structure!DU30="M",1,IF(structure!DU30="V","V",IF(OR(structure!DU28="M",structure!DU28="V"),"S","")))</f>
        <v/>
      </c>
      <c r="DV30" s="2" t="str">
        <f>IF(structure!DV30="M",1,IF(structure!DV30="V","V",IF(OR(structure!DV28="M",structure!DV28="V"),"S","")))</f>
        <v/>
      </c>
      <c r="DW30" s="2" t="str">
        <f>IF(structure!DW30="M",1,IF(structure!DW30="V","V",IF(OR(structure!DW28="M",structure!DW28="V"),"S","")))</f>
        <v/>
      </c>
      <c r="DX30" s="2" t="str">
        <f>IF(structure!DX30="M",1,IF(structure!DX30="V","V",IF(OR(structure!DX28="M",structure!DX28="V"),"S","")))</f>
        <v/>
      </c>
      <c r="DY30" s="2" t="str">
        <f>IF(structure!DY30="M",1,IF(structure!DY30="V","V",IF(OR(structure!DY28="M",structure!DY28="V"),"S","")))</f>
        <v/>
      </c>
      <c r="DZ30" s="2" t="str">
        <f>IF(structure!DZ30="M",1,IF(structure!DZ30="V","V",IF(OR(structure!DZ28="M",structure!DZ28="V"),"S","")))</f>
        <v/>
      </c>
      <c r="EA30" s="2" t="str">
        <f>IF(structure!EA30="M",1,IF(structure!EA30="V","V",IF(OR(structure!EA28="M",structure!EA28="V"),"S","")))</f>
        <v/>
      </c>
      <c r="EB30" s="2" t="str">
        <f>IF(structure!EB30="M",1,IF(structure!EB30="V","V",IF(OR(structure!EB28="M",structure!EB28="V"),"S","")))</f>
        <v/>
      </c>
      <c r="EC30" s="2" t="str">
        <f>IF(structure!EC30="M",1,IF(structure!EC30="V","V",IF(OR(structure!EC28="M",structure!EC28="V"),"S","")))</f>
        <v/>
      </c>
      <c r="ED30" s="2" t="str">
        <f>IF(structure!ED30="M",1,IF(structure!ED30="V","V",IF(OR(structure!ED28="M",structure!ED28="V"),"S","")))</f>
        <v/>
      </c>
      <c r="EE30" s="2" t="str">
        <f>IF(structure!EE30="M",1,IF(structure!EE30="V","V",IF(OR(structure!EE28="M",structure!EE28="V"),"S","")))</f>
        <v/>
      </c>
      <c r="EF30" s="2" t="str">
        <f>IF(structure!EF30="M",1,IF(structure!EF30="V","V",IF(OR(structure!EF28="M",structure!EF28="V"),"S","")))</f>
        <v/>
      </c>
      <c r="EG30" s="2" t="str">
        <f>IF(structure!EG30="M",1,IF(structure!EG30="V","V",IF(OR(structure!EG28="M",structure!EG28="V"),"S","")))</f>
        <v/>
      </c>
      <c r="EH30" s="2" t="str">
        <f>IF(structure!EH30="M",1,IF(structure!EH30="V","V",IF(OR(structure!EH28="M",structure!EH28="V"),"S","")))</f>
        <v/>
      </c>
      <c r="EI30" s="2" t="str">
        <f>IF(structure!EI30="M",1,IF(structure!EI30="V","V",IF(OR(structure!EI28="M",structure!EI28="V"),"S","")))</f>
        <v/>
      </c>
      <c r="EJ30" s="2" t="str">
        <f>IF(structure!EJ30="M",1,IF(structure!EJ30="V","V",IF(OR(structure!EJ28="M",structure!EJ28="V"),"S","")))</f>
        <v/>
      </c>
      <c r="EK30" s="2" t="str">
        <f>IF(structure!EK30="M",1,IF(structure!EK30="V","V",IF(OR(structure!EK28="M",structure!EK28="V"),"S","")))</f>
        <v/>
      </c>
      <c r="EL30" s="2" t="str">
        <f>IF(structure!EL30="M",1,IF(structure!EL30="V","V",IF(OR(structure!EL28="M",structure!EL28="V"),"S","")))</f>
        <v/>
      </c>
      <c r="EM30" s="2" t="str">
        <f>IF(structure!EM30="M",1,IF(structure!EM30="V","V",IF(OR(structure!EM28="M",structure!EM28="V"),"S","")))</f>
        <v/>
      </c>
      <c r="EN30" s="2" t="str">
        <f>IF(structure!EN30="M",1,IF(structure!EN30="V","V",IF(OR(structure!EN28="M",structure!EN28="V"),"S","")))</f>
        <v/>
      </c>
      <c r="EO30" s="2" t="str">
        <f>IF(structure!EO30="M",1,IF(structure!EO30="V","V",IF(OR(structure!EO28="M",structure!EO28="V"),"S","")))</f>
        <v/>
      </c>
      <c r="EP30" s="2" t="str">
        <f>IF(structure!EP30="M",1,IF(structure!EP30="V","V",IF(OR(structure!EP28="M",structure!EP28="V"),"S","")))</f>
        <v/>
      </c>
      <c r="EQ30" s="2" t="str">
        <f>IF(structure!EQ30="M",1,IF(structure!EQ30="V","V",IF(OR(structure!EQ28="M",structure!EQ28="V"),"S","")))</f>
        <v/>
      </c>
      <c r="ER30" s="2" t="str">
        <f>IF(structure!ER30="M",1,IF(structure!ER30="V","V",IF(OR(structure!ER28="M",structure!ER28="V"),"S","")))</f>
        <v/>
      </c>
      <c r="ES30" s="2" t="str">
        <f>IF(structure!ES30="M",1,IF(structure!ES30="V","V",IF(OR(structure!ES28="M",structure!ES28="V"),"S","")))</f>
        <v/>
      </c>
      <c r="ET30" s="2" t="str">
        <f>IF(structure!ET30="M",1,IF(structure!ET30="V","V",IF(OR(structure!ET28="M",structure!ET28="V"),"S","")))</f>
        <v/>
      </c>
      <c r="EU30" s="2" t="str">
        <f>IF(structure!EU30="M",1,IF(structure!EU30="V","V",IF(OR(structure!EU28="M",structure!EU28="V"),"S","")))</f>
        <v/>
      </c>
      <c r="EV30" s="2" t="str">
        <f>IF(structure!EV30="M",1,IF(structure!EV30="V","V",IF(OR(structure!EV28="M",structure!EV28="V"),"S","")))</f>
        <v/>
      </c>
      <c r="EW30" s="2" t="str">
        <f>IF(structure!EW30="M",1,IF(structure!EW30="V","V",IF(OR(structure!EW28="M",structure!EW28="V"),"S","")))</f>
        <v/>
      </c>
      <c r="EX30" s="2" t="str">
        <f>IF(structure!EX30="M",1,IF(structure!EX30="V","V",IF(OR(structure!EX28="M",structure!EX28="V"),"S","")))</f>
        <v/>
      </c>
      <c r="EY30" s="2" t="str">
        <f>IF(structure!EY30="M",1,IF(structure!EY30="V","V",IF(OR(structure!EY28="M",structure!EY28="V"),"S","")))</f>
        <v/>
      </c>
      <c r="EZ30" s="2" t="str">
        <f>IF(structure!EZ30="M",1,IF(structure!EZ30="V","V",IF(OR(structure!EZ28="M",structure!EZ28="V"),"S","")))</f>
        <v/>
      </c>
      <c r="FA30" s="2" t="str">
        <f>IF(structure!FA30="M",1,IF(structure!FA30="V","V",IF(OR(structure!FA28="M",structure!FA28="V"),"S","")))</f>
        <v/>
      </c>
      <c r="FB30" s="2" t="str">
        <f>IF(structure!FB30="M",1,IF(structure!FB30="V","V",IF(OR(structure!FB28="M",structure!FB28="V"),"S","")))</f>
        <v/>
      </c>
      <c r="FC30" s="2" t="str">
        <f>IF(structure!FC30="M",1,IF(structure!FC30="V","V",IF(OR(structure!FC28="M",structure!FC28="V"),"S","")))</f>
        <v/>
      </c>
      <c r="FD30" s="2" t="str">
        <f>IF(structure!FD30="M",1,IF(structure!FD30="V","V",IF(OR(structure!FD28="M",structure!FD28="V"),"S","")))</f>
        <v/>
      </c>
      <c r="FE30" s="2" t="str">
        <f>IF(structure!FE30="M",1,IF(structure!FE30="V","V",IF(OR(structure!FE28="M",structure!FE28="V"),"S","")))</f>
        <v/>
      </c>
      <c r="FF30" s="2" t="str">
        <f>IF(structure!FF30="M",1,IF(structure!FF30="V","V",IF(OR(structure!FF28="M",structure!FF28="V"),"S","")))</f>
        <v/>
      </c>
      <c r="FG30" s="2" t="str">
        <f>IF(structure!FG30="M",1,IF(structure!FG30="V","V",IF(OR(structure!FG28="M",structure!FG28="V"),"S","")))</f>
        <v/>
      </c>
      <c r="FH30" s="2" t="str">
        <f>IF(structure!FH30="M",1,IF(structure!FH30="V","V",IF(OR(structure!FH28="M",structure!FH28="V"),"S","")))</f>
        <v/>
      </c>
      <c r="FI30" s="2" t="str">
        <f>IF(structure!FI30="M",1,IF(structure!FI30="V","V",IF(OR(structure!FI28="M",structure!FI28="V"),"S","")))</f>
        <v/>
      </c>
      <c r="FJ30" s="2" t="str">
        <f>IF(structure!FJ30="M",1,IF(structure!FJ30="V","V",IF(OR(structure!FJ28="M",structure!FJ28="V"),"S","")))</f>
        <v/>
      </c>
      <c r="FK30" s="2" t="str">
        <f>IF(structure!FK30="M",1,IF(structure!FK30="V","V",IF(OR(structure!FK28="M",structure!FK28="V"),"S","")))</f>
        <v/>
      </c>
      <c r="FL30" s="2" t="str">
        <f>IF(structure!FL30="M",1,IF(structure!FL30="V","V",IF(OR(structure!FL28="M",structure!FL28="V"),"S","")))</f>
        <v/>
      </c>
      <c r="FM30" s="2" t="str">
        <f>IF(structure!FM30="M",1,IF(structure!FM30="V","V",IF(OR(structure!FM28="M",structure!FM28="V"),"S","")))</f>
        <v/>
      </c>
      <c r="FN30" s="2" t="str">
        <f>IF(structure!FN30="M",1,IF(structure!FN30="V","V",IF(OR(structure!FN28="M",structure!FN28="V"),"S","")))</f>
        <v/>
      </c>
      <c r="FO30" s="2" t="str">
        <f>IF(structure!FO30="M",1,IF(structure!FO30="V","V",IF(OR(structure!FO28="M",structure!FO28="V"),"S","")))</f>
        <v/>
      </c>
      <c r="FP30" s="2" t="str">
        <f>IF(structure!FP30="M",1,IF(structure!FP30="V","V",IF(OR(structure!FP28="M",structure!FP28="V"),"S","")))</f>
        <v/>
      </c>
      <c r="FQ30" s="2" t="str">
        <f>IF(structure!FQ30="M",1,IF(structure!FQ30="V","V",IF(OR(structure!FQ28="M",structure!FQ28="V"),"S","")))</f>
        <v/>
      </c>
      <c r="FR30" s="2" t="str">
        <f>IF(structure!FR30="M",1,IF(structure!FR30="V","V",IF(OR(structure!FR28="M",structure!FR28="V"),"S","")))</f>
        <v/>
      </c>
      <c r="FS30" s="2" t="str">
        <f>IF(structure!FS30="M",1,IF(structure!FS30="V","V",IF(OR(structure!FS28="M",structure!FS28="V"),"S","")))</f>
        <v/>
      </c>
      <c r="FT30" s="2" t="str">
        <f>IF(structure!FT30="M",1,IF(structure!FT30="V","V",IF(OR(structure!FT28="M",structure!FT28="V"),"S","")))</f>
        <v/>
      </c>
      <c r="FU30" s="2" t="str">
        <f>IF(structure!FU30="M",1,IF(structure!FU30="V","V",IF(OR(structure!FU28="M",structure!FU28="V"),"S","")))</f>
        <v/>
      </c>
      <c r="FV30" s="2" t="str">
        <f>IF(structure!FV30="M",1,IF(structure!FV30="V","V",IF(OR(structure!FV28="M",structure!FV28="V"),"S","")))</f>
        <v/>
      </c>
      <c r="FW30" s="2" t="str">
        <f>IF(structure!FW30="M",1,IF(structure!FW30="V","V",IF(OR(structure!FW28="M",structure!FW28="V"),"S","")))</f>
        <v/>
      </c>
      <c r="FX30" s="2" t="str">
        <f>IF(structure!FX30="M",1,IF(structure!FX30="V","V",IF(OR(structure!FX28="M",structure!FX28="V"),"S","")))</f>
        <v/>
      </c>
      <c r="FY30" s="2" t="str">
        <f>IF(structure!FY30="M",1,IF(structure!FY30="V","V",IF(OR(structure!FY28="M",structure!FY28="V"),"S","")))</f>
        <v/>
      </c>
      <c r="FZ30" s="2" t="str">
        <f>IF(structure!FZ30="M",1,IF(structure!FZ30="V","V",IF(OR(structure!FZ28="M",structure!FZ28="V"),"S","")))</f>
        <v/>
      </c>
      <c r="GA30" s="2" t="str">
        <f>IF(structure!GA30="M",1,IF(structure!GA30="V","V",IF(OR(structure!GA28="M",structure!GA28="V"),"S","")))</f>
        <v/>
      </c>
      <c r="GB30" s="2" t="str">
        <f>IF(structure!GB30="M",1,IF(structure!GB30="V","V",IF(OR(structure!GB28="M",structure!GB28="V"),"S","")))</f>
        <v/>
      </c>
      <c r="GC30" s="2" t="str">
        <f>IF(structure!GC30="M",1,IF(structure!GC30="V","V",IF(OR(structure!GC28="M",structure!GC28="V"),"S","")))</f>
        <v/>
      </c>
      <c r="GD30" s="2" t="str">
        <f>IF(structure!GD30="M",1,IF(structure!GD30="V","V",IF(OR(structure!GD28="M",structure!GD28="V"),"S","")))</f>
        <v/>
      </c>
      <c r="GE30" s="2" t="str">
        <f>IF(structure!GE30="M",1,IF(structure!GE30="V","V",IF(OR(structure!GE28="M",structure!GE28="V"),"S","")))</f>
        <v/>
      </c>
      <c r="GF30" s="2" t="str">
        <f>IF(structure!GF30="M",1,IF(structure!GF30="V","V",IF(OR(structure!GF28="M",structure!GF28="V"),"S","")))</f>
        <v/>
      </c>
      <c r="GG30" s="2" t="str">
        <f>IF(structure!GG30="M",1,IF(structure!GG30="V","V",IF(OR(structure!GG28="M",structure!GG28="V"),"S","")))</f>
        <v/>
      </c>
      <c r="GH30" s="2" t="str">
        <f>IF(structure!GH30="M",1,IF(structure!GH30="V","V",IF(OR(structure!GH28="M",structure!GH28="V"),"S","")))</f>
        <v/>
      </c>
      <c r="GI30" s="2" t="str">
        <f>IF(structure!GI30="M",1,IF(structure!GI30="V","V",IF(OR(structure!GI28="M",structure!GI28="V"),"S","")))</f>
        <v/>
      </c>
      <c r="GJ30" s="2" t="str">
        <f>IF(structure!GJ30="M",1,IF(structure!GJ30="V","V",IF(OR(structure!GJ28="M",structure!GJ28="V"),"S","")))</f>
        <v/>
      </c>
      <c r="GK30" s="2" t="str">
        <f>IF(structure!GK30="M",1,IF(structure!GK30="V","V",IF(OR(structure!GK28="M",structure!GK28="V"),"S","")))</f>
        <v/>
      </c>
      <c r="GL30" s="2" t="str">
        <f>IF(structure!GL30="M",1,IF(structure!GL30="V","V",IF(OR(structure!GL28="M",structure!GL28="V"),"S","")))</f>
        <v/>
      </c>
      <c r="GM30" s="2" t="str">
        <f>IF(structure!GM30="M",1,IF(structure!GM30="V","V",IF(OR(structure!GM28="M",structure!GM28="V"),"S","")))</f>
        <v/>
      </c>
      <c r="GN30" s="2" t="str">
        <f>IF(structure!GN30="M",1,IF(structure!GN30="V","V",IF(OR(structure!GN28="M",structure!GN28="V"),"S","")))</f>
        <v/>
      </c>
      <c r="GO30" s="2" t="str">
        <f>IF(structure!GO30="M",1,IF(structure!GO30="V","V",IF(OR(structure!GO28="M",structure!GO28="V"),"S","")))</f>
        <v/>
      </c>
      <c r="GP30" s="2" t="str">
        <f>IF(structure!GP30="M",1,IF(structure!GP30="V","V",IF(OR(structure!GP28="M",structure!GP28="V"),"S","")))</f>
        <v/>
      </c>
      <c r="GQ30" s="2" t="str">
        <f>IF(structure!GQ30="M",1,IF(structure!GQ30="V","V",IF(OR(structure!GQ28="M",structure!GQ28="V"),"S","")))</f>
        <v/>
      </c>
      <c r="GR30" s="2" t="str">
        <f>IF(structure!GR30="M",1,IF(structure!GR30="V","V",IF(OR(structure!GR28="M",structure!GR28="V"),"S","")))</f>
        <v/>
      </c>
      <c r="GS30" s="2" t="str">
        <f>IF(structure!GS30="M",1,IF(structure!GS30="V","V",IF(OR(structure!GS28="M",structure!GS28="V"),"S","")))</f>
        <v/>
      </c>
      <c r="GT30" s="2" t="str">
        <f>IF(structure!GT30="M",1,IF(structure!GT30="V","V",IF(OR(structure!GT28="M",structure!GT28="V"),"S","")))</f>
        <v/>
      </c>
      <c r="GU30" s="2" t="str">
        <f>IF(structure!GU30="M",1,IF(structure!GU30="V","V",IF(OR(structure!GU28="M",structure!GU28="V"),"S","")))</f>
        <v/>
      </c>
      <c r="GV30" s="2" t="str">
        <f>IF(structure!GV30="M",1,IF(structure!GV30="V","V",IF(OR(structure!GV28="M",structure!GV28="V"),"S","")))</f>
        <v/>
      </c>
      <c r="GW30" s="2" t="str">
        <f>IF(structure!GW30="M",1,IF(structure!GW30="V","V",IF(OR(structure!GW28="M",structure!GW28="V"),"S","")))</f>
        <v/>
      </c>
      <c r="GX30" s="2" t="str">
        <f>IF(structure!GX30="M",1,IF(structure!GX30="V","V",IF(OR(structure!GX28="M",structure!GX28="V"),"S","")))</f>
        <v/>
      </c>
      <c r="GY30" s="2" t="str">
        <f>IF(structure!GY30="M",1,IF(structure!GY30="V","V",IF(OR(structure!GY28="M",structure!GY28="V"),"S","")))</f>
        <v/>
      </c>
      <c r="GZ30" s="2" t="str">
        <f>IF(structure!GZ30="M",1,IF(structure!GZ30="V","V",IF(OR(structure!GZ28="M",structure!GZ28="V"),"S","")))</f>
        <v/>
      </c>
      <c r="HA30" s="2" t="str">
        <f>IF(structure!HA30="M",1,IF(structure!HA30="V","V",IF(OR(structure!HA28="M",structure!HA28="V"),"S","")))</f>
        <v/>
      </c>
      <c r="HB30" s="2" t="str">
        <f>IF(structure!HB30="M",1,IF(structure!HB30="V","V",IF(OR(structure!HB28="M",structure!HB28="V"),"S","")))</f>
        <v/>
      </c>
      <c r="HC30" s="2" t="str">
        <f>IF(structure!HC30="M",1,IF(structure!HC30="V","V",IF(OR(structure!HC28="M",structure!HC28="V"),"S","")))</f>
        <v/>
      </c>
      <c r="HD30" s="2" t="str">
        <f>IF(structure!HD30="M",1,IF(structure!HD30="V","V",IF(OR(structure!HD28="M",structure!HD28="V"),"S","")))</f>
        <v/>
      </c>
      <c r="HE30" s="2" t="str">
        <f>IF(structure!HE30="M",1,IF(structure!HE30="V","V",IF(OR(structure!HE28="M",structure!HE28="V"),"S","")))</f>
        <v/>
      </c>
      <c r="HF30" s="2" t="str">
        <f>IF(structure!HF30="M",1,IF(structure!HF30="V","V",IF(OR(structure!HF28="M",structure!HF28="V"),"S","")))</f>
        <v/>
      </c>
      <c r="HG30" s="2" t="str">
        <f>IF(structure!HG30="M",1,IF(structure!HG30="V","V",IF(OR(structure!HG28="M",structure!HG28="V"),"S","")))</f>
        <v/>
      </c>
      <c r="HH30" s="2" t="str">
        <f>IF(structure!HH30="M",1,IF(structure!HH30="V","V",IF(OR(structure!HH28="M",structure!HH28="V"),"S","")))</f>
        <v/>
      </c>
      <c r="HI30" s="2" t="str">
        <f>IF(structure!HI30="M",1,IF(structure!HI30="V","V",IF(OR(structure!HI28="M",structure!HI28="V"),"S","")))</f>
        <v/>
      </c>
      <c r="HJ30" s="3" t="str">
        <f>IF(structure!HJ30="M",1,IF(structure!HJ30="V","V",IF(OR(structure!HJ28="M",structure!HJ28="V"),"S","")))</f>
        <v/>
      </c>
      <c r="HK30" s="221"/>
      <c r="HL30" s="1" t="str">
        <f>IF(structure!HL30="M",1,IF(structure!HL30="V","V",IF(OR(structure!HL28="M",structure!HL28="V"),"S","")))</f>
        <v/>
      </c>
      <c r="HM30" s="2" t="str">
        <f>IF(structure!HM30="M",1,IF(structure!HM30="V","V",IF(OR(structure!HM28="M",structure!HM28="V"),"S","")))</f>
        <v/>
      </c>
      <c r="HN30" s="2" t="str">
        <f>IF(structure!HN30="M",1,IF(structure!HN30="V","V",IF(OR(structure!HN28="M",structure!HN28="V"),"S","")))</f>
        <v/>
      </c>
      <c r="HO30" s="2" t="str">
        <f>IF(structure!HO30="M",1,IF(structure!HO30="V","V",IF(OR(structure!HO28="M",structure!HO28="V"),"S","")))</f>
        <v/>
      </c>
      <c r="HP30" s="2" t="str">
        <f>IF(structure!HP30="M",1,IF(structure!HP30="V","V",IF(OR(structure!HP28="M",structure!HP28="V"),"S","")))</f>
        <v/>
      </c>
      <c r="HQ30" s="2" t="str">
        <f>IF(structure!HQ30="M",1,IF(structure!HQ30="V","V",IF(OR(structure!HQ28="M",structure!HQ28="V"),"S","")))</f>
        <v/>
      </c>
      <c r="HR30" s="2" t="str">
        <f>IF(structure!HR30="M",1,IF(structure!HR30="V","V",IF(OR(structure!HR28="M",structure!HR28="V"),"S","")))</f>
        <v/>
      </c>
      <c r="HS30" s="2" t="str">
        <f>IF(structure!HS30="M",1,IF(structure!HS30="V","V",IF(OR(structure!HS28="M",structure!HS28="V"),"S","")))</f>
        <v/>
      </c>
      <c r="HT30" s="2" t="str">
        <f>IF(structure!HT30="M",1,IF(structure!HT30="V","V",IF(OR(structure!HT28="M",structure!HT28="V"),"S","")))</f>
        <v/>
      </c>
      <c r="HU30" s="2" t="str">
        <f>IF(structure!HU30="M",1,IF(structure!HU30="V","V",IF(OR(structure!HU28="M",structure!HU28="V"),"S","")))</f>
        <v/>
      </c>
      <c r="HV30" s="2" t="str">
        <f>IF(structure!HV30="M",1,IF(structure!HV30="V","V",IF(OR(structure!HV28="M",structure!HV28="V"),"S","")))</f>
        <v/>
      </c>
      <c r="HW30" s="2" t="str">
        <f>IF(structure!HW30="M",1,IF(structure!HW30="V","V",IF(OR(structure!HW28="M",structure!HW28="V"),"S","")))</f>
        <v/>
      </c>
      <c r="HX30" s="2" t="str">
        <f>IF(structure!HX30="M",1,IF(structure!HX30="V","V",IF(OR(structure!HX28="M",structure!HX28="V"),"S","")))</f>
        <v/>
      </c>
      <c r="HY30" s="2" t="str">
        <f>IF(structure!HY30="M",1,IF(structure!HY30="V","V",IF(OR(structure!HY28="M",structure!HY28="V"),"S","")))</f>
        <v/>
      </c>
      <c r="HZ30" s="2" t="str">
        <f>IF(structure!HZ30="M",1,IF(structure!HZ30="V","V",IF(OR(structure!HZ28="M",structure!HZ28="V"),"S","")))</f>
        <v/>
      </c>
      <c r="IA30" s="2" t="str">
        <f>IF(structure!IA30="M",1,IF(structure!IA30="V","V",IF(OR(structure!IA28="M",structure!IA28="V"),"S","")))</f>
        <v/>
      </c>
      <c r="IB30" s="2" t="str">
        <f>IF(structure!IB30="M",1,IF(structure!IB30="V","V",IF(OR(structure!IB28="M",structure!IB28="V"),"S","")))</f>
        <v/>
      </c>
      <c r="IC30" s="2" t="str">
        <f>IF(structure!IC30="M",1,IF(structure!IC30="V","V",IF(OR(structure!IC28="M",structure!IC28="V"),"S","")))</f>
        <v/>
      </c>
      <c r="ID30" s="2" t="str">
        <f>IF(structure!ID30="M",1,IF(structure!ID30="V","V",IF(OR(structure!ID28="M",structure!ID28="V"),"S","")))</f>
        <v/>
      </c>
      <c r="IE30" s="2" t="str">
        <f>IF(structure!IE30="M",1,IF(structure!IE30="V","V",IF(OR(structure!IE28="M",structure!IE28="V"),"S","")))</f>
        <v/>
      </c>
      <c r="IF30" s="2" t="str">
        <f>IF(structure!IF30="M",1,IF(structure!IF30="V","V",IF(OR(structure!IF28="M",structure!IF28="V"),"S","")))</f>
        <v/>
      </c>
      <c r="IG30" s="2" t="str">
        <f>IF(structure!IG30="M",1,IF(structure!IG30="V","V",IF(OR(structure!IG28="M",structure!IG28="V"),"S","")))</f>
        <v/>
      </c>
      <c r="IH30" s="2" t="str">
        <f>IF(structure!IH30="M",1,IF(structure!IH30="V","V",IF(OR(structure!IH28="M",structure!IH28="V"),"S","")))</f>
        <v/>
      </c>
      <c r="II30" s="2" t="str">
        <f>IF(structure!II30="M",1,IF(structure!II30="V","V",IF(OR(structure!II28="M",structure!II28="V"),"S","")))</f>
        <v/>
      </c>
      <c r="IJ30" s="2" t="str">
        <f>IF(structure!IJ30="M",1,IF(structure!IJ30="V","V",IF(OR(structure!IJ28="M",structure!IJ28="V"),"S","")))</f>
        <v/>
      </c>
      <c r="IK30" s="2" t="str">
        <f>IF(structure!IK30="M",1,IF(structure!IK30="V","V",IF(OR(structure!IK28="M",structure!IK28="V"),"S","")))</f>
        <v/>
      </c>
      <c r="IL30" s="2" t="str">
        <f>IF(structure!IL30="M",1,IF(structure!IL30="V","V",IF(OR(structure!IL28="M",structure!IL28="V"),"S","")))</f>
        <v/>
      </c>
      <c r="IM30" s="2" t="str">
        <f>IF(structure!IM30="M",1,IF(structure!IM30="V","V",IF(OR(structure!IM28="M",structure!IM28="V"),"S","")))</f>
        <v/>
      </c>
      <c r="IN30" s="2" t="str">
        <f>IF(structure!IN30="M",1,IF(structure!IN30="V","V",IF(OR(structure!IN28="M",structure!IN28="V"),"S","")))</f>
        <v/>
      </c>
      <c r="IO30" s="2" t="str">
        <f>IF(structure!IO30="M",1,IF(structure!IO30="V","V",IF(OR(structure!IO28="M",structure!IO28="V"),"S","")))</f>
        <v/>
      </c>
      <c r="IP30" s="2" t="str">
        <f>IF(structure!IP30="M",1,IF(structure!IP30="V","V",IF(OR(structure!IP28="M",structure!IP28="V"),"S","")))</f>
        <v/>
      </c>
      <c r="IQ30" s="2" t="str">
        <f>IF(structure!IQ30="M",1,IF(structure!IQ30="V","V",IF(OR(structure!IQ28="M",structure!IQ28="V"),"S","")))</f>
        <v/>
      </c>
      <c r="IR30" s="2" t="str">
        <f>IF(structure!IR30="M",1,IF(structure!IR30="V","V",IF(OR(structure!IR28="M",structure!IR28="V"),"S","")))</f>
        <v/>
      </c>
      <c r="IS30" s="2" t="str">
        <f>IF(structure!IS30="M",1,IF(structure!IS30="V","V",IF(OR(structure!IS28="M",structure!IS28="V"),"S","")))</f>
        <v/>
      </c>
      <c r="IT30" s="2" t="str">
        <f>IF(structure!IT30="M",1,IF(structure!IT30="V","V",IF(OR(structure!IT28="M",structure!IT28="V"),"S","")))</f>
        <v/>
      </c>
      <c r="IU30" s="2" t="str">
        <f>IF(structure!IU30="M",1,IF(structure!IU30="V","V",IF(OR(structure!IU28="M",structure!IU28="V"),"S","")))</f>
        <v/>
      </c>
      <c r="IV30" s="2" t="str">
        <f>IF(structure!IV30="M",1,IF(structure!IV30="V","V",IF(OR(structure!IV28="M",structure!IV28="V"),"S","")))</f>
        <v/>
      </c>
      <c r="IW30" s="2" t="str">
        <f>IF(structure!IW30="M",1,IF(structure!IW30="V","V",IF(OR(structure!IW28="M",structure!IW28="V"),"S","")))</f>
        <v/>
      </c>
      <c r="IX30" s="2" t="str">
        <f>IF(structure!IX30="M",1,IF(structure!IX30="V","V",IF(OR(structure!IX28="M",structure!IX28="V"),"S","")))</f>
        <v/>
      </c>
      <c r="IY30" s="2" t="str">
        <f>IF(structure!IY30="M",1,IF(structure!IY30="V","V",IF(OR(structure!IY28="M",structure!IY28="V"),"S","")))</f>
        <v/>
      </c>
      <c r="IZ30" s="2" t="str">
        <f>IF(structure!IZ30="M",1,IF(structure!IZ30="V","V",IF(OR(structure!IZ28="M",structure!IZ28="V"),"S","")))</f>
        <v/>
      </c>
      <c r="JA30" s="2" t="str">
        <f>IF(structure!JA30="M",1,IF(structure!JA30="V","V",IF(OR(structure!JA28="M",structure!JA28="V"),"S","")))</f>
        <v/>
      </c>
      <c r="JB30" s="2" t="str">
        <f>IF(structure!JB30="M",1,IF(structure!JB30="V","V",IF(OR(structure!JB28="M",structure!JB28="V"),"S","")))</f>
        <v/>
      </c>
      <c r="JC30" s="2" t="str">
        <f>IF(structure!JC30="M",1,IF(structure!JC30="V","V",IF(OR(structure!JC28="M",structure!JC28="V"),"S","")))</f>
        <v/>
      </c>
      <c r="JD30" s="2" t="str">
        <f>IF(structure!JD30="M",1,IF(structure!JD30="V","V",IF(OR(structure!JD28="M",structure!JD28="V"),"S","")))</f>
        <v/>
      </c>
      <c r="JE30" s="2" t="str">
        <f>IF(structure!JE30="M",1,IF(structure!JE30="V","V",IF(OR(structure!JE28="M",structure!JE28="V"),"S","")))</f>
        <v/>
      </c>
      <c r="JF30" s="2" t="str">
        <f>IF(structure!JF30="M",1,IF(structure!JF30="V","V",IF(OR(structure!JF28="M",structure!JF28="V"),"S","")))</f>
        <v/>
      </c>
      <c r="JG30" s="2" t="str">
        <f>IF(structure!JG30="M",1,IF(structure!JG30="V","V",IF(OR(structure!JG28="M",structure!JG28="V"),"S","")))</f>
        <v/>
      </c>
      <c r="JH30" s="2" t="str">
        <f>IF(structure!JH30="M",1,IF(structure!JH30="V","V",IF(OR(structure!JH28="M",structure!JH28="V"),"S","")))</f>
        <v/>
      </c>
      <c r="JI30" s="2" t="str">
        <f>IF(structure!JI30="M",1,IF(structure!JI30="V","V",IF(OR(structure!JI28="M",structure!JI28="V"),"S","")))</f>
        <v/>
      </c>
      <c r="JJ30" s="2" t="str">
        <f>IF(structure!JJ30="M",1,IF(structure!JJ30="V","V",IF(OR(structure!JJ28="M",structure!JJ28="V"),"S","")))</f>
        <v/>
      </c>
      <c r="JK30" s="2" t="str">
        <f>IF(structure!JK30="M",1,IF(structure!JK30="V","V",IF(OR(structure!JK28="M",structure!JK28="V"),"S","")))</f>
        <v/>
      </c>
      <c r="JL30" s="2" t="str">
        <f>IF(structure!JL30="M",1,IF(structure!JL30="V","V",IF(OR(structure!JL28="M",structure!JL28="V"),"S","")))</f>
        <v/>
      </c>
      <c r="JM30" s="2" t="str">
        <f>IF(structure!JM30="M",1,IF(structure!JM30="V","V",IF(OR(structure!JM28="M",structure!JM28="V"),"S","")))</f>
        <v/>
      </c>
      <c r="JN30" s="2" t="str">
        <f>IF(structure!JN30="M",1,IF(structure!JN30="V","V",IF(OR(structure!JN28="M",structure!JN28="V"),"S","")))</f>
        <v/>
      </c>
      <c r="JO30" s="2" t="str">
        <f>IF(structure!JO30="M",1,IF(structure!JO30="V","V",IF(OR(structure!JO28="M",structure!JO28="V"),"S","")))</f>
        <v/>
      </c>
      <c r="JP30" s="2" t="str">
        <f>IF(structure!JP30="M",1,IF(structure!JP30="V","V",IF(OR(structure!JP28="M",structure!JP28="V"),"S","")))</f>
        <v/>
      </c>
      <c r="JQ30" s="2" t="str">
        <f>IF(structure!JQ30="M",1,IF(structure!JQ30="V","V",IF(OR(structure!JQ28="M",structure!JQ28="V"),"S","")))</f>
        <v/>
      </c>
      <c r="JR30" s="2" t="str">
        <f>IF(structure!JR30="M",1,IF(structure!JR30="V","V",IF(OR(structure!JR28="M",structure!JR28="V"),"S","")))</f>
        <v/>
      </c>
      <c r="JS30" s="2" t="str">
        <f>IF(structure!JS30="M",1,IF(structure!JS30="V","V",IF(OR(structure!JS28="M",structure!JS28="V"),"S","")))</f>
        <v/>
      </c>
      <c r="JT30" s="2" t="str">
        <f>IF(structure!JT30="M",1,IF(structure!JT30="V","V",IF(OR(structure!JT28="M",structure!JT28="V"),"S","")))</f>
        <v/>
      </c>
      <c r="JU30" s="2" t="str">
        <f>IF(structure!JU30="M",1,IF(structure!JU30="V","V",IF(OR(structure!JU28="M",structure!JU28="V"),"S","")))</f>
        <v/>
      </c>
      <c r="JV30" s="2" t="str">
        <f>IF(structure!JV30="M",1,IF(structure!JV30="V","V",IF(OR(structure!JV28="M",structure!JV28="V"),"S","")))</f>
        <v/>
      </c>
      <c r="JW30" s="2" t="str">
        <f>IF(structure!JW30="M",1,IF(structure!JW30="V","V",IF(OR(structure!JW28="M",structure!JW28="V"),"S","")))</f>
        <v/>
      </c>
      <c r="JX30" s="2" t="str">
        <f>IF(structure!JX30="M",1,IF(structure!JX30="V","V",IF(OR(structure!JX28="M",structure!JX28="V"),"S","")))</f>
        <v/>
      </c>
      <c r="JY30" s="2" t="str">
        <f>IF(structure!JY30="M",1,IF(structure!JY30="V","V",IF(OR(structure!JY28="M",structure!JY28="V"),"S","")))</f>
        <v/>
      </c>
      <c r="JZ30" s="2" t="str">
        <f>IF(structure!JZ30="M",1,IF(structure!JZ30="V","V",IF(OR(structure!JZ28="M",structure!JZ28="V"),"S","")))</f>
        <v/>
      </c>
      <c r="KA30" s="2" t="str">
        <f>IF(structure!KA30="M",1,IF(structure!KA30="V","V",IF(OR(structure!KA28="M",structure!KA28="V"),"S","")))</f>
        <v/>
      </c>
      <c r="KB30" s="2" t="str">
        <f>IF(structure!KB30="M",1,IF(structure!KB30="V","V",IF(OR(structure!KB28="M",structure!KB28="V"),"S","")))</f>
        <v/>
      </c>
      <c r="KC30" s="2" t="str">
        <f>IF(structure!KC30="M",1,IF(structure!KC30="V","V",IF(OR(structure!KC28="M",structure!KC28="V"),"S","")))</f>
        <v/>
      </c>
      <c r="KD30" s="2" t="str">
        <f>IF(structure!KD30="M",1,IF(structure!KD30="V","V",IF(OR(structure!KD28="M",structure!KD28="V"),"S","")))</f>
        <v/>
      </c>
      <c r="KE30" s="2" t="str">
        <f>IF(structure!KE30="M",1,IF(structure!KE30="V","V",IF(OR(structure!KE28="M",structure!KE28="V"),"S","")))</f>
        <v/>
      </c>
      <c r="KF30" s="2" t="str">
        <f>IF(structure!KF30="M",1,IF(structure!KF30="V","V",IF(OR(structure!KF28="M",structure!KF28="V"),"S","")))</f>
        <v/>
      </c>
      <c r="KG30" s="2" t="str">
        <f>IF(structure!KG30="M",1,IF(structure!KG30="V","V",IF(OR(structure!KG28="M",structure!KG28="V"),"S","")))</f>
        <v/>
      </c>
      <c r="KH30" s="2" t="str">
        <f>IF(structure!KH30="M",1,IF(structure!KH30="V","V",IF(OR(structure!KH28="M",structure!KH28="V"),"S","")))</f>
        <v/>
      </c>
      <c r="KI30" s="2" t="str">
        <f>IF(structure!KI30="M",1,IF(structure!KI30="V","V",IF(OR(structure!KI28="M",structure!KI28="V"),"S","")))</f>
        <v/>
      </c>
      <c r="KJ30" s="2" t="str">
        <f>IF(structure!KJ30="M",1,IF(structure!KJ30="V","V",IF(OR(structure!KJ28="M",structure!KJ28="V"),"S","")))</f>
        <v/>
      </c>
      <c r="KK30" s="2" t="str">
        <f>IF(structure!KK30="M",1,IF(structure!KK30="V","V",IF(OR(structure!KK28="M",structure!KK28="V"),"S","")))</f>
        <v/>
      </c>
      <c r="KL30" s="2" t="str">
        <f>IF(structure!KL30="M",1,IF(structure!KL30="V","V",IF(OR(structure!KL28="M",structure!KL28="V"),"S","")))</f>
        <v/>
      </c>
      <c r="KM30" s="2" t="str">
        <f>IF(structure!KM30="M",1,IF(structure!KM30="V","V",IF(OR(structure!KM28="M",structure!KM28="V"),"S","")))</f>
        <v/>
      </c>
      <c r="KN30" s="2" t="str">
        <f>IF(structure!KN30="M",1,IF(structure!KN30="V","V",IF(OR(structure!KN28="M",structure!KN28="V"),"S","")))</f>
        <v/>
      </c>
      <c r="KO30" s="2" t="str">
        <f>IF(structure!KO30="M",1,IF(structure!KO30="V","V",IF(OR(structure!KO28="M",structure!KO28="V"),"S","")))</f>
        <v/>
      </c>
      <c r="KP30" s="2" t="str">
        <f>IF(structure!KP30="M",1,IF(structure!KP30="V","V",IF(OR(structure!KP28="M",structure!KP28="V"),"S","")))</f>
        <v/>
      </c>
      <c r="KQ30" s="2" t="str">
        <f>IF(structure!KQ30="M",1,IF(structure!KQ30="V","V",IF(OR(structure!KQ28="M",structure!KQ28="V"),"S","")))</f>
        <v/>
      </c>
      <c r="KR30" s="2" t="str">
        <f>IF(structure!KR30="M",1,IF(structure!KR30="V","V",IF(OR(structure!KR28="M",structure!KR28="V"),"S","")))</f>
        <v/>
      </c>
      <c r="KS30" s="2" t="str">
        <f>IF(structure!KS30="M",1,IF(structure!KS30="V","V",IF(OR(structure!KS28="M",structure!KS28="V"),"S","")))</f>
        <v/>
      </c>
      <c r="KT30" s="2" t="str">
        <f>IF(structure!KT30="M",1,IF(structure!KT30="V","V",IF(OR(structure!KT28="M",structure!KT28="V"),"S","")))</f>
        <v/>
      </c>
      <c r="KU30" s="2" t="str">
        <f>IF(structure!KU30="M",1,IF(structure!KU30="V","V",IF(OR(structure!KU28="M",structure!KU28="V"),"S","")))</f>
        <v/>
      </c>
      <c r="KV30" s="2" t="str">
        <f>IF(structure!KV30="M",1,IF(structure!KV30="V","V",IF(OR(structure!KV28="M",structure!KV28="V"),"S","")))</f>
        <v/>
      </c>
      <c r="KW30" s="2" t="str">
        <f>IF(structure!KW30="M",1,IF(structure!KW30="V","V",IF(OR(structure!KW28="M",structure!KW28="V"),"S","")))</f>
        <v/>
      </c>
      <c r="KX30" s="2" t="str">
        <f>IF(structure!KX30="M",1,IF(structure!KX30="V","V",IF(OR(structure!KX28="M",structure!KX28="V"),"S","")))</f>
        <v/>
      </c>
      <c r="KY30" s="2" t="str">
        <f>IF(structure!KY30="M",1,IF(structure!KY30="V","V",IF(OR(structure!KY28="M",structure!KY28="V"),"S","")))</f>
        <v/>
      </c>
      <c r="KZ30" s="2" t="str">
        <f>IF(structure!KZ30="M",1,IF(structure!KZ30="V","V",IF(OR(structure!KZ28="M",structure!KZ28="V"),"S","")))</f>
        <v/>
      </c>
      <c r="LA30" s="2" t="str">
        <f>IF(structure!LA30="M",1,IF(structure!LA30="V","V",IF(OR(structure!LA28="M",structure!LA28="V"),"S","")))</f>
        <v/>
      </c>
      <c r="LB30" s="2" t="str">
        <f>IF(structure!LB30="M",1,IF(structure!LB30="V","V",IF(OR(structure!LB28="M",structure!LB28="V"),"S","")))</f>
        <v/>
      </c>
      <c r="LC30" s="2" t="str">
        <f>IF(structure!LC30="M",1,IF(structure!LC30="V","V",IF(OR(structure!LC28="M",structure!LC28="V"),"S","")))</f>
        <v/>
      </c>
      <c r="LD30" s="2" t="str">
        <f>IF(structure!LD30="M",1,IF(structure!LD30="V","V",IF(OR(structure!LD28="M",structure!LD28="V"),"S","")))</f>
        <v/>
      </c>
      <c r="LE30" s="2" t="str">
        <f>IF(structure!LE30="M",1,IF(structure!LE30="V","V",IF(OR(structure!LE28="M",structure!LE28="V"),"S","")))</f>
        <v/>
      </c>
      <c r="LF30" s="2" t="str">
        <f>IF(structure!LF30="M",1,IF(structure!LF30="V","V",IF(OR(structure!LF28="M",structure!LF28="V"),"S","")))</f>
        <v/>
      </c>
      <c r="LG30" s="2" t="str">
        <f>IF(structure!LG30="M",1,IF(structure!LG30="V","V",IF(OR(structure!LG28="M",structure!LG28="V"),"S","")))</f>
        <v/>
      </c>
      <c r="LH30" s="2" t="str">
        <f>IF(structure!LH30="M",1,IF(structure!LH30="V","V",IF(OR(structure!LH28="M",structure!LH28="V"),"S","")))</f>
        <v/>
      </c>
      <c r="LI30" s="2" t="str">
        <f>IF(structure!LI30="M",1,IF(structure!LI30="V","V",IF(OR(structure!LI28="M",structure!LI28="V"),"S","")))</f>
        <v/>
      </c>
      <c r="LJ30" s="2" t="str">
        <f>IF(structure!LJ30="M",1,IF(structure!LJ30="V","V",IF(OR(structure!LJ28="M",structure!LJ28="V"),"S","")))</f>
        <v/>
      </c>
      <c r="LK30" s="2" t="str">
        <f>IF(structure!LK30="M",1,IF(structure!LK30="V","V",IF(OR(structure!LK28="M",structure!LK28="V"),"S","")))</f>
        <v/>
      </c>
      <c r="LL30" s="2" t="str">
        <f>IF(structure!LL30="M",1,IF(structure!LL30="V","V",IF(OR(structure!LL28="M",structure!LL28="V"),"S","")))</f>
        <v/>
      </c>
      <c r="LM30" s="2" t="str">
        <f>IF(structure!LM30="M",1,IF(structure!LM30="V","V",IF(OR(structure!LM28="M",structure!LM28="V"),"S","")))</f>
        <v/>
      </c>
      <c r="LN30" s="2" t="str">
        <f>IF(structure!LN30="M",1,IF(structure!LN30="V","V",IF(OR(structure!LN28="M",structure!LN28="V"),"S","")))</f>
        <v/>
      </c>
      <c r="LO30" s="3" t="str">
        <f>IF(structure!LO30="M",1,IF(structure!LO30="V","V",IF(OR(structure!LO28="M",structure!LO28="V"),"S","")))</f>
        <v/>
      </c>
    </row>
    <row r="31" spans="1:327" ht="21" customHeight="1" x14ac:dyDescent="0.25">
      <c r="B31" s="4"/>
      <c r="C31" s="51">
        <f>IF('Création champs PV'!C33=1,IF('Création champs PV'!C32=0,1,0),0)</f>
        <v>0</v>
      </c>
      <c r="D31" s="51">
        <f>IF('Création champs PV'!D33=1,IF('Création champs PV'!D32=0,1,0),0)</f>
        <v>0</v>
      </c>
      <c r="E31" s="51">
        <f>IF('Création champs PV'!E33=1,IF('Création champs PV'!E32=0,1,0),0)</f>
        <v>0</v>
      </c>
      <c r="F31" s="51">
        <f>IF('Création champs PV'!F33=1,IF('Création champs PV'!F32=0,1,0),0)</f>
        <v>0</v>
      </c>
      <c r="G31" s="51">
        <f>IF('Création champs PV'!G33=1,IF('Création champs PV'!G32=0,1,0),0)</f>
        <v>0</v>
      </c>
      <c r="H31" s="51">
        <f>IF('Création champs PV'!H33=1,IF('Création champs PV'!H32=0,1,0),0)</f>
        <v>0</v>
      </c>
      <c r="I31" s="51">
        <f>IF('Création champs PV'!I33=1,IF('Création champs PV'!I32=0,1,0),0)</f>
        <v>0</v>
      </c>
      <c r="J31" s="51">
        <f>IF('Création champs PV'!J33=1,IF('Création champs PV'!J32=0,1,0),0)</f>
        <v>0</v>
      </c>
      <c r="K31" s="51">
        <f>IF('Création champs PV'!K33=1,IF('Création champs PV'!K32=0,1,0),0)</f>
        <v>0</v>
      </c>
      <c r="L31" s="51">
        <f>IF('Création champs PV'!L33=1,IF('Création champs PV'!L32=0,1,0),0)</f>
        <v>0</v>
      </c>
      <c r="M31" s="51">
        <f>IF('Création champs PV'!M33=1,IF('Création champs PV'!M32=0,1,0),0)</f>
        <v>0</v>
      </c>
      <c r="N31" s="51">
        <f>IF('Création champs PV'!N33=1,IF('Création champs PV'!N32=0,1,0),0)</f>
        <v>0</v>
      </c>
      <c r="O31" s="51">
        <f>IF('Création champs PV'!O33=1,IF('Création champs PV'!O32=0,1,0),0)</f>
        <v>0</v>
      </c>
      <c r="P31" s="51">
        <f>IF('Création champs PV'!P33=1,IF('Création champs PV'!P32=0,1,0),0)</f>
        <v>0</v>
      </c>
      <c r="Q31" s="51">
        <f>IF('Création champs PV'!Q33=1,IF('Création champs PV'!Q32=0,1,0),0)</f>
        <v>0</v>
      </c>
      <c r="R31" s="51">
        <f>IF('Création champs PV'!R33=1,IF('Création champs PV'!R32=0,1,0),0)</f>
        <v>0</v>
      </c>
      <c r="S31" s="51">
        <f>IF('Création champs PV'!S33=1,IF('Création champs PV'!S32=0,1,0),0)</f>
        <v>0</v>
      </c>
      <c r="T31" s="51">
        <f>IF('Création champs PV'!T33=1,IF('Création champs PV'!T32=0,1,0),0)</f>
        <v>0</v>
      </c>
      <c r="U31" s="51">
        <f>IF('Création champs PV'!U33=1,IF('Création champs PV'!U32=0,1,0),0)</f>
        <v>0</v>
      </c>
      <c r="V31" s="51">
        <f>IF('Création champs PV'!V33=1,IF('Création champs PV'!V32=0,1,0),0)</f>
        <v>0</v>
      </c>
      <c r="W31" s="51">
        <f>IF('Création champs PV'!W33=1,IF('Création champs PV'!W32=0,1,0),0)</f>
        <v>0</v>
      </c>
      <c r="X31" s="51">
        <f>IF('Création champs PV'!X33=1,IF('Création champs PV'!X32=0,1,0),0)</f>
        <v>0</v>
      </c>
      <c r="Y31" s="51">
        <f>IF('Création champs PV'!Y33=1,IF('Création champs PV'!Y32=0,1,0),0)</f>
        <v>0</v>
      </c>
      <c r="Z31" s="51">
        <f>IF('Création champs PV'!Z33=1,IF('Création champs PV'!Z32=0,1,0),0)</f>
        <v>0</v>
      </c>
      <c r="AA31" s="51">
        <f>IF('Création champs PV'!AA33=1,IF('Création champs PV'!AA32=0,1,0),0)</f>
        <v>0</v>
      </c>
      <c r="AB31" s="51">
        <f>IF('Création champs PV'!AB33=1,IF('Création champs PV'!AB32=0,1,0),0)</f>
        <v>0</v>
      </c>
      <c r="AC31" s="51">
        <f>IF('Création champs PV'!AC33=1,IF('Création champs PV'!AC32=0,1,0),0)</f>
        <v>0</v>
      </c>
      <c r="AD31" s="51">
        <f>IF('Création champs PV'!AD33=1,IF('Création champs PV'!AD32=0,1,0),0)</f>
        <v>0</v>
      </c>
      <c r="AE31" s="51">
        <f>IF('Création champs PV'!AE33=1,IF('Création champs PV'!AE32=0,1,0),0)</f>
        <v>0</v>
      </c>
      <c r="AF31" s="51">
        <f>IF('Création champs PV'!AF33=1,IF('Création champs PV'!AF32=0,1,0),0)</f>
        <v>0</v>
      </c>
      <c r="AG31" s="51">
        <f>IF('Création champs PV'!AG33=1,IF('Création champs PV'!AG32=0,1,0),0)</f>
        <v>0</v>
      </c>
      <c r="AH31" s="51">
        <f>IF('Création champs PV'!AH33=1,IF('Création champs PV'!AH32=0,1,0),0)</f>
        <v>0</v>
      </c>
      <c r="AI31" s="51">
        <f>IF('Création champs PV'!AI33=1,IF('Création champs PV'!AI32=0,1,0),0)</f>
        <v>0</v>
      </c>
      <c r="AJ31" s="51">
        <f>IF('Création champs PV'!AJ33=1,IF('Création champs PV'!AJ32=0,1,0),0)</f>
        <v>0</v>
      </c>
      <c r="AK31" s="51">
        <f>IF('Création champs PV'!AK33=1,IF('Création champs PV'!AK32=0,1,0),0)</f>
        <v>0</v>
      </c>
      <c r="AL31" s="51">
        <f>IF('Création champs PV'!AL33=1,IF('Création champs PV'!AL32=0,1,0),0)</f>
        <v>0</v>
      </c>
      <c r="AM31" s="51">
        <f>IF('Création champs PV'!AM33=1,IF('Création champs PV'!AM32=0,1,0),0)</f>
        <v>0</v>
      </c>
      <c r="AN31" s="51">
        <f>IF('Création champs PV'!AN33=1,IF('Création champs PV'!AN32=0,1,0),0)</f>
        <v>0</v>
      </c>
      <c r="AO31" s="51">
        <f>IF('Création champs PV'!AO33=1,IF('Création champs PV'!AO32=0,1,0),0)</f>
        <v>0</v>
      </c>
      <c r="AP31" s="51">
        <f>IF('Création champs PV'!AP33=1,IF('Création champs PV'!AP32=0,1,0),0)</f>
        <v>0</v>
      </c>
      <c r="AQ31" s="51">
        <f>IF('Création champs PV'!AQ33=1,IF('Création champs PV'!AQ32=0,1,0),0)</f>
        <v>0</v>
      </c>
      <c r="AR31" s="51">
        <f>IF('Création champs PV'!AR33=1,IF('Création champs PV'!AR32=0,1,0),0)</f>
        <v>0</v>
      </c>
      <c r="AS31" s="51">
        <f>IF('Création champs PV'!AS33=1,IF('Création champs PV'!AS32=0,1,0),0)</f>
        <v>0</v>
      </c>
      <c r="AT31" s="51">
        <f>IF('Création champs PV'!AT33=1,IF('Création champs PV'!AT32=0,1,0),0)</f>
        <v>0</v>
      </c>
      <c r="AU31" s="51">
        <f>IF('Création champs PV'!AU33=1,IF('Création champs PV'!AU32=0,1,0),0)</f>
        <v>0</v>
      </c>
      <c r="AV31" s="51">
        <f>IF('Création champs PV'!AV33=1,IF('Création champs PV'!AV32=0,1,0),0)</f>
        <v>0</v>
      </c>
      <c r="AW31" s="51">
        <f>IF('Création champs PV'!AW33=1,IF('Création champs PV'!AW32=0,1,0),0)</f>
        <v>0</v>
      </c>
      <c r="AX31" s="51">
        <f>IF('Création champs PV'!AX33=1,IF('Création champs PV'!AX32=0,1,0),0)</f>
        <v>0</v>
      </c>
      <c r="AY31" s="51">
        <f>IF('Création champs PV'!AY33=1,IF('Création champs PV'!AY32=0,1,0),0)</f>
        <v>0</v>
      </c>
      <c r="AZ31" s="51">
        <f>IF('Création champs PV'!AZ33=1,IF('Création champs PV'!AZ32=0,1,0),0)</f>
        <v>0</v>
      </c>
      <c r="BA31" s="51">
        <f>IF('Création champs PV'!BA33=1,IF('Création champs PV'!BA32=0,1,0),0)</f>
        <v>0</v>
      </c>
      <c r="BB31" s="51">
        <f>IF('Création champs PV'!BB33=1,IF('Création champs PV'!BB32=0,1,0),0)</f>
        <v>0</v>
      </c>
      <c r="BC31" s="51">
        <f>IF('Création champs PV'!BC33=1,IF('Création champs PV'!BC32=0,1,0),0)</f>
        <v>0</v>
      </c>
      <c r="BD31" s="51">
        <f>IF('Création champs PV'!BD33=1,IF('Création champs PV'!BD32=0,1,0),0)</f>
        <v>0</v>
      </c>
      <c r="BE31" s="51">
        <f>IF('Création champs PV'!BE33=1,IF('Création champs PV'!BE32=0,1,0),0)</f>
        <v>0</v>
      </c>
      <c r="BF31" s="51">
        <f>IF('Création champs PV'!BF33=1,IF('Création champs PV'!BF32=0,1,0),0)</f>
        <v>0</v>
      </c>
      <c r="BG31" s="51">
        <f>IF('Création champs PV'!BG33=1,IF('Création champs PV'!BG32=0,1,0),0)</f>
        <v>0</v>
      </c>
      <c r="BH31" s="51">
        <f>IF('Création champs PV'!BH33=1,IF('Création champs PV'!BH32=0,1,0),0)</f>
        <v>0</v>
      </c>
      <c r="BI31" s="51">
        <f>IF('Création champs PV'!BI33=1,IF('Création champs PV'!BI32=0,1,0),0)</f>
        <v>0</v>
      </c>
      <c r="BJ31" s="51">
        <f>IF('Création champs PV'!BJ33=1,IF('Création champs PV'!BJ32=0,1,0),0)</f>
        <v>0</v>
      </c>
      <c r="BK31" s="51">
        <f>IF('Création champs PV'!BK33=1,IF('Création champs PV'!BK32=0,1,0),0)</f>
        <v>0</v>
      </c>
      <c r="BL31" s="51">
        <f>IF('Création champs PV'!BL33=1,IF('Création champs PV'!BL32=0,1,0),0)</f>
        <v>0</v>
      </c>
      <c r="BM31" s="51">
        <f>IF('Création champs PV'!BM33=1,IF('Création champs PV'!BM32=0,1,0),0)</f>
        <v>0</v>
      </c>
      <c r="BN31" s="51">
        <f>IF('Création champs PV'!BN33=1,IF('Création champs PV'!BN32=0,1,0),0)</f>
        <v>0</v>
      </c>
      <c r="BO31" s="51">
        <f>IF('Création champs PV'!BO33=1,IF('Création champs PV'!BO32=0,1,0),0)</f>
        <v>0</v>
      </c>
      <c r="BP31" s="51">
        <f>IF('Création champs PV'!BP33=1,IF('Création champs PV'!BP32=0,1,0),0)</f>
        <v>0</v>
      </c>
      <c r="BQ31" s="51">
        <f>IF('Création champs PV'!BQ33=1,IF('Création champs PV'!BQ32=0,1,0),0)</f>
        <v>0</v>
      </c>
      <c r="BR31" s="51">
        <f>IF('Création champs PV'!BR33=1,IF('Création champs PV'!BR32=0,1,0),0)</f>
        <v>0</v>
      </c>
      <c r="BS31" s="51">
        <f>IF('Création champs PV'!BS33=1,IF('Création champs PV'!BS32=0,1,0),0)</f>
        <v>0</v>
      </c>
      <c r="BT31" s="51">
        <f>IF('Création champs PV'!BT33=1,IF('Création champs PV'!BT32=0,1,0),0)</f>
        <v>0</v>
      </c>
      <c r="BU31" s="51">
        <f>IF('Création champs PV'!BU33=1,IF('Création champs PV'!BU32=0,1,0),0)</f>
        <v>0</v>
      </c>
      <c r="BV31" s="51">
        <f>IF('Création champs PV'!BV33=1,IF('Création champs PV'!BV32=0,1,0),0)</f>
        <v>0</v>
      </c>
      <c r="BW31" s="51">
        <f>IF('Création champs PV'!BW33=1,IF('Création champs PV'!BW32=0,1,0),0)</f>
        <v>0</v>
      </c>
      <c r="BX31" s="51">
        <f>IF('Création champs PV'!BX33=1,IF('Création champs PV'!BX32=0,1,0),0)</f>
        <v>0</v>
      </c>
      <c r="BY31" s="51">
        <f>IF('Création champs PV'!BY33=1,IF('Création champs PV'!BY32=0,1,0),0)</f>
        <v>0</v>
      </c>
      <c r="BZ31" s="51">
        <f>IF('Création champs PV'!BZ33=1,IF('Création champs PV'!BZ32=0,1,0),0)</f>
        <v>0</v>
      </c>
      <c r="CA31" s="51">
        <f>IF('Création champs PV'!CA33=1,IF('Création champs PV'!CA32=0,1,0),0)</f>
        <v>0</v>
      </c>
      <c r="CB31" s="51">
        <f>IF('Création champs PV'!CB33=1,IF('Création champs PV'!CB32=0,1,0),0)</f>
        <v>0</v>
      </c>
      <c r="CC31" s="51">
        <f>IF('Création champs PV'!CC33=1,IF('Création champs PV'!CC32=0,1,0),0)</f>
        <v>0</v>
      </c>
      <c r="CD31" s="51">
        <f>IF('Création champs PV'!CD33=1,IF('Création champs PV'!CD32=0,1,0),0)</f>
        <v>0</v>
      </c>
      <c r="CE31" s="51">
        <f>IF('Création champs PV'!CE33=1,IF('Création champs PV'!CE32=0,1,0),0)</f>
        <v>0</v>
      </c>
      <c r="CF31" s="51">
        <f>IF('Création champs PV'!CF33=1,IF('Création champs PV'!CF32=0,1,0),0)</f>
        <v>0</v>
      </c>
      <c r="CG31" s="51">
        <f>IF('Création champs PV'!CG33=1,IF('Création champs PV'!CG32=0,1,0),0)</f>
        <v>0</v>
      </c>
      <c r="CH31" s="51">
        <f>IF('Création champs PV'!CH33=1,IF('Création champs PV'!CH32=0,1,0),0)</f>
        <v>0</v>
      </c>
      <c r="CI31" s="51">
        <f>IF('Création champs PV'!CI33=1,IF('Création champs PV'!CI32=0,1,0),0)</f>
        <v>0</v>
      </c>
      <c r="CJ31" s="51">
        <f>IF('Création champs PV'!CJ33=1,IF('Création champs PV'!CJ32=0,1,0),0)</f>
        <v>0</v>
      </c>
      <c r="CK31" s="51">
        <f>IF('Création champs PV'!CK33=1,IF('Création champs PV'!CK32=0,1,0),0)</f>
        <v>0</v>
      </c>
      <c r="CL31" s="51">
        <f>IF('Création champs PV'!CL33=1,IF('Création champs PV'!CL32=0,1,0),0)</f>
        <v>0</v>
      </c>
      <c r="CM31" s="51">
        <f>IF('Création champs PV'!CM33=1,IF('Création champs PV'!CM32=0,1,0),0)</f>
        <v>0</v>
      </c>
      <c r="CN31" s="51">
        <f>IF('Création champs PV'!CN33=1,IF('Création champs PV'!CN32=0,1,0),0)</f>
        <v>0</v>
      </c>
      <c r="CO31" s="51">
        <f>IF('Création champs PV'!CO33=1,IF('Création champs PV'!CO32=0,1,0),0)</f>
        <v>0</v>
      </c>
      <c r="CP31" s="51">
        <f>IF('Création champs PV'!CP33=1,IF('Création champs PV'!CP32=0,1,0),0)</f>
        <v>0</v>
      </c>
      <c r="CQ31" s="51">
        <f>IF('Création champs PV'!CQ33=1,IF('Création champs PV'!CQ32=0,1,0),0)</f>
        <v>0</v>
      </c>
      <c r="CR31" s="51">
        <f>IF('Création champs PV'!CR33=1,IF('Création champs PV'!CR32=0,1,0),0)</f>
        <v>0</v>
      </c>
      <c r="CS31" s="51">
        <f>IF('Création champs PV'!CS33=1,IF('Création champs PV'!CS32=0,1,0),0)</f>
        <v>0</v>
      </c>
      <c r="CT31" s="51">
        <f>IF('Création champs PV'!CT33=1,IF('Création champs PV'!CT32=0,1,0),0)</f>
        <v>0</v>
      </c>
      <c r="CU31" s="51">
        <f>IF('Création champs PV'!CU33=1,IF('Création champs PV'!CU32=0,1,0),0)</f>
        <v>0</v>
      </c>
      <c r="CV31" s="51">
        <f>IF('Création champs PV'!CV33=1,IF('Création champs PV'!CV32=0,1,0),0)</f>
        <v>0</v>
      </c>
      <c r="CW31" s="51">
        <f>IF('Création champs PV'!CW33=1,IF('Création champs PV'!CW32=0,1,0),0)</f>
        <v>0</v>
      </c>
      <c r="CX31" s="51">
        <f>IF('Création champs PV'!CX33=1,IF('Création champs PV'!CX32=0,1,0),0)</f>
        <v>0</v>
      </c>
      <c r="CY31" s="51">
        <f>IF('Création champs PV'!CY33=1,IF('Création champs PV'!CY32=0,1,0),0)</f>
        <v>0</v>
      </c>
      <c r="CZ31" s="51">
        <f>IF('Création champs PV'!CZ33=1,IF('Création champs PV'!CZ32=0,1,0),0)</f>
        <v>0</v>
      </c>
      <c r="DA31" s="51">
        <f>IF('Création champs PV'!DA33=1,IF('Création champs PV'!DA32=0,1,0),0)</f>
        <v>0</v>
      </c>
      <c r="DB31" s="51">
        <f>IF('Création champs PV'!DB33=1,IF('Création champs PV'!DB32=0,1,0),0)</f>
        <v>0</v>
      </c>
      <c r="DC31" s="51">
        <f>IF('Création champs PV'!DC33=1,IF('Création champs PV'!DC32=0,1,0),0)</f>
        <v>0</v>
      </c>
      <c r="DD31" s="51">
        <f>IF('Création champs PV'!DD33=1,IF('Création champs PV'!DD32=0,1,0),0)</f>
        <v>0</v>
      </c>
      <c r="DE31" s="5" t="str">
        <f>IF(structure!DE31="M",1,IF(structure!DE31="V","V",IF(OR(structure!DE30="M",structure!DE30="V"),"S","")))</f>
        <v/>
      </c>
      <c r="DF31" s="9"/>
      <c r="DG31" s="4"/>
      <c r="DH31" s="51">
        <f>IF(C31=1,IF(B31=0,AND(B31=0,B30=0,B32=0)*2,1),0)</f>
        <v>0</v>
      </c>
      <c r="DI31" s="51">
        <f t="shared" ref="DI31:DI51" si="224">IF(D31=1,IF(C31=0,AND(C31=0,C30=0,C32=0)*2,1),0)</f>
        <v>0</v>
      </c>
      <c r="DJ31" s="51">
        <f t="shared" ref="DJ31:DJ51" si="225">IF(E31=1,IF(D31=0,AND(D31=0,D30=0,D32=0)*2,1),0)</f>
        <v>0</v>
      </c>
      <c r="DK31" s="51">
        <f t="shared" ref="DK31:DK51" si="226">IF(F31=1,IF(E31=0,AND(E31=0,E30=0,E32=0)*2,1),0)</f>
        <v>0</v>
      </c>
      <c r="DL31" s="51">
        <f t="shared" ref="DL31:DL51" si="227">IF(G31=1,IF(F31=0,AND(F31=0,F30=0,F32=0)*2,1),0)</f>
        <v>0</v>
      </c>
      <c r="DM31" s="51">
        <f t="shared" ref="DM31:DM51" si="228">IF(H31=1,IF(G31=0,AND(G31=0,G30=0,G32=0)*2,1),0)</f>
        <v>0</v>
      </c>
      <c r="DN31" s="51">
        <f t="shared" ref="DN31:DN51" si="229">IF(I31=1,IF(H31=0,AND(H31=0,H30=0,H32=0)*2,1),0)</f>
        <v>0</v>
      </c>
      <c r="DO31" s="51">
        <f t="shared" ref="DO31:DO51" si="230">IF(J31=1,IF(I31=0,AND(I31=0,I30=0,I32=0)*2,1),0)</f>
        <v>0</v>
      </c>
      <c r="DP31" s="51">
        <f t="shared" ref="DP31:DP51" si="231">IF(K31=1,IF(J31=0,AND(J31=0,J30=0,J32=0)*2,1),0)</f>
        <v>0</v>
      </c>
      <c r="DQ31" s="51">
        <f t="shared" ref="DQ31:DQ51" si="232">IF(L31=1,IF(K31=0,AND(K31=0,K30=0,K32=0)*2,1),0)</f>
        <v>0</v>
      </c>
      <c r="DR31" s="51">
        <f t="shared" ref="DR31:DR51" si="233">IF(M31=1,IF(L31=0,AND(L31=0,L30=0,L32=0)*2,1),0)</f>
        <v>0</v>
      </c>
      <c r="DS31" s="51">
        <f t="shared" ref="DS31:DS51" si="234">IF(N31=1,IF(M31=0,AND(M31=0,M30=0,M32=0)*2,1),0)</f>
        <v>0</v>
      </c>
      <c r="DT31" s="51">
        <f t="shared" ref="DT31:DT51" si="235">IF(O31=1,IF(N31=0,AND(N31=0,N30=0,N32=0)*2,1),0)</f>
        <v>0</v>
      </c>
      <c r="DU31" s="51">
        <f t="shared" ref="DU31:DU51" si="236">IF(P31=1,IF(O31=0,AND(O31=0,O30=0,O32=0)*2,1),0)</f>
        <v>0</v>
      </c>
      <c r="DV31" s="51">
        <f t="shared" ref="DV31:DV51" si="237">IF(Q31=1,IF(P31=0,AND(P31=0,P30=0,P32=0)*2,1),0)</f>
        <v>0</v>
      </c>
      <c r="DW31" s="51">
        <f t="shared" ref="DW31:DW51" si="238">IF(R31=1,IF(Q31=0,AND(Q31=0,Q30=0,Q32=0)*2,1),0)</f>
        <v>0</v>
      </c>
      <c r="DX31" s="51">
        <f t="shared" ref="DX31:DX51" si="239">IF(S31=1,IF(R31=0,AND(R31=0,R30=0,R32=0)*2,1),0)</f>
        <v>0</v>
      </c>
      <c r="DY31" s="51">
        <f t="shared" ref="DY31:DY51" si="240">IF(T31=1,IF(S31=0,AND(S31=0,S30=0,S32=0)*2,1),0)</f>
        <v>0</v>
      </c>
      <c r="DZ31" s="51">
        <f t="shared" ref="DZ31:DZ51" si="241">IF(U31=1,IF(T31=0,AND(T31=0,T30=0,T32=0)*2,1),0)</f>
        <v>0</v>
      </c>
      <c r="EA31" s="51">
        <f t="shared" ref="EA31:EA51" si="242">IF(V31=1,IF(U31=0,AND(U31=0,U30=0,U32=0)*2,1),0)</f>
        <v>0</v>
      </c>
      <c r="EB31" s="51">
        <f t="shared" ref="EB31:EB51" si="243">IF(W31=1,IF(V31=0,AND(V31=0,V30=0,V32=0)*2,1),0)</f>
        <v>0</v>
      </c>
      <c r="EC31" s="51">
        <f t="shared" ref="EC31:EC51" si="244">IF(X31=1,IF(W31=0,AND(W31=0,W30=0,W32=0)*2,1),0)</f>
        <v>0</v>
      </c>
      <c r="ED31" s="51">
        <f t="shared" ref="ED31:ED51" si="245">IF(Y31=1,IF(X31=0,AND(X31=0,X30=0,X32=0)*2,1),0)</f>
        <v>0</v>
      </c>
      <c r="EE31" s="51">
        <f t="shared" ref="EE31:EE51" si="246">IF(Z31=1,IF(Y31=0,AND(Y31=0,Y30=0,Y32=0)*2,1),0)</f>
        <v>0</v>
      </c>
      <c r="EF31" s="51">
        <f t="shared" ref="EF31:EF51" si="247">IF(AA31=1,IF(Z31=0,AND(Z31=0,Z30=0,Z32=0)*2,1),0)</f>
        <v>0</v>
      </c>
      <c r="EG31" s="51">
        <f t="shared" ref="EG31:EG51" si="248">IF(AB31=1,IF(AA31=0,AND(AA31=0,AA30=0,AA32=0)*2,1),0)</f>
        <v>0</v>
      </c>
      <c r="EH31" s="51">
        <f t="shared" ref="EH31:EH51" si="249">IF(AC31=1,IF(AB31=0,AND(AB31=0,AB30=0,AB32=0)*2,1),0)</f>
        <v>0</v>
      </c>
      <c r="EI31" s="51">
        <f t="shared" ref="EI31:EI51" si="250">IF(AD31=1,IF(AC31=0,AND(AC31=0,AC30=0,AC32=0)*2,1),0)</f>
        <v>0</v>
      </c>
      <c r="EJ31" s="51">
        <f t="shared" ref="EJ31:EJ51" si="251">IF(AE31=1,IF(AD31=0,AND(AD31=0,AD30=0,AD32=0)*2,1),0)</f>
        <v>0</v>
      </c>
      <c r="EK31" s="51">
        <f t="shared" ref="EK31:EK51" si="252">IF(AF31=1,IF(AE31=0,AND(AE31=0,AE30=0,AE32=0)*2,1),0)</f>
        <v>0</v>
      </c>
      <c r="EL31" s="51">
        <f t="shared" ref="EL31:EL51" si="253">IF(AG31=1,IF(AF31=0,AND(AF31=0,AF30=0,AF32=0)*2,1),0)</f>
        <v>0</v>
      </c>
      <c r="EM31" s="51">
        <f t="shared" ref="EM31:EM51" si="254">IF(AH31=1,IF(AG31=0,AND(AG31=0,AG30=0,AG32=0)*2,1),0)</f>
        <v>0</v>
      </c>
      <c r="EN31" s="51">
        <f t="shared" ref="EN31:EN51" si="255">IF(AI31=1,IF(AH31=0,AND(AH31=0,AH30=0,AH32=0)*2,1),0)</f>
        <v>0</v>
      </c>
      <c r="EO31" s="51">
        <f t="shared" ref="EO31:EO51" si="256">IF(AJ31=1,IF(AI31=0,AND(AI31=0,AI30=0,AI32=0)*2,1),0)</f>
        <v>0</v>
      </c>
      <c r="EP31" s="51">
        <f t="shared" ref="EP31:EP51" si="257">IF(AK31=1,IF(AJ31=0,AND(AJ31=0,AJ30=0,AJ32=0)*2,1),0)</f>
        <v>0</v>
      </c>
      <c r="EQ31" s="51">
        <f t="shared" ref="EQ31:EQ51" si="258">IF(AL31=1,IF(AK31=0,AND(AK31=0,AK30=0,AK32=0)*2,1),0)</f>
        <v>0</v>
      </c>
      <c r="ER31" s="51">
        <f t="shared" ref="ER31:ER51" si="259">IF(AM31=1,IF(AL31=0,AND(AL31=0,AL30=0,AL32=0)*2,1),0)</f>
        <v>0</v>
      </c>
      <c r="ES31" s="51">
        <f t="shared" ref="ES31:ES51" si="260">IF(AN31=1,IF(AM31=0,AND(AM31=0,AM30=0,AM32=0)*2,1),0)</f>
        <v>0</v>
      </c>
      <c r="ET31" s="51">
        <f t="shared" ref="ET31:ET51" si="261">IF(AO31=1,IF(AN31=0,AND(AN31=0,AN30=0,AN32=0)*2,1),0)</f>
        <v>0</v>
      </c>
      <c r="EU31" s="51">
        <f t="shared" ref="EU31:EU51" si="262">IF(AP31=1,IF(AO31=0,AND(AO31=0,AO30=0,AO32=0)*2,1),0)</f>
        <v>0</v>
      </c>
      <c r="EV31" s="51">
        <f t="shared" ref="EV31:EV51" si="263">IF(AQ31=1,IF(AP31=0,AND(AP31=0,AP30=0,AP32=0)*2,1),0)</f>
        <v>0</v>
      </c>
      <c r="EW31" s="51">
        <f t="shared" ref="EW31:EW51" si="264">IF(AR31=1,IF(AQ31=0,AND(AQ31=0,AQ30=0,AQ32=0)*2,1),0)</f>
        <v>0</v>
      </c>
      <c r="EX31" s="51">
        <f t="shared" ref="EX31:EX51" si="265">IF(AS31=1,IF(AR31=0,AND(AR31=0,AR30=0,AR32=0)*2,1),0)</f>
        <v>0</v>
      </c>
      <c r="EY31" s="51">
        <f t="shared" ref="EY31:EY51" si="266">IF(AT31=1,IF(AS31=0,AND(AS31=0,AS30=0,AS32=0)*2,1),0)</f>
        <v>0</v>
      </c>
      <c r="EZ31" s="51">
        <f t="shared" ref="EZ31:EZ51" si="267">IF(AU31=1,IF(AT31=0,AND(AT31=0,AT30=0,AT32=0)*2,1),0)</f>
        <v>0</v>
      </c>
      <c r="FA31" s="51">
        <f t="shared" ref="FA31:FA51" si="268">IF(AV31=1,IF(AU31=0,AND(AU31=0,AU30=0,AU32=0)*2,1),0)</f>
        <v>0</v>
      </c>
      <c r="FB31" s="51">
        <f t="shared" ref="FB31:FB51" si="269">IF(AW31=1,IF(AV31=0,AND(AV31=0,AV30=0,AV32=0)*2,1),0)</f>
        <v>0</v>
      </c>
      <c r="FC31" s="51">
        <f t="shared" ref="FC31:FC51" si="270">IF(AX31=1,IF(AW31=0,AND(AW31=0,AW30=0,AW32=0)*2,1),0)</f>
        <v>0</v>
      </c>
      <c r="FD31" s="51">
        <f t="shared" ref="FD31:FD51" si="271">IF(AY31=1,IF(AX31=0,AND(AX31=0,AX30=0,AX32=0)*2,1),0)</f>
        <v>0</v>
      </c>
      <c r="FE31" s="51">
        <f t="shared" ref="FE31:FE51" si="272">IF(AZ31=1,IF(AY31=0,AND(AY31=0,AY30=0,AY32=0)*2,1),0)</f>
        <v>0</v>
      </c>
      <c r="FF31" s="51">
        <f t="shared" ref="FF31:FF51" si="273">IF(BA31=1,IF(AZ31=0,AND(AZ31=0,AZ30=0,AZ32=0)*2,1),0)</f>
        <v>0</v>
      </c>
      <c r="FG31" s="51">
        <f t="shared" ref="FG31:FG51" si="274">IF(BB31=1,IF(BA31=0,AND(BA31=0,BA30=0,BA32=0)*2,1),0)</f>
        <v>0</v>
      </c>
      <c r="FH31" s="51">
        <f t="shared" ref="FH31:FH51" si="275">IF(BC31=1,IF(BB31=0,AND(BB31=0,BB30=0,BB32=0)*2,1),0)</f>
        <v>0</v>
      </c>
      <c r="FI31" s="51">
        <f t="shared" ref="FI31:FI51" si="276">IF(BD31=1,IF(BC31=0,AND(BC31=0,BC30=0,BC32=0)*2,1),0)</f>
        <v>0</v>
      </c>
      <c r="FJ31" s="51">
        <f t="shared" ref="FJ31:FJ51" si="277">IF(BE31=1,IF(BD31=0,AND(BD31=0,BD30=0,BD32=0)*2,1),0)</f>
        <v>0</v>
      </c>
      <c r="FK31" s="51">
        <f t="shared" ref="FK31:FK51" si="278">IF(BF31=1,IF(BE31=0,AND(BE31=0,BE30=0,BE32=0)*2,1),0)</f>
        <v>0</v>
      </c>
      <c r="FL31" s="51">
        <f t="shared" ref="FL31:FL51" si="279">IF(BG31=1,IF(BF31=0,AND(BF31=0,BF30=0,BF32=0)*2,1),0)</f>
        <v>0</v>
      </c>
      <c r="FM31" s="51">
        <f t="shared" ref="FM31:FM51" si="280">IF(BH31=1,IF(BG31=0,AND(BG31=0,BG30=0,BG32=0)*2,1),0)</f>
        <v>0</v>
      </c>
      <c r="FN31" s="51">
        <f t="shared" ref="FN31:FN51" si="281">IF(BI31=1,IF(BH31=0,AND(BH31=0,BH30=0,BH32=0)*2,1),0)</f>
        <v>0</v>
      </c>
      <c r="FO31" s="51">
        <f t="shared" ref="FO31:FO51" si="282">IF(BJ31=1,IF(BI31=0,AND(BI31=0,BI30=0,BI32=0)*2,1),0)</f>
        <v>0</v>
      </c>
      <c r="FP31" s="51">
        <f t="shared" ref="FP31:FP51" si="283">IF(BK31=1,IF(BJ31=0,AND(BJ31=0,BJ30=0,BJ32=0)*2,1),0)</f>
        <v>0</v>
      </c>
      <c r="FQ31" s="51">
        <f t="shared" ref="FQ31:FQ51" si="284">IF(BL31=1,IF(BK31=0,AND(BK31=0,BK30=0,BK32=0)*2,1),0)</f>
        <v>0</v>
      </c>
      <c r="FR31" s="51">
        <f t="shared" ref="FR31:FR51" si="285">IF(BM31=1,IF(BL31=0,AND(BL31=0,BL30=0,BL32=0)*2,1),0)</f>
        <v>0</v>
      </c>
      <c r="FS31" s="51">
        <f t="shared" ref="FS31:FS51" si="286">IF(BN31=1,IF(BM31=0,AND(BM31=0,BM30=0,BM32=0)*2,1),0)</f>
        <v>0</v>
      </c>
      <c r="FT31" s="51">
        <f t="shared" ref="FT31:FT51" si="287">IF(BO31=1,IF(BN31=0,AND(BN31=0,BN30=0,BN32=0)*2,1),0)</f>
        <v>0</v>
      </c>
      <c r="FU31" s="51">
        <f t="shared" ref="FU31:FU51" si="288">IF(BP31=1,IF(BO31=0,AND(BO31=0,BO30=0,BO32=0)*2,1),0)</f>
        <v>0</v>
      </c>
      <c r="FV31" s="51">
        <f t="shared" ref="FV31:FV51" si="289">IF(BQ31=1,IF(BP31=0,AND(BP31=0,BP30=0,BP32=0)*2,1),0)</f>
        <v>0</v>
      </c>
      <c r="FW31" s="51">
        <f t="shared" ref="FW31:FW51" si="290">IF(BR31=1,IF(BQ31=0,AND(BQ31=0,BQ30=0,BQ32=0)*2,1),0)</f>
        <v>0</v>
      </c>
      <c r="FX31" s="51">
        <f t="shared" ref="FX31:FX51" si="291">IF(BS31=1,IF(BR31=0,AND(BR31=0,BR30=0,BR32=0)*2,1),0)</f>
        <v>0</v>
      </c>
      <c r="FY31" s="51">
        <f t="shared" ref="FY31:FY51" si="292">IF(BT31=1,IF(BS31=0,AND(BS31=0,BS30=0,BS32=0)*2,1),0)</f>
        <v>0</v>
      </c>
      <c r="FZ31" s="51">
        <f t="shared" ref="FZ31:FZ51" si="293">IF(BU31=1,IF(BT31=0,AND(BT31=0,BT30=0,BT32=0)*2,1),0)</f>
        <v>0</v>
      </c>
      <c r="GA31" s="51">
        <f t="shared" ref="GA31:GA51" si="294">IF(BV31=1,IF(BU31=0,AND(BU31=0,BU30=0,BU32=0)*2,1),0)</f>
        <v>0</v>
      </c>
      <c r="GB31" s="51">
        <f t="shared" ref="GB31:GB51" si="295">IF(BW31=1,IF(BV31=0,AND(BV31=0,BV30=0,BV32=0)*2,1),0)</f>
        <v>0</v>
      </c>
      <c r="GC31" s="51">
        <f t="shared" ref="GC31:GC51" si="296">IF(BX31=1,IF(BW31=0,AND(BW31=0,BW30=0,BW32=0)*2,1),0)</f>
        <v>0</v>
      </c>
      <c r="GD31" s="51">
        <f t="shared" ref="GD31:GD51" si="297">IF(BY31=1,IF(BX31=0,AND(BX31=0,BX30=0,BX32=0)*2,1),0)</f>
        <v>0</v>
      </c>
      <c r="GE31" s="51">
        <f t="shared" ref="GE31:GE51" si="298">IF(BZ31=1,IF(BY31=0,AND(BY31=0,BY30=0,BY32=0)*2,1),0)</f>
        <v>0</v>
      </c>
      <c r="GF31" s="51">
        <f t="shared" ref="GF31:GF51" si="299">IF(CA31=1,IF(BZ31=0,AND(BZ31=0,BZ30=0,BZ32=0)*2,1),0)</f>
        <v>0</v>
      </c>
      <c r="GG31" s="51">
        <f t="shared" ref="GG31:GG51" si="300">IF(CB31=1,IF(CA31=0,AND(CA31=0,CA30=0,CA32=0)*2,1),0)</f>
        <v>0</v>
      </c>
      <c r="GH31" s="51">
        <f t="shared" ref="GH31:GH51" si="301">IF(CC31=1,IF(CB31=0,AND(CB31=0,CB30=0,CB32=0)*2,1),0)</f>
        <v>0</v>
      </c>
      <c r="GI31" s="51">
        <f t="shared" ref="GI31:GI51" si="302">IF(CD31=1,IF(CC31=0,AND(CC31=0,CC30=0,CC32=0)*2,1),0)</f>
        <v>0</v>
      </c>
      <c r="GJ31" s="51">
        <f t="shared" ref="GJ31:GJ51" si="303">IF(CE31=1,IF(CD31=0,AND(CD31=0,CD30=0,CD32=0)*2,1),0)</f>
        <v>0</v>
      </c>
      <c r="GK31" s="51">
        <f t="shared" ref="GK31:GK51" si="304">IF(CF31=1,IF(CE31=0,AND(CE31=0,CE30=0,CE32=0)*2,1),0)</f>
        <v>0</v>
      </c>
      <c r="GL31" s="51">
        <f t="shared" ref="GL31:GL51" si="305">IF(CG31=1,IF(CF31=0,AND(CF31=0,CF30=0,CF32=0)*2,1),0)</f>
        <v>0</v>
      </c>
      <c r="GM31" s="51">
        <f t="shared" ref="GM31:GM51" si="306">IF(CH31=1,IF(CG31=0,AND(CG31=0,CG30=0,CG32=0)*2,1),0)</f>
        <v>0</v>
      </c>
      <c r="GN31" s="51">
        <f t="shared" ref="GN31:GN51" si="307">IF(CI31=1,IF(CH31=0,AND(CH31=0,CH30=0,CH32=0)*2,1),0)</f>
        <v>0</v>
      </c>
      <c r="GO31" s="51">
        <f t="shared" ref="GO31:GO51" si="308">IF(CJ31=1,IF(CI31=0,AND(CI31=0,CI30=0,CI32=0)*2,1),0)</f>
        <v>0</v>
      </c>
      <c r="GP31" s="51">
        <f t="shared" ref="GP31:GP51" si="309">IF(CK31=1,IF(CJ31=0,AND(CJ31=0,CJ30=0,CJ32=0)*2,1),0)</f>
        <v>0</v>
      </c>
      <c r="GQ31" s="51">
        <f t="shared" ref="GQ31:GQ51" si="310">IF(CL31=1,IF(CK31=0,AND(CK31=0,CK30=0,CK32=0)*2,1),0)</f>
        <v>0</v>
      </c>
      <c r="GR31" s="51">
        <f t="shared" ref="GR31:GR51" si="311">IF(CM31=1,IF(CL31=0,AND(CL31=0,CL30=0,CL32=0)*2,1),0)</f>
        <v>0</v>
      </c>
      <c r="GS31" s="51">
        <f t="shared" ref="GS31:GS51" si="312">IF(CN31=1,IF(CM31=0,AND(CM31=0,CM30=0,CM32=0)*2,1),0)</f>
        <v>0</v>
      </c>
      <c r="GT31" s="51">
        <f t="shared" ref="GT31:GT51" si="313">IF(CO31=1,IF(CN31=0,AND(CN31=0,CN30=0,CN32=0)*2,1),0)</f>
        <v>0</v>
      </c>
      <c r="GU31" s="51">
        <f t="shared" ref="GU31:GU51" si="314">IF(CP31=1,IF(CO31=0,AND(CO31=0,CO30=0,CO32=0)*2,1),0)</f>
        <v>0</v>
      </c>
      <c r="GV31" s="51">
        <f t="shared" ref="GV31:GV51" si="315">IF(CQ31=1,IF(CP31=0,AND(CP31=0,CP30=0,CP32=0)*2,1),0)</f>
        <v>0</v>
      </c>
      <c r="GW31" s="51">
        <f t="shared" ref="GW31:GW51" si="316">IF(CR31=1,IF(CQ31=0,AND(CQ31=0,CQ30=0,CQ32=0)*2,1),0)</f>
        <v>0</v>
      </c>
      <c r="GX31" s="51">
        <f t="shared" ref="GX31:GX51" si="317">IF(CS31=1,IF(CR31=0,AND(CR31=0,CR30=0,CR32=0)*2,1),0)</f>
        <v>0</v>
      </c>
      <c r="GY31" s="51">
        <f t="shared" ref="GY31:GY51" si="318">IF(CT31=1,IF(CS31=0,AND(CS31=0,CS30=0,CS32=0)*2,1),0)</f>
        <v>0</v>
      </c>
      <c r="GZ31" s="51">
        <f t="shared" ref="GZ31:GZ51" si="319">IF(CU31=1,IF(CT31=0,AND(CT31=0,CT30=0,CT32=0)*2,1),0)</f>
        <v>0</v>
      </c>
      <c r="HA31" s="51">
        <f t="shared" ref="HA31:HA51" si="320">IF(CV31=1,IF(CU31=0,AND(CU31=0,CU30=0,CU32=0)*2,1),0)</f>
        <v>0</v>
      </c>
      <c r="HB31" s="51">
        <f t="shared" ref="HB31:HB51" si="321">IF(CW31=1,IF(CV31=0,AND(CV31=0,CV30=0,CV32=0)*2,1),0)</f>
        <v>0</v>
      </c>
      <c r="HC31" s="51">
        <f t="shared" ref="HC31:HC51" si="322">IF(CX31=1,IF(CW31=0,AND(CW31=0,CW30=0,CW32=0)*2,1),0)</f>
        <v>0</v>
      </c>
      <c r="HD31" s="51">
        <f t="shared" ref="HD31:HD51" si="323">IF(CY31=1,IF(CX31=0,AND(CX31=0,CX30=0,CX32=0)*2,1),0)</f>
        <v>0</v>
      </c>
      <c r="HE31" s="51">
        <f t="shared" ref="HE31:HE51" si="324">IF(CZ31=1,IF(CY31=0,AND(CY31=0,CY30=0,CY32=0)*2,1),0)</f>
        <v>0</v>
      </c>
      <c r="HF31" s="51">
        <f t="shared" ref="HF31:HF51" si="325">IF(DA31=1,IF(CZ31=0,AND(CZ31=0,CZ30=0,CZ32=0)*2,1),0)</f>
        <v>0</v>
      </c>
      <c r="HG31" s="51">
        <f t="shared" ref="HG31:HG51" si="326">IF(DB31=1,IF(DA31=0,AND(DA31=0,DA30=0,DA32=0)*2,1),0)</f>
        <v>0</v>
      </c>
      <c r="HH31" s="51">
        <f t="shared" ref="HH31:HH51" si="327">IF(DC31=1,IF(DB31=0,AND(DB31=0,DB30=0,DB32=0)*2,1),0)</f>
        <v>0</v>
      </c>
      <c r="HI31" s="51">
        <f t="shared" ref="HI31:HI51" si="328">IF(DD31=1,IF(DC31=0,AND(DC31=0,DC30=0,DC32=0)*2,1),0)</f>
        <v>0</v>
      </c>
      <c r="HJ31" s="5" t="str">
        <f>IF(structure!HJ31="M",1,IF(structure!HJ31="V","V",IF(OR(structure!HJ30="M",structure!HJ30="V"),"S","")))</f>
        <v/>
      </c>
      <c r="HK31" s="221"/>
      <c r="HL31" s="4" t="str">
        <f>IF(structure!HL31="M",1,IF(structure!HL31="V","V",IF(OR(structure!HL30="M",structure!HL30="V"),"S","")))</f>
        <v/>
      </c>
      <c r="HM31" s="51">
        <f t="shared" ref="HM31:HM50" si="329">IF(DH31=2,2,IF(C31=1,1,0))</f>
        <v>0</v>
      </c>
      <c r="HN31" s="51">
        <f t="shared" ref="HN31:HN51" si="330">IF(DI31=2,2,IF(D31=1,1,0))</f>
        <v>0</v>
      </c>
      <c r="HO31" s="51">
        <f t="shared" ref="HO31:HO51" si="331">IF(DJ31=2,2,IF(E31=1,1,0))</f>
        <v>0</v>
      </c>
      <c r="HP31" s="51">
        <f t="shared" ref="HP31:HP51" si="332">IF(DK31=2,2,IF(F31=1,1,0))</f>
        <v>0</v>
      </c>
      <c r="HQ31" s="51">
        <f t="shared" ref="HQ31:HQ51" si="333">IF(DL31=2,2,IF(G31=1,1,0))</f>
        <v>0</v>
      </c>
      <c r="HR31" s="51">
        <f t="shared" ref="HR31:HR51" si="334">IF(DM31=2,2,IF(H31=1,1,0))</f>
        <v>0</v>
      </c>
      <c r="HS31" s="51">
        <f t="shared" ref="HS31:HS51" si="335">IF(DN31=2,2,IF(I31=1,1,0))</f>
        <v>0</v>
      </c>
      <c r="HT31" s="51">
        <f t="shared" ref="HT31:HT51" si="336">IF(DO31=2,2,IF(J31=1,1,0))</f>
        <v>0</v>
      </c>
      <c r="HU31" s="51">
        <f t="shared" ref="HU31:HU51" si="337">IF(DP31=2,2,IF(K31=1,1,0))</f>
        <v>0</v>
      </c>
      <c r="HV31" s="51">
        <f t="shared" ref="HV31:HV51" si="338">IF(DQ31=2,2,IF(L31=1,1,0))</f>
        <v>0</v>
      </c>
      <c r="HW31" s="51">
        <f t="shared" ref="HW31:HW51" si="339">IF(DR31=2,2,IF(M31=1,1,0))</f>
        <v>0</v>
      </c>
      <c r="HX31" s="51">
        <f t="shared" ref="HX31:HX51" si="340">IF(DS31=2,2,IF(N31=1,1,0))</f>
        <v>0</v>
      </c>
      <c r="HY31" s="51">
        <f t="shared" ref="HY31:HY51" si="341">IF(DT31=2,2,IF(O31=1,1,0))</f>
        <v>0</v>
      </c>
      <c r="HZ31" s="51">
        <f t="shared" ref="HZ31:HZ51" si="342">IF(DU31=2,2,IF(P31=1,1,0))</f>
        <v>0</v>
      </c>
      <c r="IA31" s="51">
        <f t="shared" ref="IA31:IA51" si="343">IF(DV31=2,2,IF(Q31=1,1,0))</f>
        <v>0</v>
      </c>
      <c r="IB31" s="51">
        <f t="shared" ref="IB31:IB51" si="344">IF(DW31=2,2,IF(R31=1,1,0))</f>
        <v>0</v>
      </c>
      <c r="IC31" s="51">
        <f t="shared" ref="IC31:IC51" si="345">IF(DX31=2,2,IF(S31=1,1,0))</f>
        <v>0</v>
      </c>
      <c r="ID31" s="51">
        <f t="shared" ref="ID31:ID51" si="346">IF(DY31=2,2,IF(T31=1,1,0))</f>
        <v>0</v>
      </c>
      <c r="IE31" s="51">
        <f t="shared" ref="IE31:IE51" si="347">IF(DZ31=2,2,IF(U31=1,1,0))</f>
        <v>0</v>
      </c>
      <c r="IF31" s="51">
        <f t="shared" ref="IF31:IF51" si="348">IF(EA31=2,2,IF(V31=1,1,0))</f>
        <v>0</v>
      </c>
      <c r="IG31" s="51">
        <f t="shared" ref="IG31:IG51" si="349">IF(EB31=2,2,IF(W31=1,1,0))</f>
        <v>0</v>
      </c>
      <c r="IH31" s="51">
        <f t="shared" ref="IH31:IH51" si="350">IF(EC31=2,2,IF(X31=1,1,0))</f>
        <v>0</v>
      </c>
      <c r="II31" s="51">
        <f t="shared" ref="II31:II51" si="351">IF(ED31=2,2,IF(Y31=1,1,0))</f>
        <v>0</v>
      </c>
      <c r="IJ31" s="51">
        <f t="shared" ref="IJ31:IJ51" si="352">IF(EE31=2,2,IF(Z31=1,1,0))</f>
        <v>0</v>
      </c>
      <c r="IK31" s="51">
        <f t="shared" ref="IK31:IK51" si="353">IF(EF31=2,2,IF(AA31=1,1,0))</f>
        <v>0</v>
      </c>
      <c r="IL31" s="51">
        <f t="shared" ref="IL31:IL51" si="354">IF(EG31=2,2,IF(AB31=1,1,0))</f>
        <v>0</v>
      </c>
      <c r="IM31" s="51">
        <f t="shared" ref="IM31:IM51" si="355">IF(EH31=2,2,IF(AC31=1,1,0))</f>
        <v>0</v>
      </c>
      <c r="IN31" s="51">
        <f t="shared" ref="IN31:IN51" si="356">IF(EI31=2,2,IF(AD31=1,1,0))</f>
        <v>0</v>
      </c>
      <c r="IO31" s="51">
        <f t="shared" ref="IO31:IO51" si="357">IF(EJ31=2,2,IF(AE31=1,1,0))</f>
        <v>0</v>
      </c>
      <c r="IP31" s="51">
        <f t="shared" ref="IP31:IP51" si="358">IF(EK31=2,2,IF(AF31=1,1,0))</f>
        <v>0</v>
      </c>
      <c r="IQ31" s="51">
        <f t="shared" ref="IQ31:IQ51" si="359">IF(EL31=2,2,IF(AG31=1,1,0))</f>
        <v>0</v>
      </c>
      <c r="IR31" s="51">
        <f t="shared" ref="IR31:IR51" si="360">IF(EM31=2,2,IF(AH31=1,1,0))</f>
        <v>0</v>
      </c>
      <c r="IS31" s="51">
        <f t="shared" ref="IS31:IS51" si="361">IF(EN31=2,2,IF(AI31=1,1,0))</f>
        <v>0</v>
      </c>
      <c r="IT31" s="51">
        <f t="shared" ref="IT31:IT51" si="362">IF(EO31=2,2,IF(AJ31=1,1,0))</f>
        <v>0</v>
      </c>
      <c r="IU31" s="51">
        <f t="shared" ref="IU31:IU51" si="363">IF(EP31=2,2,IF(AK31=1,1,0))</f>
        <v>0</v>
      </c>
      <c r="IV31" s="51">
        <f t="shared" ref="IV31:IV51" si="364">IF(EQ31=2,2,IF(AL31=1,1,0))</f>
        <v>0</v>
      </c>
      <c r="IW31" s="51">
        <f t="shared" ref="IW31:IW51" si="365">IF(ER31=2,2,IF(AM31=1,1,0))</f>
        <v>0</v>
      </c>
      <c r="IX31" s="51">
        <f t="shared" ref="IX31:IX51" si="366">IF(ES31=2,2,IF(AN31=1,1,0))</f>
        <v>0</v>
      </c>
      <c r="IY31" s="51">
        <f t="shared" ref="IY31:IY51" si="367">IF(ET31=2,2,IF(AO31=1,1,0))</f>
        <v>0</v>
      </c>
      <c r="IZ31" s="51">
        <f t="shared" ref="IZ31:IZ51" si="368">IF(EU31=2,2,IF(AP31=1,1,0))</f>
        <v>0</v>
      </c>
      <c r="JA31" s="51">
        <f t="shared" ref="JA31:JA51" si="369">IF(EV31=2,2,IF(AQ31=1,1,0))</f>
        <v>0</v>
      </c>
      <c r="JB31" s="51">
        <f t="shared" ref="JB31:JB51" si="370">IF(EW31=2,2,IF(AR31=1,1,0))</f>
        <v>0</v>
      </c>
      <c r="JC31" s="51">
        <f t="shared" ref="JC31:JC51" si="371">IF(EX31=2,2,IF(AS31=1,1,0))</f>
        <v>0</v>
      </c>
      <c r="JD31" s="51">
        <f t="shared" ref="JD31:JD51" si="372">IF(EY31=2,2,IF(AT31=1,1,0))</f>
        <v>0</v>
      </c>
      <c r="JE31" s="51">
        <f t="shared" ref="JE31:JE51" si="373">IF(EZ31=2,2,IF(AU31=1,1,0))</f>
        <v>0</v>
      </c>
      <c r="JF31" s="51">
        <f t="shared" ref="JF31:JF51" si="374">IF(FA31=2,2,IF(AV31=1,1,0))</f>
        <v>0</v>
      </c>
      <c r="JG31" s="51">
        <f t="shared" ref="JG31:JG51" si="375">IF(FB31=2,2,IF(AW31=1,1,0))</f>
        <v>0</v>
      </c>
      <c r="JH31" s="51">
        <f t="shared" ref="JH31:JH51" si="376">IF(FC31=2,2,IF(AX31=1,1,0))</f>
        <v>0</v>
      </c>
      <c r="JI31" s="51">
        <f t="shared" ref="JI31:JI51" si="377">IF(FD31=2,2,IF(AY31=1,1,0))</f>
        <v>0</v>
      </c>
      <c r="JJ31" s="51">
        <f t="shared" ref="JJ31:JJ51" si="378">IF(FE31=2,2,IF(AZ31=1,1,0))</f>
        <v>0</v>
      </c>
      <c r="JK31" s="51">
        <f t="shared" ref="JK31:JK51" si="379">IF(FF31=2,2,IF(BA31=1,1,0))</f>
        <v>0</v>
      </c>
      <c r="JL31" s="51">
        <f t="shared" ref="JL31:JL51" si="380">IF(FG31=2,2,IF(BB31=1,1,0))</f>
        <v>0</v>
      </c>
      <c r="JM31" s="51">
        <f t="shared" ref="JM31:JM51" si="381">IF(FH31=2,2,IF(BC31=1,1,0))</f>
        <v>0</v>
      </c>
      <c r="JN31" s="51">
        <f t="shared" ref="JN31:JN51" si="382">IF(FI31=2,2,IF(BD31=1,1,0))</f>
        <v>0</v>
      </c>
      <c r="JO31" s="51">
        <f t="shared" ref="JO31:JO51" si="383">IF(FJ31=2,2,IF(BE31=1,1,0))</f>
        <v>0</v>
      </c>
      <c r="JP31" s="51">
        <f t="shared" ref="JP31:JP51" si="384">IF(FK31=2,2,IF(BF31=1,1,0))</f>
        <v>0</v>
      </c>
      <c r="JQ31" s="51">
        <f t="shared" ref="JQ31:JQ51" si="385">IF(FL31=2,2,IF(BG31=1,1,0))</f>
        <v>0</v>
      </c>
      <c r="JR31" s="51">
        <f t="shared" ref="JR31:JR51" si="386">IF(FM31=2,2,IF(BH31=1,1,0))</f>
        <v>0</v>
      </c>
      <c r="JS31" s="51">
        <f t="shared" ref="JS31:JS51" si="387">IF(FN31=2,2,IF(BI31=1,1,0))</f>
        <v>0</v>
      </c>
      <c r="JT31" s="51">
        <f t="shared" ref="JT31:JT51" si="388">IF(FO31=2,2,IF(BJ31=1,1,0))</f>
        <v>0</v>
      </c>
      <c r="JU31" s="51">
        <f t="shared" ref="JU31:JU51" si="389">IF(FP31=2,2,IF(BK31=1,1,0))</f>
        <v>0</v>
      </c>
      <c r="JV31" s="51">
        <f t="shared" ref="JV31:JV51" si="390">IF(FQ31=2,2,IF(BL31=1,1,0))</f>
        <v>0</v>
      </c>
      <c r="JW31" s="51">
        <f t="shared" ref="JW31:JW51" si="391">IF(FR31=2,2,IF(BM31=1,1,0))</f>
        <v>0</v>
      </c>
      <c r="JX31" s="51">
        <f t="shared" ref="JX31:JX51" si="392">IF(FS31=2,2,IF(BN31=1,1,0))</f>
        <v>0</v>
      </c>
      <c r="JY31" s="51">
        <f t="shared" ref="JY31:JY51" si="393">IF(FT31=2,2,IF(BO31=1,1,0))</f>
        <v>0</v>
      </c>
      <c r="JZ31" s="51">
        <f t="shared" ref="JZ31:JZ51" si="394">IF(FU31=2,2,IF(BP31=1,1,0))</f>
        <v>0</v>
      </c>
      <c r="KA31" s="51">
        <f t="shared" ref="KA31:KA51" si="395">IF(FV31=2,2,IF(BQ31=1,1,0))</f>
        <v>0</v>
      </c>
      <c r="KB31" s="51">
        <f t="shared" ref="KB31:KB51" si="396">IF(FW31=2,2,IF(BR31=1,1,0))</f>
        <v>0</v>
      </c>
      <c r="KC31" s="51">
        <f t="shared" ref="KC31:KC51" si="397">IF(FX31=2,2,IF(BS31=1,1,0))</f>
        <v>0</v>
      </c>
      <c r="KD31" s="51">
        <f t="shared" ref="KD31:KD51" si="398">IF(FY31=2,2,IF(BT31=1,1,0))</f>
        <v>0</v>
      </c>
      <c r="KE31" s="51">
        <f t="shared" ref="KE31:KE51" si="399">IF(FZ31=2,2,IF(BU31=1,1,0))</f>
        <v>0</v>
      </c>
      <c r="KF31" s="51">
        <f t="shared" ref="KF31:KF51" si="400">IF(GA31=2,2,IF(BV31=1,1,0))</f>
        <v>0</v>
      </c>
      <c r="KG31" s="51">
        <f t="shared" ref="KG31:KG51" si="401">IF(GB31=2,2,IF(BW31=1,1,0))</f>
        <v>0</v>
      </c>
      <c r="KH31" s="51">
        <f t="shared" ref="KH31:KH51" si="402">IF(GC31=2,2,IF(BX31=1,1,0))</f>
        <v>0</v>
      </c>
      <c r="KI31" s="51">
        <f t="shared" ref="KI31:KI51" si="403">IF(GD31=2,2,IF(BY31=1,1,0))</f>
        <v>0</v>
      </c>
      <c r="KJ31" s="51">
        <f t="shared" ref="KJ31:KJ51" si="404">IF(GE31=2,2,IF(BZ31=1,1,0))</f>
        <v>0</v>
      </c>
      <c r="KK31" s="51">
        <f t="shared" ref="KK31:KK51" si="405">IF(GF31=2,2,IF(CA31=1,1,0))</f>
        <v>0</v>
      </c>
      <c r="KL31" s="51">
        <f t="shared" ref="KL31:KL51" si="406">IF(GG31=2,2,IF(CB31=1,1,0))</f>
        <v>0</v>
      </c>
      <c r="KM31" s="51">
        <f t="shared" ref="KM31:KM51" si="407">IF(GH31=2,2,IF(CC31=1,1,0))</f>
        <v>0</v>
      </c>
      <c r="KN31" s="51">
        <f t="shared" ref="KN31:KN51" si="408">IF(GI31=2,2,IF(CD31=1,1,0))</f>
        <v>0</v>
      </c>
      <c r="KO31" s="51">
        <f t="shared" ref="KO31:KO51" si="409">IF(GJ31=2,2,IF(CE31=1,1,0))</f>
        <v>0</v>
      </c>
      <c r="KP31" s="51">
        <f t="shared" ref="KP31:KP51" si="410">IF(GK31=2,2,IF(CF31=1,1,0))</f>
        <v>0</v>
      </c>
      <c r="KQ31" s="51">
        <f t="shared" ref="KQ31:KQ51" si="411">IF(GL31=2,2,IF(CG31=1,1,0))</f>
        <v>0</v>
      </c>
      <c r="KR31" s="51">
        <f t="shared" ref="KR31:KR51" si="412">IF(GM31=2,2,IF(CH31=1,1,0))</f>
        <v>0</v>
      </c>
      <c r="KS31" s="51">
        <f t="shared" ref="KS31:KS51" si="413">IF(GN31=2,2,IF(CI31=1,1,0))</f>
        <v>0</v>
      </c>
      <c r="KT31" s="51">
        <f t="shared" ref="KT31:KT51" si="414">IF(GO31=2,2,IF(CJ31=1,1,0))</f>
        <v>0</v>
      </c>
      <c r="KU31" s="51">
        <f t="shared" ref="KU31:KU51" si="415">IF(GP31=2,2,IF(CK31=1,1,0))</f>
        <v>0</v>
      </c>
      <c r="KV31" s="51">
        <f t="shared" ref="KV31:KV51" si="416">IF(GQ31=2,2,IF(CL31=1,1,0))</f>
        <v>0</v>
      </c>
      <c r="KW31" s="51">
        <f t="shared" ref="KW31:KW51" si="417">IF(GR31=2,2,IF(CM31=1,1,0))</f>
        <v>0</v>
      </c>
      <c r="KX31" s="51">
        <f t="shared" ref="KX31:KX51" si="418">IF(GS31=2,2,IF(CN31=1,1,0))</f>
        <v>0</v>
      </c>
      <c r="KY31" s="51">
        <f t="shared" ref="KY31:KY51" si="419">IF(GT31=2,2,IF(CO31=1,1,0))</f>
        <v>0</v>
      </c>
      <c r="KZ31" s="51">
        <f t="shared" ref="KZ31:KZ51" si="420">IF(GU31=2,2,IF(CP31=1,1,0))</f>
        <v>0</v>
      </c>
      <c r="LA31" s="51">
        <f t="shared" ref="LA31:LA51" si="421">IF(GV31=2,2,IF(CQ31=1,1,0))</f>
        <v>0</v>
      </c>
      <c r="LB31" s="51">
        <f t="shared" ref="LB31:LB51" si="422">IF(GW31=2,2,IF(CR31=1,1,0))</f>
        <v>0</v>
      </c>
      <c r="LC31" s="51">
        <f t="shared" ref="LC31:LC51" si="423">IF(GX31=2,2,IF(CS31=1,1,0))</f>
        <v>0</v>
      </c>
      <c r="LD31" s="51">
        <f t="shared" ref="LD31:LD51" si="424">IF(GY31=2,2,IF(CT31=1,1,0))</f>
        <v>0</v>
      </c>
      <c r="LE31" s="51">
        <f t="shared" ref="LE31:LE51" si="425">IF(GZ31=2,2,IF(CU31=1,1,0))</f>
        <v>0</v>
      </c>
      <c r="LF31" s="51">
        <f t="shared" ref="LF31:LF51" si="426">IF(HA31=2,2,IF(CV31=1,1,0))</f>
        <v>0</v>
      </c>
      <c r="LG31" s="51">
        <f t="shared" ref="LG31:LG51" si="427">IF(HB31=2,2,IF(CW31=1,1,0))</f>
        <v>0</v>
      </c>
      <c r="LH31" s="51">
        <f t="shared" ref="LH31:LH51" si="428">IF(HC31=2,2,IF(CX31=1,1,0))</f>
        <v>0</v>
      </c>
      <c r="LI31" s="51">
        <f t="shared" ref="LI31:LI51" si="429">IF(HD31=2,2,IF(CY31=1,1,0))</f>
        <v>0</v>
      </c>
      <c r="LJ31" s="51">
        <f t="shared" ref="LJ31:LJ51" si="430">IF(HE31=2,2,IF(CZ31=1,1,0))</f>
        <v>0</v>
      </c>
      <c r="LK31" s="51">
        <f t="shared" ref="LK31:LK51" si="431">IF(HF31=2,2,IF(DA31=1,1,0))</f>
        <v>0</v>
      </c>
      <c r="LL31" s="51">
        <f t="shared" ref="LL31:LL51" si="432">IF(HG31=2,2,IF(DB31=1,1,0))</f>
        <v>0</v>
      </c>
      <c r="LM31" s="51">
        <f t="shared" ref="LM31:LM51" si="433">IF(HH31=2,2,IF(DC31=1,1,0))</f>
        <v>0</v>
      </c>
      <c r="LN31" s="51">
        <f t="shared" ref="LN31:LN51" si="434">IF(HI31=2,2,IF(DD31=1,1,0))</f>
        <v>0</v>
      </c>
      <c r="LO31" s="5" t="str">
        <f>IF(structure!LO31="M",1,IF(structure!LO31="V","V",IF(OR(structure!LO30="M",structure!LO30="V"),"S","")))</f>
        <v/>
      </c>
    </row>
    <row r="32" spans="1:327" ht="21" customHeight="1" x14ac:dyDescent="0.25">
      <c r="B32" s="4"/>
      <c r="C32" s="51">
        <f>IF('Création champs PV'!C34=1,IF('Création champs PV'!C33=0,1,0),0)</f>
        <v>0</v>
      </c>
      <c r="D32" s="51">
        <f>IF('Création champs PV'!D34=1,IF('Création champs PV'!D33=0,1,0),0)</f>
        <v>0</v>
      </c>
      <c r="E32" s="51">
        <f>IF('Création champs PV'!E34=1,IF('Création champs PV'!E33=0,1,0),0)</f>
        <v>0</v>
      </c>
      <c r="F32" s="51">
        <f>IF('Création champs PV'!F34=1,IF('Création champs PV'!F33=0,1,0),0)</f>
        <v>0</v>
      </c>
      <c r="G32" s="51">
        <f>IF('Création champs PV'!G34=1,IF('Création champs PV'!G33=0,1,0),0)</f>
        <v>0</v>
      </c>
      <c r="H32" s="51">
        <f>IF('Création champs PV'!H34=1,IF('Création champs PV'!H33=0,1,0),0)</f>
        <v>0</v>
      </c>
      <c r="I32" s="51">
        <f>IF('Création champs PV'!I34=1,IF('Création champs PV'!I33=0,1,0),0)</f>
        <v>0</v>
      </c>
      <c r="J32" s="51">
        <f>IF('Création champs PV'!J34=1,IF('Création champs PV'!J33=0,1,0),0)</f>
        <v>0</v>
      </c>
      <c r="K32" s="51">
        <f>IF('Création champs PV'!K34=1,IF('Création champs PV'!K33=0,1,0),0)</f>
        <v>0</v>
      </c>
      <c r="L32" s="51">
        <f>IF('Création champs PV'!L34=1,IF('Création champs PV'!L33=0,1,0),0)</f>
        <v>0</v>
      </c>
      <c r="M32" s="51">
        <f>IF('Création champs PV'!M34=1,IF('Création champs PV'!M33=0,1,0),0)</f>
        <v>0</v>
      </c>
      <c r="N32" s="51">
        <f>IF('Création champs PV'!N34=1,IF('Création champs PV'!N33=0,1,0),0)</f>
        <v>0</v>
      </c>
      <c r="O32" s="51">
        <f>IF('Création champs PV'!O34=1,IF('Création champs PV'!O33=0,1,0),0)</f>
        <v>0</v>
      </c>
      <c r="P32" s="51">
        <f>IF('Création champs PV'!P34=1,IF('Création champs PV'!P33=0,1,0),0)</f>
        <v>0</v>
      </c>
      <c r="Q32" s="51">
        <f>IF('Création champs PV'!Q34=1,IF('Création champs PV'!Q33=0,1,0),0)</f>
        <v>0</v>
      </c>
      <c r="R32" s="51">
        <f>IF('Création champs PV'!R34=1,IF('Création champs PV'!R33=0,1,0),0)</f>
        <v>0</v>
      </c>
      <c r="S32" s="51">
        <f>IF('Création champs PV'!S34=1,IF('Création champs PV'!S33=0,1,0),0)</f>
        <v>0</v>
      </c>
      <c r="T32" s="51">
        <f>IF('Création champs PV'!T34=1,IF('Création champs PV'!T33=0,1,0),0)</f>
        <v>0</v>
      </c>
      <c r="U32" s="51">
        <f>IF('Création champs PV'!U34=1,IF('Création champs PV'!U33=0,1,0),0)</f>
        <v>0</v>
      </c>
      <c r="V32" s="51">
        <f>IF('Création champs PV'!V34=1,IF('Création champs PV'!V33=0,1,0),0)</f>
        <v>0</v>
      </c>
      <c r="W32" s="51">
        <f>IF('Création champs PV'!W34=1,IF('Création champs PV'!W33=0,1,0),0)</f>
        <v>0</v>
      </c>
      <c r="X32" s="51">
        <f>IF('Création champs PV'!X34=1,IF('Création champs PV'!X33=0,1,0),0)</f>
        <v>0</v>
      </c>
      <c r="Y32" s="51">
        <f>IF('Création champs PV'!Y34=1,IF('Création champs PV'!Y33=0,1,0),0)</f>
        <v>0</v>
      </c>
      <c r="Z32" s="51">
        <f>IF('Création champs PV'!Z34=1,IF('Création champs PV'!Z33=0,1,0),0)</f>
        <v>0</v>
      </c>
      <c r="AA32" s="51">
        <f>IF('Création champs PV'!AA34=1,IF('Création champs PV'!AA33=0,1,0),0)</f>
        <v>0</v>
      </c>
      <c r="AB32" s="51">
        <f>IF('Création champs PV'!AB34=1,IF('Création champs PV'!AB33=0,1,0),0)</f>
        <v>0</v>
      </c>
      <c r="AC32" s="51">
        <f>IF('Création champs PV'!AC34=1,IF('Création champs PV'!AC33=0,1,0),0)</f>
        <v>0</v>
      </c>
      <c r="AD32" s="51">
        <f>IF('Création champs PV'!AD34=1,IF('Création champs PV'!AD33=0,1,0),0)</f>
        <v>0</v>
      </c>
      <c r="AE32" s="51">
        <f>IF('Création champs PV'!AE34=1,IF('Création champs PV'!AE33=0,1,0),0)</f>
        <v>0</v>
      </c>
      <c r="AF32" s="51">
        <f>IF('Création champs PV'!AF34=1,IF('Création champs PV'!AF33=0,1,0),0)</f>
        <v>0</v>
      </c>
      <c r="AG32" s="51">
        <f>IF('Création champs PV'!AG34=1,IF('Création champs PV'!AG33=0,1,0),0)</f>
        <v>0</v>
      </c>
      <c r="AH32" s="51">
        <f>IF('Création champs PV'!AH34=1,IF('Création champs PV'!AH33=0,1,0),0)</f>
        <v>0</v>
      </c>
      <c r="AI32" s="51">
        <f>IF('Création champs PV'!AI34=1,IF('Création champs PV'!AI33=0,1,0),0)</f>
        <v>0</v>
      </c>
      <c r="AJ32" s="51">
        <f>IF('Création champs PV'!AJ34=1,IF('Création champs PV'!AJ33=0,1,0),0)</f>
        <v>0</v>
      </c>
      <c r="AK32" s="51">
        <f>IF('Création champs PV'!AK34=1,IF('Création champs PV'!AK33=0,1,0),0)</f>
        <v>0</v>
      </c>
      <c r="AL32" s="51">
        <f>IF('Création champs PV'!AL34=1,IF('Création champs PV'!AL33=0,1,0),0)</f>
        <v>0</v>
      </c>
      <c r="AM32" s="51">
        <f>IF('Création champs PV'!AM34=1,IF('Création champs PV'!AM33=0,1,0),0)</f>
        <v>0</v>
      </c>
      <c r="AN32" s="51">
        <f>IF('Création champs PV'!AN34=1,IF('Création champs PV'!AN33=0,1,0),0)</f>
        <v>0</v>
      </c>
      <c r="AO32" s="51">
        <f>IF('Création champs PV'!AO34=1,IF('Création champs PV'!AO33=0,1,0),0)</f>
        <v>0</v>
      </c>
      <c r="AP32" s="51">
        <f>IF('Création champs PV'!AP34=1,IF('Création champs PV'!AP33=0,1,0),0)</f>
        <v>0</v>
      </c>
      <c r="AQ32" s="51">
        <f>IF('Création champs PV'!AQ34=1,IF('Création champs PV'!AQ33=0,1,0),0)</f>
        <v>0</v>
      </c>
      <c r="AR32" s="51">
        <f>IF('Création champs PV'!AR34=1,IF('Création champs PV'!AR33=0,1,0),0)</f>
        <v>0</v>
      </c>
      <c r="AS32" s="51">
        <f>IF('Création champs PV'!AS34=1,IF('Création champs PV'!AS33=0,1,0),0)</f>
        <v>0</v>
      </c>
      <c r="AT32" s="51">
        <f>IF('Création champs PV'!AT34=1,IF('Création champs PV'!AT33=0,1,0),0)</f>
        <v>0</v>
      </c>
      <c r="AU32" s="51">
        <f>IF('Création champs PV'!AU34=1,IF('Création champs PV'!AU33=0,1,0),0)</f>
        <v>0</v>
      </c>
      <c r="AV32" s="51">
        <f>IF('Création champs PV'!AV34=1,IF('Création champs PV'!AV33=0,1,0),0)</f>
        <v>0</v>
      </c>
      <c r="AW32" s="51">
        <f>IF('Création champs PV'!AW34=1,IF('Création champs PV'!AW33=0,1,0),0)</f>
        <v>0</v>
      </c>
      <c r="AX32" s="51">
        <f>IF('Création champs PV'!AX34=1,IF('Création champs PV'!AX33=0,1,0),0)</f>
        <v>0</v>
      </c>
      <c r="AY32" s="51">
        <f>IF('Création champs PV'!AY34=1,IF('Création champs PV'!AY33=0,1,0),0)</f>
        <v>0</v>
      </c>
      <c r="AZ32" s="51">
        <f>IF('Création champs PV'!AZ34=1,IF('Création champs PV'!AZ33=0,1,0),0)</f>
        <v>0</v>
      </c>
      <c r="BA32" s="51">
        <f>IF('Création champs PV'!BA34=1,IF('Création champs PV'!BA33=0,1,0),0)</f>
        <v>0</v>
      </c>
      <c r="BB32" s="51">
        <f>IF('Création champs PV'!BB34=1,IF('Création champs PV'!BB33=0,1,0),0)</f>
        <v>0</v>
      </c>
      <c r="BC32" s="51">
        <f>IF('Création champs PV'!BC34=1,IF('Création champs PV'!BC33=0,1,0),0)</f>
        <v>0</v>
      </c>
      <c r="BD32" s="51">
        <f>IF('Création champs PV'!BD34=1,IF('Création champs PV'!BD33=0,1,0),0)</f>
        <v>0</v>
      </c>
      <c r="BE32" s="51">
        <f>IF('Création champs PV'!BE34=1,IF('Création champs PV'!BE33=0,1,0),0)</f>
        <v>0</v>
      </c>
      <c r="BF32" s="51">
        <f>IF('Création champs PV'!BF34=1,IF('Création champs PV'!BF33=0,1,0),0)</f>
        <v>0</v>
      </c>
      <c r="BG32" s="51">
        <f>IF('Création champs PV'!BG34=1,IF('Création champs PV'!BG33=0,1,0),0)</f>
        <v>0</v>
      </c>
      <c r="BH32" s="51">
        <f>IF('Création champs PV'!BH34=1,IF('Création champs PV'!BH33=0,1,0),0)</f>
        <v>0</v>
      </c>
      <c r="BI32" s="51">
        <f>IF('Création champs PV'!BI34=1,IF('Création champs PV'!BI33=0,1,0),0)</f>
        <v>0</v>
      </c>
      <c r="BJ32" s="51">
        <f>IF('Création champs PV'!BJ34=1,IF('Création champs PV'!BJ33=0,1,0),0)</f>
        <v>0</v>
      </c>
      <c r="BK32" s="51">
        <f>IF('Création champs PV'!BK34=1,IF('Création champs PV'!BK33=0,1,0),0)</f>
        <v>0</v>
      </c>
      <c r="BL32" s="51">
        <f>IF('Création champs PV'!BL34=1,IF('Création champs PV'!BL33=0,1,0),0)</f>
        <v>0</v>
      </c>
      <c r="BM32" s="51">
        <f>IF('Création champs PV'!BM34=1,IF('Création champs PV'!BM33=0,1,0),0)</f>
        <v>0</v>
      </c>
      <c r="BN32" s="51">
        <f>IF('Création champs PV'!BN34=1,IF('Création champs PV'!BN33=0,1,0),0)</f>
        <v>0</v>
      </c>
      <c r="BO32" s="51">
        <f>IF('Création champs PV'!BO34=1,IF('Création champs PV'!BO33=0,1,0),0)</f>
        <v>0</v>
      </c>
      <c r="BP32" s="51">
        <f>IF('Création champs PV'!BP34=1,IF('Création champs PV'!BP33=0,1,0),0)</f>
        <v>0</v>
      </c>
      <c r="BQ32" s="51">
        <f>IF('Création champs PV'!BQ34=1,IF('Création champs PV'!BQ33=0,1,0),0)</f>
        <v>0</v>
      </c>
      <c r="BR32" s="51">
        <f>IF('Création champs PV'!BR34=1,IF('Création champs PV'!BR33=0,1,0),0)</f>
        <v>0</v>
      </c>
      <c r="BS32" s="51">
        <f>IF('Création champs PV'!BS34=1,IF('Création champs PV'!BS33=0,1,0),0)</f>
        <v>0</v>
      </c>
      <c r="BT32" s="51">
        <f>IF('Création champs PV'!BT34=1,IF('Création champs PV'!BT33=0,1,0),0)</f>
        <v>0</v>
      </c>
      <c r="BU32" s="51">
        <f>IF('Création champs PV'!BU34=1,IF('Création champs PV'!BU33=0,1,0),0)</f>
        <v>0</v>
      </c>
      <c r="BV32" s="51">
        <f>IF('Création champs PV'!BV34=1,IF('Création champs PV'!BV33=0,1,0),0)</f>
        <v>0</v>
      </c>
      <c r="BW32" s="51">
        <f>IF('Création champs PV'!BW34=1,IF('Création champs PV'!BW33=0,1,0),0)</f>
        <v>0</v>
      </c>
      <c r="BX32" s="51">
        <f>IF('Création champs PV'!BX34=1,IF('Création champs PV'!BX33=0,1,0),0)</f>
        <v>0</v>
      </c>
      <c r="BY32" s="51">
        <f>IF('Création champs PV'!BY34=1,IF('Création champs PV'!BY33=0,1,0),0)</f>
        <v>0</v>
      </c>
      <c r="BZ32" s="51">
        <f>IF('Création champs PV'!BZ34=1,IF('Création champs PV'!BZ33=0,1,0),0)</f>
        <v>0</v>
      </c>
      <c r="CA32" s="51">
        <f>IF('Création champs PV'!CA34=1,IF('Création champs PV'!CA33=0,1,0),0)</f>
        <v>0</v>
      </c>
      <c r="CB32" s="51">
        <f>IF('Création champs PV'!CB34=1,IF('Création champs PV'!CB33=0,1,0),0)</f>
        <v>0</v>
      </c>
      <c r="CC32" s="51">
        <f>IF('Création champs PV'!CC34=1,IF('Création champs PV'!CC33=0,1,0),0)</f>
        <v>0</v>
      </c>
      <c r="CD32" s="51">
        <f>IF('Création champs PV'!CD34=1,IF('Création champs PV'!CD33=0,1,0),0)</f>
        <v>0</v>
      </c>
      <c r="CE32" s="51">
        <f>IF('Création champs PV'!CE34=1,IF('Création champs PV'!CE33=0,1,0),0)</f>
        <v>0</v>
      </c>
      <c r="CF32" s="51">
        <f>IF('Création champs PV'!CF34=1,IF('Création champs PV'!CF33=0,1,0),0)</f>
        <v>0</v>
      </c>
      <c r="CG32" s="51">
        <f>IF('Création champs PV'!CG34=1,IF('Création champs PV'!CG33=0,1,0),0)</f>
        <v>0</v>
      </c>
      <c r="CH32" s="51">
        <f>IF('Création champs PV'!CH34=1,IF('Création champs PV'!CH33=0,1,0),0)</f>
        <v>0</v>
      </c>
      <c r="CI32" s="51">
        <f>IF('Création champs PV'!CI34=1,IF('Création champs PV'!CI33=0,1,0),0)</f>
        <v>0</v>
      </c>
      <c r="CJ32" s="51">
        <f>IF('Création champs PV'!CJ34=1,IF('Création champs PV'!CJ33=0,1,0),0)</f>
        <v>0</v>
      </c>
      <c r="CK32" s="51">
        <f>IF('Création champs PV'!CK34=1,IF('Création champs PV'!CK33=0,1,0),0)</f>
        <v>0</v>
      </c>
      <c r="CL32" s="51">
        <f>IF('Création champs PV'!CL34=1,IF('Création champs PV'!CL33=0,1,0),0)</f>
        <v>0</v>
      </c>
      <c r="CM32" s="51">
        <f>IF('Création champs PV'!CM34=1,IF('Création champs PV'!CM33=0,1,0),0)</f>
        <v>0</v>
      </c>
      <c r="CN32" s="51">
        <f>IF('Création champs PV'!CN34=1,IF('Création champs PV'!CN33=0,1,0),0)</f>
        <v>0</v>
      </c>
      <c r="CO32" s="51">
        <f>IF('Création champs PV'!CO34=1,IF('Création champs PV'!CO33=0,1,0),0)</f>
        <v>0</v>
      </c>
      <c r="CP32" s="51">
        <f>IF('Création champs PV'!CP34=1,IF('Création champs PV'!CP33=0,1,0),0)</f>
        <v>0</v>
      </c>
      <c r="CQ32" s="51">
        <f>IF('Création champs PV'!CQ34=1,IF('Création champs PV'!CQ33=0,1,0),0)</f>
        <v>0</v>
      </c>
      <c r="CR32" s="51">
        <f>IF('Création champs PV'!CR34=1,IF('Création champs PV'!CR33=0,1,0),0)</f>
        <v>0</v>
      </c>
      <c r="CS32" s="51">
        <f>IF('Création champs PV'!CS34=1,IF('Création champs PV'!CS33=0,1,0),0)</f>
        <v>0</v>
      </c>
      <c r="CT32" s="51">
        <f>IF('Création champs PV'!CT34=1,IF('Création champs PV'!CT33=0,1,0),0)</f>
        <v>0</v>
      </c>
      <c r="CU32" s="51">
        <f>IF('Création champs PV'!CU34=1,IF('Création champs PV'!CU33=0,1,0),0)</f>
        <v>0</v>
      </c>
      <c r="CV32" s="51">
        <f>IF('Création champs PV'!CV34=1,IF('Création champs PV'!CV33=0,1,0),0)</f>
        <v>0</v>
      </c>
      <c r="CW32" s="51">
        <f>IF('Création champs PV'!CW34=1,IF('Création champs PV'!CW33=0,1,0),0)</f>
        <v>0</v>
      </c>
      <c r="CX32" s="51">
        <f>IF('Création champs PV'!CX34=1,IF('Création champs PV'!CX33=0,1,0),0)</f>
        <v>0</v>
      </c>
      <c r="CY32" s="51">
        <f>IF('Création champs PV'!CY34=1,IF('Création champs PV'!CY33=0,1,0),0)</f>
        <v>0</v>
      </c>
      <c r="CZ32" s="51">
        <f>IF('Création champs PV'!CZ34=1,IF('Création champs PV'!CZ33=0,1,0),0)</f>
        <v>0</v>
      </c>
      <c r="DA32" s="51">
        <f>IF('Création champs PV'!DA34=1,IF('Création champs PV'!DA33=0,1,0),0)</f>
        <v>0</v>
      </c>
      <c r="DB32" s="51">
        <f>IF('Création champs PV'!DB34=1,IF('Création champs PV'!DB33=0,1,0),0)</f>
        <v>0</v>
      </c>
      <c r="DC32" s="51">
        <f>IF('Création champs PV'!DC34=1,IF('Création champs PV'!DC33=0,1,0),0)</f>
        <v>0</v>
      </c>
      <c r="DD32" s="51">
        <f>IF('Création champs PV'!DD34=1,IF('Création champs PV'!DD33=0,1,0),0)</f>
        <v>0</v>
      </c>
      <c r="DE32" s="5" t="str">
        <f>IF(structure!DE32="M",1,IF(structure!DE32="V","V",IF(OR(structure!DE31="M",structure!DE31="V"),"S","")))</f>
        <v/>
      </c>
      <c r="DF32" s="9"/>
      <c r="DG32" s="4"/>
      <c r="DH32" s="51">
        <f t="shared" ref="DH32:DH50" si="435">IF(C32=1,IF(B32=0,AND(B32=0,B31=0,B33=0)*2,1),0)</f>
        <v>0</v>
      </c>
      <c r="DI32" s="51">
        <f t="shared" si="224"/>
        <v>0</v>
      </c>
      <c r="DJ32" s="51">
        <f t="shared" si="225"/>
        <v>0</v>
      </c>
      <c r="DK32" s="51">
        <f t="shared" si="226"/>
        <v>0</v>
      </c>
      <c r="DL32" s="51">
        <f t="shared" si="227"/>
        <v>0</v>
      </c>
      <c r="DM32" s="51">
        <f t="shared" si="228"/>
        <v>0</v>
      </c>
      <c r="DN32" s="51">
        <f t="shared" si="229"/>
        <v>0</v>
      </c>
      <c r="DO32" s="51">
        <f t="shared" si="230"/>
        <v>0</v>
      </c>
      <c r="DP32" s="51">
        <f t="shared" si="231"/>
        <v>0</v>
      </c>
      <c r="DQ32" s="51">
        <f t="shared" si="232"/>
        <v>0</v>
      </c>
      <c r="DR32" s="51">
        <f t="shared" si="233"/>
        <v>0</v>
      </c>
      <c r="DS32" s="51">
        <f t="shared" si="234"/>
        <v>0</v>
      </c>
      <c r="DT32" s="51">
        <f t="shared" si="235"/>
        <v>0</v>
      </c>
      <c r="DU32" s="51">
        <f t="shared" si="236"/>
        <v>0</v>
      </c>
      <c r="DV32" s="51">
        <f t="shared" si="237"/>
        <v>0</v>
      </c>
      <c r="DW32" s="51">
        <f t="shared" si="238"/>
        <v>0</v>
      </c>
      <c r="DX32" s="51">
        <f t="shared" si="239"/>
        <v>0</v>
      </c>
      <c r="DY32" s="51">
        <f t="shared" si="240"/>
        <v>0</v>
      </c>
      <c r="DZ32" s="51">
        <f t="shared" si="241"/>
        <v>0</v>
      </c>
      <c r="EA32" s="51">
        <f t="shared" si="242"/>
        <v>0</v>
      </c>
      <c r="EB32" s="51">
        <f t="shared" si="243"/>
        <v>0</v>
      </c>
      <c r="EC32" s="51">
        <f t="shared" si="244"/>
        <v>0</v>
      </c>
      <c r="ED32" s="51">
        <f t="shared" si="245"/>
        <v>0</v>
      </c>
      <c r="EE32" s="51">
        <f t="shared" si="246"/>
        <v>0</v>
      </c>
      <c r="EF32" s="51">
        <f t="shared" si="247"/>
        <v>0</v>
      </c>
      <c r="EG32" s="51">
        <f t="shared" si="248"/>
        <v>0</v>
      </c>
      <c r="EH32" s="51">
        <f t="shared" si="249"/>
        <v>0</v>
      </c>
      <c r="EI32" s="51">
        <f t="shared" si="250"/>
        <v>0</v>
      </c>
      <c r="EJ32" s="51">
        <f t="shared" si="251"/>
        <v>0</v>
      </c>
      <c r="EK32" s="51">
        <f t="shared" si="252"/>
        <v>0</v>
      </c>
      <c r="EL32" s="51">
        <f t="shared" si="253"/>
        <v>0</v>
      </c>
      <c r="EM32" s="51">
        <f t="shared" si="254"/>
        <v>0</v>
      </c>
      <c r="EN32" s="51">
        <f t="shared" si="255"/>
        <v>0</v>
      </c>
      <c r="EO32" s="51">
        <f t="shared" si="256"/>
        <v>0</v>
      </c>
      <c r="EP32" s="51">
        <f t="shared" si="257"/>
        <v>0</v>
      </c>
      <c r="EQ32" s="51">
        <f t="shared" si="258"/>
        <v>0</v>
      </c>
      <c r="ER32" s="51">
        <f t="shared" si="259"/>
        <v>0</v>
      </c>
      <c r="ES32" s="51">
        <f t="shared" si="260"/>
        <v>0</v>
      </c>
      <c r="ET32" s="51">
        <f t="shared" si="261"/>
        <v>0</v>
      </c>
      <c r="EU32" s="51">
        <f t="shared" si="262"/>
        <v>0</v>
      </c>
      <c r="EV32" s="51">
        <f t="shared" si="263"/>
        <v>0</v>
      </c>
      <c r="EW32" s="51">
        <f t="shared" si="264"/>
        <v>0</v>
      </c>
      <c r="EX32" s="51">
        <f t="shared" si="265"/>
        <v>0</v>
      </c>
      <c r="EY32" s="51">
        <f t="shared" si="266"/>
        <v>0</v>
      </c>
      <c r="EZ32" s="51">
        <f t="shared" si="267"/>
        <v>0</v>
      </c>
      <c r="FA32" s="51">
        <f t="shared" si="268"/>
        <v>0</v>
      </c>
      <c r="FB32" s="51">
        <f t="shared" si="269"/>
        <v>0</v>
      </c>
      <c r="FC32" s="51">
        <f t="shared" si="270"/>
        <v>0</v>
      </c>
      <c r="FD32" s="51">
        <f t="shared" si="271"/>
        <v>0</v>
      </c>
      <c r="FE32" s="51">
        <f t="shared" si="272"/>
        <v>0</v>
      </c>
      <c r="FF32" s="51">
        <f t="shared" si="273"/>
        <v>0</v>
      </c>
      <c r="FG32" s="51">
        <f t="shared" si="274"/>
        <v>0</v>
      </c>
      <c r="FH32" s="51">
        <f t="shared" si="275"/>
        <v>0</v>
      </c>
      <c r="FI32" s="51">
        <f t="shared" si="276"/>
        <v>0</v>
      </c>
      <c r="FJ32" s="51">
        <f t="shared" si="277"/>
        <v>0</v>
      </c>
      <c r="FK32" s="51">
        <f t="shared" si="278"/>
        <v>0</v>
      </c>
      <c r="FL32" s="51">
        <f t="shared" si="279"/>
        <v>0</v>
      </c>
      <c r="FM32" s="51">
        <f t="shared" si="280"/>
        <v>0</v>
      </c>
      <c r="FN32" s="51">
        <f t="shared" si="281"/>
        <v>0</v>
      </c>
      <c r="FO32" s="51">
        <f t="shared" si="282"/>
        <v>0</v>
      </c>
      <c r="FP32" s="51">
        <f t="shared" si="283"/>
        <v>0</v>
      </c>
      <c r="FQ32" s="51">
        <f t="shared" si="284"/>
        <v>0</v>
      </c>
      <c r="FR32" s="51">
        <f t="shared" si="285"/>
        <v>0</v>
      </c>
      <c r="FS32" s="51">
        <f t="shared" si="286"/>
        <v>0</v>
      </c>
      <c r="FT32" s="51">
        <f t="shared" si="287"/>
        <v>0</v>
      </c>
      <c r="FU32" s="51">
        <f t="shared" si="288"/>
        <v>0</v>
      </c>
      <c r="FV32" s="51">
        <f t="shared" si="289"/>
        <v>0</v>
      </c>
      <c r="FW32" s="51">
        <f t="shared" si="290"/>
        <v>0</v>
      </c>
      <c r="FX32" s="51">
        <f t="shared" si="291"/>
        <v>0</v>
      </c>
      <c r="FY32" s="51">
        <f t="shared" si="292"/>
        <v>0</v>
      </c>
      <c r="FZ32" s="51">
        <f t="shared" si="293"/>
        <v>0</v>
      </c>
      <c r="GA32" s="51">
        <f t="shared" si="294"/>
        <v>0</v>
      </c>
      <c r="GB32" s="51">
        <f t="shared" si="295"/>
        <v>0</v>
      </c>
      <c r="GC32" s="51">
        <f t="shared" si="296"/>
        <v>0</v>
      </c>
      <c r="GD32" s="51">
        <f t="shared" si="297"/>
        <v>0</v>
      </c>
      <c r="GE32" s="51">
        <f t="shared" si="298"/>
        <v>0</v>
      </c>
      <c r="GF32" s="51">
        <f t="shared" si="299"/>
        <v>0</v>
      </c>
      <c r="GG32" s="51">
        <f t="shared" si="300"/>
        <v>0</v>
      </c>
      <c r="GH32" s="51">
        <f t="shared" si="301"/>
        <v>0</v>
      </c>
      <c r="GI32" s="51">
        <f t="shared" si="302"/>
        <v>0</v>
      </c>
      <c r="GJ32" s="51">
        <f t="shared" si="303"/>
        <v>0</v>
      </c>
      <c r="GK32" s="51">
        <f t="shared" si="304"/>
        <v>0</v>
      </c>
      <c r="GL32" s="51">
        <f t="shared" si="305"/>
        <v>0</v>
      </c>
      <c r="GM32" s="51">
        <f t="shared" si="306"/>
        <v>0</v>
      </c>
      <c r="GN32" s="51">
        <f t="shared" si="307"/>
        <v>0</v>
      </c>
      <c r="GO32" s="51">
        <f t="shared" si="308"/>
        <v>0</v>
      </c>
      <c r="GP32" s="51">
        <f t="shared" si="309"/>
        <v>0</v>
      </c>
      <c r="GQ32" s="51">
        <f t="shared" si="310"/>
        <v>0</v>
      </c>
      <c r="GR32" s="51">
        <f t="shared" si="311"/>
        <v>0</v>
      </c>
      <c r="GS32" s="51">
        <f t="shared" si="312"/>
        <v>0</v>
      </c>
      <c r="GT32" s="51">
        <f t="shared" si="313"/>
        <v>0</v>
      </c>
      <c r="GU32" s="51">
        <f t="shared" si="314"/>
        <v>0</v>
      </c>
      <c r="GV32" s="51">
        <f t="shared" si="315"/>
        <v>0</v>
      </c>
      <c r="GW32" s="51">
        <f t="shared" si="316"/>
        <v>0</v>
      </c>
      <c r="GX32" s="51">
        <f t="shared" si="317"/>
        <v>0</v>
      </c>
      <c r="GY32" s="51">
        <f t="shared" si="318"/>
        <v>0</v>
      </c>
      <c r="GZ32" s="51">
        <f t="shared" si="319"/>
        <v>0</v>
      </c>
      <c r="HA32" s="51">
        <f t="shared" si="320"/>
        <v>0</v>
      </c>
      <c r="HB32" s="51">
        <f t="shared" si="321"/>
        <v>0</v>
      </c>
      <c r="HC32" s="51">
        <f t="shared" si="322"/>
        <v>0</v>
      </c>
      <c r="HD32" s="51">
        <f t="shared" si="323"/>
        <v>0</v>
      </c>
      <c r="HE32" s="51">
        <f t="shared" si="324"/>
        <v>0</v>
      </c>
      <c r="HF32" s="51">
        <f t="shared" si="325"/>
        <v>0</v>
      </c>
      <c r="HG32" s="51">
        <f t="shared" si="326"/>
        <v>0</v>
      </c>
      <c r="HH32" s="51">
        <f t="shared" si="327"/>
        <v>0</v>
      </c>
      <c r="HI32" s="51">
        <f t="shared" si="328"/>
        <v>0</v>
      </c>
      <c r="HJ32" s="5" t="str">
        <f>IF(structure!HJ32="M",1,IF(structure!HJ32="V","V",IF(OR(structure!HJ31="M",structure!HJ31="V"),"S","")))</f>
        <v/>
      </c>
      <c r="HK32" s="221"/>
      <c r="HL32" s="4" t="str">
        <f>IF(structure!HL32="M",1,IF(structure!HL32="V","V",IF(OR(structure!HL31="M",structure!HL31="V"),"S","")))</f>
        <v/>
      </c>
      <c r="HM32" s="51">
        <f t="shared" si="329"/>
        <v>0</v>
      </c>
      <c r="HN32" s="51">
        <f t="shared" si="330"/>
        <v>0</v>
      </c>
      <c r="HO32" s="51">
        <f t="shared" si="331"/>
        <v>0</v>
      </c>
      <c r="HP32" s="51">
        <f t="shared" si="332"/>
        <v>0</v>
      </c>
      <c r="HQ32" s="51">
        <f t="shared" si="333"/>
        <v>0</v>
      </c>
      <c r="HR32" s="51">
        <f t="shared" si="334"/>
        <v>0</v>
      </c>
      <c r="HS32" s="51">
        <f t="shared" si="335"/>
        <v>0</v>
      </c>
      <c r="HT32" s="51">
        <f t="shared" si="336"/>
        <v>0</v>
      </c>
      <c r="HU32" s="51">
        <f t="shared" si="337"/>
        <v>0</v>
      </c>
      <c r="HV32" s="51">
        <f t="shared" si="338"/>
        <v>0</v>
      </c>
      <c r="HW32" s="51">
        <f t="shared" si="339"/>
        <v>0</v>
      </c>
      <c r="HX32" s="51">
        <f t="shared" si="340"/>
        <v>0</v>
      </c>
      <c r="HY32" s="51">
        <f t="shared" si="341"/>
        <v>0</v>
      </c>
      <c r="HZ32" s="51">
        <f t="shared" si="342"/>
        <v>0</v>
      </c>
      <c r="IA32" s="51">
        <f t="shared" si="343"/>
        <v>0</v>
      </c>
      <c r="IB32" s="51">
        <f t="shared" si="344"/>
        <v>0</v>
      </c>
      <c r="IC32" s="51">
        <f t="shared" si="345"/>
        <v>0</v>
      </c>
      <c r="ID32" s="51">
        <f t="shared" si="346"/>
        <v>0</v>
      </c>
      <c r="IE32" s="51">
        <f t="shared" si="347"/>
        <v>0</v>
      </c>
      <c r="IF32" s="51">
        <f t="shared" si="348"/>
        <v>0</v>
      </c>
      <c r="IG32" s="51">
        <f t="shared" si="349"/>
        <v>0</v>
      </c>
      <c r="IH32" s="51">
        <f t="shared" si="350"/>
        <v>0</v>
      </c>
      <c r="II32" s="51">
        <f t="shared" si="351"/>
        <v>0</v>
      </c>
      <c r="IJ32" s="51">
        <f t="shared" si="352"/>
        <v>0</v>
      </c>
      <c r="IK32" s="51">
        <f t="shared" si="353"/>
        <v>0</v>
      </c>
      <c r="IL32" s="51">
        <f t="shared" si="354"/>
        <v>0</v>
      </c>
      <c r="IM32" s="51">
        <f t="shared" si="355"/>
        <v>0</v>
      </c>
      <c r="IN32" s="51">
        <f t="shared" si="356"/>
        <v>0</v>
      </c>
      <c r="IO32" s="51">
        <f t="shared" si="357"/>
        <v>0</v>
      </c>
      <c r="IP32" s="51">
        <f t="shared" si="358"/>
        <v>0</v>
      </c>
      <c r="IQ32" s="51">
        <f t="shared" si="359"/>
        <v>0</v>
      </c>
      <c r="IR32" s="51">
        <f t="shared" si="360"/>
        <v>0</v>
      </c>
      <c r="IS32" s="51">
        <f t="shared" si="361"/>
        <v>0</v>
      </c>
      <c r="IT32" s="51">
        <f t="shared" si="362"/>
        <v>0</v>
      </c>
      <c r="IU32" s="51">
        <f t="shared" si="363"/>
        <v>0</v>
      </c>
      <c r="IV32" s="51">
        <f t="shared" si="364"/>
        <v>0</v>
      </c>
      <c r="IW32" s="51">
        <f t="shared" si="365"/>
        <v>0</v>
      </c>
      <c r="IX32" s="51">
        <f t="shared" si="366"/>
        <v>0</v>
      </c>
      <c r="IY32" s="51">
        <f t="shared" si="367"/>
        <v>0</v>
      </c>
      <c r="IZ32" s="51">
        <f t="shared" si="368"/>
        <v>0</v>
      </c>
      <c r="JA32" s="51">
        <f t="shared" si="369"/>
        <v>0</v>
      </c>
      <c r="JB32" s="51">
        <f t="shared" si="370"/>
        <v>0</v>
      </c>
      <c r="JC32" s="51">
        <f t="shared" si="371"/>
        <v>0</v>
      </c>
      <c r="JD32" s="51">
        <f t="shared" si="372"/>
        <v>0</v>
      </c>
      <c r="JE32" s="51">
        <f t="shared" si="373"/>
        <v>0</v>
      </c>
      <c r="JF32" s="51">
        <f t="shared" si="374"/>
        <v>0</v>
      </c>
      <c r="JG32" s="51">
        <f t="shared" si="375"/>
        <v>0</v>
      </c>
      <c r="JH32" s="51">
        <f t="shared" si="376"/>
        <v>0</v>
      </c>
      <c r="JI32" s="51">
        <f t="shared" si="377"/>
        <v>0</v>
      </c>
      <c r="JJ32" s="51">
        <f t="shared" si="378"/>
        <v>0</v>
      </c>
      <c r="JK32" s="51">
        <f t="shared" si="379"/>
        <v>0</v>
      </c>
      <c r="JL32" s="51">
        <f t="shared" si="380"/>
        <v>0</v>
      </c>
      <c r="JM32" s="51">
        <f t="shared" si="381"/>
        <v>0</v>
      </c>
      <c r="JN32" s="51">
        <f t="shared" si="382"/>
        <v>0</v>
      </c>
      <c r="JO32" s="51">
        <f t="shared" si="383"/>
        <v>0</v>
      </c>
      <c r="JP32" s="51">
        <f t="shared" si="384"/>
        <v>0</v>
      </c>
      <c r="JQ32" s="51">
        <f t="shared" si="385"/>
        <v>0</v>
      </c>
      <c r="JR32" s="51">
        <f t="shared" si="386"/>
        <v>0</v>
      </c>
      <c r="JS32" s="51">
        <f t="shared" si="387"/>
        <v>0</v>
      </c>
      <c r="JT32" s="51">
        <f t="shared" si="388"/>
        <v>0</v>
      </c>
      <c r="JU32" s="51">
        <f t="shared" si="389"/>
        <v>0</v>
      </c>
      <c r="JV32" s="51">
        <f t="shared" si="390"/>
        <v>0</v>
      </c>
      <c r="JW32" s="51">
        <f t="shared" si="391"/>
        <v>0</v>
      </c>
      <c r="JX32" s="51">
        <f t="shared" si="392"/>
        <v>0</v>
      </c>
      <c r="JY32" s="51">
        <f t="shared" si="393"/>
        <v>0</v>
      </c>
      <c r="JZ32" s="51">
        <f t="shared" si="394"/>
        <v>0</v>
      </c>
      <c r="KA32" s="51">
        <f t="shared" si="395"/>
        <v>0</v>
      </c>
      <c r="KB32" s="51">
        <f t="shared" si="396"/>
        <v>0</v>
      </c>
      <c r="KC32" s="51">
        <f t="shared" si="397"/>
        <v>0</v>
      </c>
      <c r="KD32" s="51">
        <f t="shared" si="398"/>
        <v>0</v>
      </c>
      <c r="KE32" s="51">
        <f t="shared" si="399"/>
        <v>0</v>
      </c>
      <c r="KF32" s="51">
        <f t="shared" si="400"/>
        <v>0</v>
      </c>
      <c r="KG32" s="51">
        <f t="shared" si="401"/>
        <v>0</v>
      </c>
      <c r="KH32" s="51">
        <f t="shared" si="402"/>
        <v>0</v>
      </c>
      <c r="KI32" s="51">
        <f t="shared" si="403"/>
        <v>0</v>
      </c>
      <c r="KJ32" s="51">
        <f t="shared" si="404"/>
        <v>0</v>
      </c>
      <c r="KK32" s="51">
        <f t="shared" si="405"/>
        <v>0</v>
      </c>
      <c r="KL32" s="51">
        <f t="shared" si="406"/>
        <v>0</v>
      </c>
      <c r="KM32" s="51">
        <f t="shared" si="407"/>
        <v>0</v>
      </c>
      <c r="KN32" s="51">
        <f t="shared" si="408"/>
        <v>0</v>
      </c>
      <c r="KO32" s="51">
        <f t="shared" si="409"/>
        <v>0</v>
      </c>
      <c r="KP32" s="51">
        <f t="shared" si="410"/>
        <v>0</v>
      </c>
      <c r="KQ32" s="51">
        <f t="shared" si="411"/>
        <v>0</v>
      </c>
      <c r="KR32" s="51">
        <f t="shared" si="412"/>
        <v>0</v>
      </c>
      <c r="KS32" s="51">
        <f t="shared" si="413"/>
        <v>0</v>
      </c>
      <c r="KT32" s="51">
        <f t="shared" si="414"/>
        <v>0</v>
      </c>
      <c r="KU32" s="51">
        <f t="shared" si="415"/>
        <v>0</v>
      </c>
      <c r="KV32" s="51">
        <f t="shared" si="416"/>
        <v>0</v>
      </c>
      <c r="KW32" s="51">
        <f t="shared" si="417"/>
        <v>0</v>
      </c>
      <c r="KX32" s="51">
        <f t="shared" si="418"/>
        <v>0</v>
      </c>
      <c r="KY32" s="51">
        <f t="shared" si="419"/>
        <v>0</v>
      </c>
      <c r="KZ32" s="51">
        <f t="shared" si="420"/>
        <v>0</v>
      </c>
      <c r="LA32" s="51">
        <f t="shared" si="421"/>
        <v>0</v>
      </c>
      <c r="LB32" s="51">
        <f t="shared" si="422"/>
        <v>0</v>
      </c>
      <c r="LC32" s="51">
        <f t="shared" si="423"/>
        <v>0</v>
      </c>
      <c r="LD32" s="51">
        <f t="shared" si="424"/>
        <v>0</v>
      </c>
      <c r="LE32" s="51">
        <f t="shared" si="425"/>
        <v>0</v>
      </c>
      <c r="LF32" s="51">
        <f t="shared" si="426"/>
        <v>0</v>
      </c>
      <c r="LG32" s="51">
        <f t="shared" si="427"/>
        <v>0</v>
      </c>
      <c r="LH32" s="51">
        <f t="shared" si="428"/>
        <v>0</v>
      </c>
      <c r="LI32" s="51">
        <f t="shared" si="429"/>
        <v>0</v>
      </c>
      <c r="LJ32" s="51">
        <f t="shared" si="430"/>
        <v>0</v>
      </c>
      <c r="LK32" s="51">
        <f t="shared" si="431"/>
        <v>0</v>
      </c>
      <c r="LL32" s="51">
        <f t="shared" si="432"/>
        <v>0</v>
      </c>
      <c r="LM32" s="51">
        <f t="shared" si="433"/>
        <v>0</v>
      </c>
      <c r="LN32" s="51">
        <f t="shared" si="434"/>
        <v>0</v>
      </c>
      <c r="LO32" s="5" t="str">
        <f>IF(structure!LO32="M",1,IF(structure!LO32="V","V",IF(OR(structure!LO31="M",structure!LO31="V"),"S","")))</f>
        <v/>
      </c>
    </row>
    <row r="33" spans="2:327" ht="21" customHeight="1" x14ac:dyDescent="0.25">
      <c r="B33" s="4"/>
      <c r="C33" s="51">
        <f>IF('Création champs PV'!C35=1,IF('Création champs PV'!C34=0,1,0),0)</f>
        <v>0</v>
      </c>
      <c r="D33" s="51">
        <f>IF('Création champs PV'!D35=1,IF('Création champs PV'!D34=0,1,0),0)</f>
        <v>0</v>
      </c>
      <c r="E33" s="51">
        <f>IF('Création champs PV'!E35=1,IF('Création champs PV'!E34=0,1,0),0)</f>
        <v>0</v>
      </c>
      <c r="F33" s="51">
        <f>IF('Création champs PV'!F35=1,IF('Création champs PV'!F34=0,1,0),0)</f>
        <v>0</v>
      </c>
      <c r="G33" s="51">
        <f>IF('Création champs PV'!G35=1,IF('Création champs PV'!G34=0,1,0),0)</f>
        <v>0</v>
      </c>
      <c r="H33" s="51">
        <f>IF('Création champs PV'!H35=1,IF('Création champs PV'!H34=0,1,0),0)</f>
        <v>0</v>
      </c>
      <c r="I33" s="51">
        <f>IF('Création champs PV'!I35=1,IF('Création champs PV'!I34=0,1,0),0)</f>
        <v>0</v>
      </c>
      <c r="J33" s="51">
        <f>IF('Création champs PV'!J35=1,IF('Création champs PV'!J34=0,1,0),0)</f>
        <v>0</v>
      </c>
      <c r="K33" s="51">
        <f>IF('Création champs PV'!K35=1,IF('Création champs PV'!K34=0,1,0),0)</f>
        <v>0</v>
      </c>
      <c r="L33" s="51">
        <f>IF('Création champs PV'!L35=1,IF('Création champs PV'!L34=0,1,0),0)</f>
        <v>0</v>
      </c>
      <c r="M33" s="51">
        <f>IF('Création champs PV'!M35=1,IF('Création champs PV'!M34=0,1,0),0)</f>
        <v>0</v>
      </c>
      <c r="N33" s="51">
        <f>IF('Création champs PV'!N35=1,IF('Création champs PV'!N34=0,1,0),0)</f>
        <v>0</v>
      </c>
      <c r="O33" s="51">
        <f>IF('Création champs PV'!O35=1,IF('Création champs PV'!O34=0,1,0),0)</f>
        <v>0</v>
      </c>
      <c r="P33" s="51">
        <f>IF('Création champs PV'!P35=1,IF('Création champs PV'!P34=0,1,0),0)</f>
        <v>0</v>
      </c>
      <c r="Q33" s="51">
        <f>IF('Création champs PV'!Q35=1,IF('Création champs PV'!Q34=0,1,0),0)</f>
        <v>0</v>
      </c>
      <c r="R33" s="51">
        <f>IF('Création champs PV'!R35=1,IF('Création champs PV'!R34=0,1,0),0)</f>
        <v>0</v>
      </c>
      <c r="S33" s="51">
        <f>IF('Création champs PV'!S35=1,IF('Création champs PV'!S34=0,1,0),0)</f>
        <v>0</v>
      </c>
      <c r="T33" s="51">
        <f>IF('Création champs PV'!T35=1,IF('Création champs PV'!T34=0,1,0),0)</f>
        <v>0</v>
      </c>
      <c r="U33" s="51">
        <f>IF('Création champs PV'!U35=1,IF('Création champs PV'!U34=0,1,0),0)</f>
        <v>0</v>
      </c>
      <c r="V33" s="51">
        <f>IF('Création champs PV'!V35=1,IF('Création champs PV'!V34=0,1,0),0)</f>
        <v>0</v>
      </c>
      <c r="W33" s="51">
        <f>IF('Création champs PV'!W35=1,IF('Création champs PV'!W34=0,1,0),0)</f>
        <v>0</v>
      </c>
      <c r="X33" s="51">
        <f>IF('Création champs PV'!X35=1,IF('Création champs PV'!X34=0,1,0),0)</f>
        <v>0</v>
      </c>
      <c r="Y33" s="51">
        <f>IF('Création champs PV'!Y35=1,IF('Création champs PV'!Y34=0,1,0),0)</f>
        <v>0</v>
      </c>
      <c r="Z33" s="51">
        <f>IF('Création champs PV'!Z35=1,IF('Création champs PV'!Z34=0,1,0),0)</f>
        <v>0</v>
      </c>
      <c r="AA33" s="51">
        <f>IF('Création champs PV'!AA35=1,IF('Création champs PV'!AA34=0,1,0),0)</f>
        <v>0</v>
      </c>
      <c r="AB33" s="51">
        <f>IF('Création champs PV'!AB35=1,IF('Création champs PV'!AB34=0,1,0),0)</f>
        <v>0</v>
      </c>
      <c r="AC33" s="51">
        <f>IF('Création champs PV'!AC35=1,IF('Création champs PV'!AC34=0,1,0),0)</f>
        <v>0</v>
      </c>
      <c r="AD33" s="51">
        <f>IF('Création champs PV'!AD35=1,IF('Création champs PV'!AD34=0,1,0),0)</f>
        <v>0</v>
      </c>
      <c r="AE33" s="51">
        <f>IF('Création champs PV'!AE35=1,IF('Création champs PV'!AE34=0,1,0),0)</f>
        <v>0</v>
      </c>
      <c r="AF33" s="51">
        <f>IF('Création champs PV'!AF35=1,IF('Création champs PV'!AF34=0,1,0),0)</f>
        <v>0</v>
      </c>
      <c r="AG33" s="51">
        <f>IF('Création champs PV'!AG35=1,IF('Création champs PV'!AG34=0,1,0),0)</f>
        <v>0</v>
      </c>
      <c r="AH33" s="51">
        <f>IF('Création champs PV'!AH35=1,IF('Création champs PV'!AH34=0,1,0),0)</f>
        <v>0</v>
      </c>
      <c r="AI33" s="51">
        <f>IF('Création champs PV'!AI35=1,IF('Création champs PV'!AI34=0,1,0),0)</f>
        <v>0</v>
      </c>
      <c r="AJ33" s="51">
        <f>IF('Création champs PV'!AJ35=1,IF('Création champs PV'!AJ34=0,1,0),0)</f>
        <v>0</v>
      </c>
      <c r="AK33" s="51">
        <f>IF('Création champs PV'!AK35=1,IF('Création champs PV'!AK34=0,1,0),0)</f>
        <v>0</v>
      </c>
      <c r="AL33" s="51">
        <f>IF('Création champs PV'!AL35=1,IF('Création champs PV'!AL34=0,1,0),0)</f>
        <v>0</v>
      </c>
      <c r="AM33" s="51">
        <f>IF('Création champs PV'!AM35=1,IF('Création champs PV'!AM34=0,1,0),0)</f>
        <v>0</v>
      </c>
      <c r="AN33" s="51">
        <f>IF('Création champs PV'!AN35=1,IF('Création champs PV'!AN34=0,1,0),0)</f>
        <v>0</v>
      </c>
      <c r="AO33" s="51">
        <f>IF('Création champs PV'!AO35=1,IF('Création champs PV'!AO34=0,1,0),0)</f>
        <v>0</v>
      </c>
      <c r="AP33" s="51">
        <f>IF('Création champs PV'!AP35=1,IF('Création champs PV'!AP34=0,1,0),0)</f>
        <v>0</v>
      </c>
      <c r="AQ33" s="51">
        <f>IF('Création champs PV'!AQ35=1,IF('Création champs PV'!AQ34=0,1,0),0)</f>
        <v>0</v>
      </c>
      <c r="AR33" s="51">
        <f>IF('Création champs PV'!AR35=1,IF('Création champs PV'!AR34=0,1,0),0)</f>
        <v>0</v>
      </c>
      <c r="AS33" s="51">
        <f>IF('Création champs PV'!AS35=1,IF('Création champs PV'!AS34=0,1,0),0)</f>
        <v>0</v>
      </c>
      <c r="AT33" s="51">
        <f>IF('Création champs PV'!AT35=1,IF('Création champs PV'!AT34=0,1,0),0)</f>
        <v>0</v>
      </c>
      <c r="AU33" s="51">
        <f>IF('Création champs PV'!AU35=1,IF('Création champs PV'!AU34=0,1,0),0)</f>
        <v>0</v>
      </c>
      <c r="AV33" s="51">
        <f>IF('Création champs PV'!AV35=1,IF('Création champs PV'!AV34=0,1,0),0)</f>
        <v>0</v>
      </c>
      <c r="AW33" s="51">
        <f>IF('Création champs PV'!AW35=1,IF('Création champs PV'!AW34=0,1,0),0)</f>
        <v>0</v>
      </c>
      <c r="AX33" s="51">
        <f>IF('Création champs PV'!AX35=1,IF('Création champs PV'!AX34=0,1,0),0)</f>
        <v>0</v>
      </c>
      <c r="AY33" s="51">
        <f>IF('Création champs PV'!AY35=1,IF('Création champs PV'!AY34=0,1,0),0)</f>
        <v>0</v>
      </c>
      <c r="AZ33" s="51">
        <f>IF('Création champs PV'!AZ35=1,IF('Création champs PV'!AZ34=0,1,0),0)</f>
        <v>0</v>
      </c>
      <c r="BA33" s="51">
        <f>IF('Création champs PV'!BA35=1,IF('Création champs PV'!BA34=0,1,0),0)</f>
        <v>0</v>
      </c>
      <c r="BB33" s="51">
        <f>IF('Création champs PV'!BB35=1,IF('Création champs PV'!BB34=0,1,0),0)</f>
        <v>0</v>
      </c>
      <c r="BC33" s="51">
        <f>IF('Création champs PV'!BC35=1,IF('Création champs PV'!BC34=0,1,0),0)</f>
        <v>0</v>
      </c>
      <c r="BD33" s="51">
        <f>IF('Création champs PV'!BD35=1,IF('Création champs PV'!BD34=0,1,0),0)</f>
        <v>0</v>
      </c>
      <c r="BE33" s="51">
        <f>IF('Création champs PV'!BE35=1,IF('Création champs PV'!BE34=0,1,0),0)</f>
        <v>0</v>
      </c>
      <c r="BF33" s="51">
        <f>IF('Création champs PV'!BF35=1,IF('Création champs PV'!BF34=0,1,0),0)</f>
        <v>0</v>
      </c>
      <c r="BG33" s="51">
        <f>IF('Création champs PV'!BG35=1,IF('Création champs PV'!BG34=0,1,0),0)</f>
        <v>0</v>
      </c>
      <c r="BH33" s="51">
        <f>IF('Création champs PV'!BH35=1,IF('Création champs PV'!BH34=0,1,0),0)</f>
        <v>0</v>
      </c>
      <c r="BI33" s="51">
        <f>IF('Création champs PV'!BI35=1,IF('Création champs PV'!BI34=0,1,0),0)</f>
        <v>0</v>
      </c>
      <c r="BJ33" s="51">
        <f>IF('Création champs PV'!BJ35=1,IF('Création champs PV'!BJ34=0,1,0),0)</f>
        <v>0</v>
      </c>
      <c r="BK33" s="51">
        <f>IF('Création champs PV'!BK35=1,IF('Création champs PV'!BK34=0,1,0),0)</f>
        <v>0</v>
      </c>
      <c r="BL33" s="51">
        <f>IF('Création champs PV'!BL35=1,IF('Création champs PV'!BL34=0,1,0),0)</f>
        <v>0</v>
      </c>
      <c r="BM33" s="51">
        <f>IF('Création champs PV'!BM35=1,IF('Création champs PV'!BM34=0,1,0),0)</f>
        <v>0</v>
      </c>
      <c r="BN33" s="51">
        <f>IF('Création champs PV'!BN35=1,IF('Création champs PV'!BN34=0,1,0),0)</f>
        <v>0</v>
      </c>
      <c r="BO33" s="51">
        <f>IF('Création champs PV'!BO35=1,IF('Création champs PV'!BO34=0,1,0),0)</f>
        <v>0</v>
      </c>
      <c r="BP33" s="51">
        <f>IF('Création champs PV'!BP35=1,IF('Création champs PV'!BP34=0,1,0),0)</f>
        <v>0</v>
      </c>
      <c r="BQ33" s="51">
        <f>IF('Création champs PV'!BQ35=1,IF('Création champs PV'!BQ34=0,1,0),0)</f>
        <v>0</v>
      </c>
      <c r="BR33" s="51">
        <f>IF('Création champs PV'!BR35=1,IF('Création champs PV'!BR34=0,1,0),0)</f>
        <v>0</v>
      </c>
      <c r="BS33" s="51">
        <f>IF('Création champs PV'!BS35=1,IF('Création champs PV'!BS34=0,1,0),0)</f>
        <v>0</v>
      </c>
      <c r="BT33" s="51">
        <f>IF('Création champs PV'!BT35=1,IF('Création champs PV'!BT34=0,1,0),0)</f>
        <v>0</v>
      </c>
      <c r="BU33" s="51">
        <f>IF('Création champs PV'!BU35=1,IF('Création champs PV'!BU34=0,1,0),0)</f>
        <v>0</v>
      </c>
      <c r="BV33" s="51">
        <f>IF('Création champs PV'!BV35=1,IF('Création champs PV'!BV34=0,1,0),0)</f>
        <v>0</v>
      </c>
      <c r="BW33" s="51">
        <f>IF('Création champs PV'!BW35=1,IF('Création champs PV'!BW34=0,1,0),0)</f>
        <v>0</v>
      </c>
      <c r="BX33" s="51">
        <f>IF('Création champs PV'!BX35=1,IF('Création champs PV'!BX34=0,1,0),0)</f>
        <v>0</v>
      </c>
      <c r="BY33" s="51">
        <f>IF('Création champs PV'!BY35=1,IF('Création champs PV'!BY34=0,1,0),0)</f>
        <v>0</v>
      </c>
      <c r="BZ33" s="51">
        <f>IF('Création champs PV'!BZ35=1,IF('Création champs PV'!BZ34=0,1,0),0)</f>
        <v>0</v>
      </c>
      <c r="CA33" s="51">
        <f>IF('Création champs PV'!CA35=1,IF('Création champs PV'!CA34=0,1,0),0)</f>
        <v>0</v>
      </c>
      <c r="CB33" s="51">
        <f>IF('Création champs PV'!CB35=1,IF('Création champs PV'!CB34=0,1,0),0)</f>
        <v>0</v>
      </c>
      <c r="CC33" s="51">
        <f>IF('Création champs PV'!CC35=1,IF('Création champs PV'!CC34=0,1,0),0)</f>
        <v>0</v>
      </c>
      <c r="CD33" s="51">
        <f>IF('Création champs PV'!CD35=1,IF('Création champs PV'!CD34=0,1,0),0)</f>
        <v>0</v>
      </c>
      <c r="CE33" s="51">
        <f>IF('Création champs PV'!CE35=1,IF('Création champs PV'!CE34=0,1,0),0)</f>
        <v>0</v>
      </c>
      <c r="CF33" s="51">
        <f>IF('Création champs PV'!CF35=1,IF('Création champs PV'!CF34=0,1,0),0)</f>
        <v>0</v>
      </c>
      <c r="CG33" s="51">
        <f>IF('Création champs PV'!CG35=1,IF('Création champs PV'!CG34=0,1,0),0)</f>
        <v>0</v>
      </c>
      <c r="CH33" s="51">
        <f>IF('Création champs PV'!CH35=1,IF('Création champs PV'!CH34=0,1,0),0)</f>
        <v>0</v>
      </c>
      <c r="CI33" s="51">
        <f>IF('Création champs PV'!CI35=1,IF('Création champs PV'!CI34=0,1,0),0)</f>
        <v>0</v>
      </c>
      <c r="CJ33" s="51">
        <f>IF('Création champs PV'!CJ35=1,IF('Création champs PV'!CJ34=0,1,0),0)</f>
        <v>0</v>
      </c>
      <c r="CK33" s="51">
        <f>IF('Création champs PV'!CK35=1,IF('Création champs PV'!CK34=0,1,0),0)</f>
        <v>0</v>
      </c>
      <c r="CL33" s="51">
        <f>IF('Création champs PV'!CL35=1,IF('Création champs PV'!CL34=0,1,0),0)</f>
        <v>0</v>
      </c>
      <c r="CM33" s="51">
        <f>IF('Création champs PV'!CM35=1,IF('Création champs PV'!CM34=0,1,0),0)</f>
        <v>0</v>
      </c>
      <c r="CN33" s="51">
        <f>IF('Création champs PV'!CN35=1,IF('Création champs PV'!CN34=0,1,0),0)</f>
        <v>0</v>
      </c>
      <c r="CO33" s="51">
        <f>IF('Création champs PV'!CO35=1,IF('Création champs PV'!CO34=0,1,0),0)</f>
        <v>0</v>
      </c>
      <c r="CP33" s="51">
        <f>IF('Création champs PV'!CP35=1,IF('Création champs PV'!CP34=0,1,0),0)</f>
        <v>0</v>
      </c>
      <c r="CQ33" s="51">
        <f>IF('Création champs PV'!CQ35=1,IF('Création champs PV'!CQ34=0,1,0),0)</f>
        <v>0</v>
      </c>
      <c r="CR33" s="51">
        <f>IF('Création champs PV'!CR35=1,IF('Création champs PV'!CR34=0,1,0),0)</f>
        <v>0</v>
      </c>
      <c r="CS33" s="51">
        <f>IF('Création champs PV'!CS35=1,IF('Création champs PV'!CS34=0,1,0),0)</f>
        <v>0</v>
      </c>
      <c r="CT33" s="51">
        <f>IF('Création champs PV'!CT35=1,IF('Création champs PV'!CT34=0,1,0),0)</f>
        <v>0</v>
      </c>
      <c r="CU33" s="51">
        <f>IF('Création champs PV'!CU35=1,IF('Création champs PV'!CU34=0,1,0),0)</f>
        <v>0</v>
      </c>
      <c r="CV33" s="51">
        <f>IF('Création champs PV'!CV35=1,IF('Création champs PV'!CV34=0,1,0),0)</f>
        <v>0</v>
      </c>
      <c r="CW33" s="51">
        <f>IF('Création champs PV'!CW35=1,IF('Création champs PV'!CW34=0,1,0),0)</f>
        <v>0</v>
      </c>
      <c r="CX33" s="51">
        <f>IF('Création champs PV'!CX35=1,IF('Création champs PV'!CX34=0,1,0),0)</f>
        <v>0</v>
      </c>
      <c r="CY33" s="51">
        <f>IF('Création champs PV'!CY35=1,IF('Création champs PV'!CY34=0,1,0),0)</f>
        <v>0</v>
      </c>
      <c r="CZ33" s="51">
        <f>IF('Création champs PV'!CZ35=1,IF('Création champs PV'!CZ34=0,1,0),0)</f>
        <v>0</v>
      </c>
      <c r="DA33" s="51">
        <f>IF('Création champs PV'!DA35=1,IF('Création champs PV'!DA34=0,1,0),0)</f>
        <v>0</v>
      </c>
      <c r="DB33" s="51">
        <f>IF('Création champs PV'!DB35=1,IF('Création champs PV'!DB34=0,1,0),0)</f>
        <v>0</v>
      </c>
      <c r="DC33" s="51">
        <f>IF('Création champs PV'!DC35=1,IF('Création champs PV'!DC34=0,1,0),0)</f>
        <v>0</v>
      </c>
      <c r="DD33" s="51">
        <f>IF('Création champs PV'!DD35=1,IF('Création champs PV'!DD34=0,1,0),0)</f>
        <v>0</v>
      </c>
      <c r="DE33" s="5" t="str">
        <f>IF(structure!DE33="M",1,IF(structure!DE33="V","V",IF(OR(structure!DE32="M",structure!DE32="V"),"S","")))</f>
        <v/>
      </c>
      <c r="DF33" s="9"/>
      <c r="DG33" s="4"/>
      <c r="DH33" s="51">
        <f t="shared" si="435"/>
        <v>0</v>
      </c>
      <c r="DI33" s="51">
        <f t="shared" si="224"/>
        <v>0</v>
      </c>
      <c r="DJ33" s="51">
        <f t="shared" si="225"/>
        <v>0</v>
      </c>
      <c r="DK33" s="51">
        <f t="shared" si="226"/>
        <v>0</v>
      </c>
      <c r="DL33" s="51">
        <f t="shared" si="227"/>
        <v>0</v>
      </c>
      <c r="DM33" s="51">
        <f t="shared" si="228"/>
        <v>0</v>
      </c>
      <c r="DN33" s="51">
        <f t="shared" si="229"/>
        <v>0</v>
      </c>
      <c r="DO33" s="51">
        <f t="shared" si="230"/>
        <v>0</v>
      </c>
      <c r="DP33" s="51">
        <f t="shared" si="231"/>
        <v>0</v>
      </c>
      <c r="DQ33" s="51">
        <f t="shared" si="232"/>
        <v>0</v>
      </c>
      <c r="DR33" s="51">
        <f t="shared" si="233"/>
        <v>0</v>
      </c>
      <c r="DS33" s="51">
        <f t="shared" si="234"/>
        <v>0</v>
      </c>
      <c r="DT33" s="51">
        <f t="shared" si="235"/>
        <v>0</v>
      </c>
      <c r="DU33" s="51">
        <f t="shared" si="236"/>
        <v>0</v>
      </c>
      <c r="DV33" s="51">
        <f t="shared" si="237"/>
        <v>0</v>
      </c>
      <c r="DW33" s="51">
        <f t="shared" si="238"/>
        <v>0</v>
      </c>
      <c r="DX33" s="51">
        <f t="shared" si="239"/>
        <v>0</v>
      </c>
      <c r="DY33" s="51">
        <f t="shared" si="240"/>
        <v>0</v>
      </c>
      <c r="DZ33" s="51">
        <f t="shared" si="241"/>
        <v>0</v>
      </c>
      <c r="EA33" s="51">
        <f t="shared" si="242"/>
        <v>0</v>
      </c>
      <c r="EB33" s="51">
        <f t="shared" si="243"/>
        <v>0</v>
      </c>
      <c r="EC33" s="51">
        <f t="shared" si="244"/>
        <v>0</v>
      </c>
      <c r="ED33" s="51">
        <f t="shared" si="245"/>
        <v>0</v>
      </c>
      <c r="EE33" s="51">
        <f t="shared" si="246"/>
        <v>0</v>
      </c>
      <c r="EF33" s="51">
        <f t="shared" si="247"/>
        <v>0</v>
      </c>
      <c r="EG33" s="51">
        <f t="shared" si="248"/>
        <v>0</v>
      </c>
      <c r="EH33" s="51">
        <f t="shared" si="249"/>
        <v>0</v>
      </c>
      <c r="EI33" s="51">
        <f t="shared" si="250"/>
        <v>0</v>
      </c>
      <c r="EJ33" s="51">
        <f t="shared" si="251"/>
        <v>0</v>
      </c>
      <c r="EK33" s="51">
        <f t="shared" si="252"/>
        <v>0</v>
      </c>
      <c r="EL33" s="51">
        <f t="shared" si="253"/>
        <v>0</v>
      </c>
      <c r="EM33" s="51">
        <f t="shared" si="254"/>
        <v>0</v>
      </c>
      <c r="EN33" s="51">
        <f t="shared" si="255"/>
        <v>0</v>
      </c>
      <c r="EO33" s="51">
        <f t="shared" si="256"/>
        <v>0</v>
      </c>
      <c r="EP33" s="51">
        <f t="shared" si="257"/>
        <v>0</v>
      </c>
      <c r="EQ33" s="51">
        <f t="shared" si="258"/>
        <v>0</v>
      </c>
      <c r="ER33" s="51">
        <f t="shared" si="259"/>
        <v>0</v>
      </c>
      <c r="ES33" s="51">
        <f t="shared" si="260"/>
        <v>0</v>
      </c>
      <c r="ET33" s="51">
        <f t="shared" si="261"/>
        <v>0</v>
      </c>
      <c r="EU33" s="51">
        <f t="shared" si="262"/>
        <v>0</v>
      </c>
      <c r="EV33" s="51">
        <f t="shared" si="263"/>
        <v>0</v>
      </c>
      <c r="EW33" s="51">
        <f t="shared" si="264"/>
        <v>0</v>
      </c>
      <c r="EX33" s="51">
        <f t="shared" si="265"/>
        <v>0</v>
      </c>
      <c r="EY33" s="51">
        <f t="shared" si="266"/>
        <v>0</v>
      </c>
      <c r="EZ33" s="51">
        <f t="shared" si="267"/>
        <v>0</v>
      </c>
      <c r="FA33" s="51">
        <f t="shared" si="268"/>
        <v>0</v>
      </c>
      <c r="FB33" s="51">
        <f t="shared" si="269"/>
        <v>0</v>
      </c>
      <c r="FC33" s="51">
        <f t="shared" si="270"/>
        <v>0</v>
      </c>
      <c r="FD33" s="51">
        <f t="shared" si="271"/>
        <v>0</v>
      </c>
      <c r="FE33" s="51">
        <f t="shared" si="272"/>
        <v>0</v>
      </c>
      <c r="FF33" s="51">
        <f t="shared" si="273"/>
        <v>0</v>
      </c>
      <c r="FG33" s="51">
        <f t="shared" si="274"/>
        <v>0</v>
      </c>
      <c r="FH33" s="51">
        <f t="shared" si="275"/>
        <v>0</v>
      </c>
      <c r="FI33" s="51">
        <f t="shared" si="276"/>
        <v>0</v>
      </c>
      <c r="FJ33" s="51">
        <f t="shared" si="277"/>
        <v>0</v>
      </c>
      <c r="FK33" s="51">
        <f t="shared" si="278"/>
        <v>0</v>
      </c>
      <c r="FL33" s="51">
        <f t="shared" si="279"/>
        <v>0</v>
      </c>
      <c r="FM33" s="51">
        <f t="shared" si="280"/>
        <v>0</v>
      </c>
      <c r="FN33" s="51">
        <f t="shared" si="281"/>
        <v>0</v>
      </c>
      <c r="FO33" s="51">
        <f t="shared" si="282"/>
        <v>0</v>
      </c>
      <c r="FP33" s="51">
        <f t="shared" si="283"/>
        <v>0</v>
      </c>
      <c r="FQ33" s="51">
        <f t="shared" si="284"/>
        <v>0</v>
      </c>
      <c r="FR33" s="51">
        <f t="shared" si="285"/>
        <v>0</v>
      </c>
      <c r="FS33" s="51">
        <f t="shared" si="286"/>
        <v>0</v>
      </c>
      <c r="FT33" s="51">
        <f t="shared" si="287"/>
        <v>0</v>
      </c>
      <c r="FU33" s="51">
        <f t="shared" si="288"/>
        <v>0</v>
      </c>
      <c r="FV33" s="51">
        <f t="shared" si="289"/>
        <v>0</v>
      </c>
      <c r="FW33" s="51">
        <f t="shared" si="290"/>
        <v>0</v>
      </c>
      <c r="FX33" s="51">
        <f t="shared" si="291"/>
        <v>0</v>
      </c>
      <c r="FY33" s="51">
        <f t="shared" si="292"/>
        <v>0</v>
      </c>
      <c r="FZ33" s="51">
        <f t="shared" si="293"/>
        <v>0</v>
      </c>
      <c r="GA33" s="51">
        <f t="shared" si="294"/>
        <v>0</v>
      </c>
      <c r="GB33" s="51">
        <f t="shared" si="295"/>
        <v>0</v>
      </c>
      <c r="GC33" s="51">
        <f t="shared" si="296"/>
        <v>0</v>
      </c>
      <c r="GD33" s="51">
        <f t="shared" si="297"/>
        <v>0</v>
      </c>
      <c r="GE33" s="51">
        <f t="shared" si="298"/>
        <v>0</v>
      </c>
      <c r="GF33" s="51">
        <f t="shared" si="299"/>
        <v>0</v>
      </c>
      <c r="GG33" s="51">
        <f t="shared" si="300"/>
        <v>0</v>
      </c>
      <c r="GH33" s="51">
        <f t="shared" si="301"/>
        <v>0</v>
      </c>
      <c r="GI33" s="51">
        <f t="shared" si="302"/>
        <v>0</v>
      </c>
      <c r="GJ33" s="51">
        <f t="shared" si="303"/>
        <v>0</v>
      </c>
      <c r="GK33" s="51">
        <f t="shared" si="304"/>
        <v>0</v>
      </c>
      <c r="GL33" s="51">
        <f t="shared" si="305"/>
        <v>0</v>
      </c>
      <c r="GM33" s="51">
        <f t="shared" si="306"/>
        <v>0</v>
      </c>
      <c r="GN33" s="51">
        <f t="shared" si="307"/>
        <v>0</v>
      </c>
      <c r="GO33" s="51">
        <f t="shared" si="308"/>
        <v>0</v>
      </c>
      <c r="GP33" s="51">
        <f t="shared" si="309"/>
        <v>0</v>
      </c>
      <c r="GQ33" s="51">
        <f t="shared" si="310"/>
        <v>0</v>
      </c>
      <c r="GR33" s="51">
        <f t="shared" si="311"/>
        <v>0</v>
      </c>
      <c r="GS33" s="51">
        <f t="shared" si="312"/>
        <v>0</v>
      </c>
      <c r="GT33" s="51">
        <f t="shared" si="313"/>
        <v>0</v>
      </c>
      <c r="GU33" s="51">
        <f t="shared" si="314"/>
        <v>0</v>
      </c>
      <c r="GV33" s="51">
        <f t="shared" si="315"/>
        <v>0</v>
      </c>
      <c r="GW33" s="51">
        <f t="shared" si="316"/>
        <v>0</v>
      </c>
      <c r="GX33" s="51">
        <f t="shared" si="317"/>
        <v>0</v>
      </c>
      <c r="GY33" s="51">
        <f t="shared" si="318"/>
        <v>0</v>
      </c>
      <c r="GZ33" s="51">
        <f t="shared" si="319"/>
        <v>0</v>
      </c>
      <c r="HA33" s="51">
        <f t="shared" si="320"/>
        <v>0</v>
      </c>
      <c r="HB33" s="51">
        <f t="shared" si="321"/>
        <v>0</v>
      </c>
      <c r="HC33" s="51">
        <f t="shared" si="322"/>
        <v>0</v>
      </c>
      <c r="HD33" s="51">
        <f t="shared" si="323"/>
        <v>0</v>
      </c>
      <c r="HE33" s="51">
        <f t="shared" si="324"/>
        <v>0</v>
      </c>
      <c r="HF33" s="51">
        <f t="shared" si="325"/>
        <v>0</v>
      </c>
      <c r="HG33" s="51">
        <f t="shared" si="326"/>
        <v>0</v>
      </c>
      <c r="HH33" s="51">
        <f t="shared" si="327"/>
        <v>0</v>
      </c>
      <c r="HI33" s="51">
        <f t="shared" si="328"/>
        <v>0</v>
      </c>
      <c r="HJ33" s="5" t="str">
        <f>IF(structure!HJ33="M",1,IF(structure!HJ33="V","V",IF(OR(structure!HJ32="M",structure!HJ32="V"),"S","")))</f>
        <v/>
      </c>
      <c r="HK33" s="221"/>
      <c r="HL33" s="4" t="str">
        <f>IF(structure!HL33="M",1,IF(structure!HL33="V","V",IF(OR(structure!HL32="M",structure!HL32="V"),"S","")))</f>
        <v/>
      </c>
      <c r="HM33" s="51">
        <f t="shared" si="329"/>
        <v>0</v>
      </c>
      <c r="HN33" s="51">
        <f t="shared" si="330"/>
        <v>0</v>
      </c>
      <c r="HO33" s="51">
        <f t="shared" si="331"/>
        <v>0</v>
      </c>
      <c r="HP33" s="51">
        <f t="shared" si="332"/>
        <v>0</v>
      </c>
      <c r="HQ33" s="51">
        <f t="shared" si="333"/>
        <v>0</v>
      </c>
      <c r="HR33" s="51">
        <f t="shared" si="334"/>
        <v>0</v>
      </c>
      <c r="HS33" s="51">
        <f t="shared" si="335"/>
        <v>0</v>
      </c>
      <c r="HT33" s="51">
        <f t="shared" si="336"/>
        <v>0</v>
      </c>
      <c r="HU33" s="51">
        <f t="shared" si="337"/>
        <v>0</v>
      </c>
      <c r="HV33" s="51">
        <f t="shared" si="338"/>
        <v>0</v>
      </c>
      <c r="HW33" s="51">
        <f t="shared" si="339"/>
        <v>0</v>
      </c>
      <c r="HX33" s="51">
        <f t="shared" si="340"/>
        <v>0</v>
      </c>
      <c r="HY33" s="51">
        <f t="shared" si="341"/>
        <v>0</v>
      </c>
      <c r="HZ33" s="51">
        <f t="shared" si="342"/>
        <v>0</v>
      </c>
      <c r="IA33" s="51">
        <f t="shared" si="343"/>
        <v>0</v>
      </c>
      <c r="IB33" s="51">
        <f t="shared" si="344"/>
        <v>0</v>
      </c>
      <c r="IC33" s="51">
        <f t="shared" si="345"/>
        <v>0</v>
      </c>
      <c r="ID33" s="51">
        <f t="shared" si="346"/>
        <v>0</v>
      </c>
      <c r="IE33" s="51">
        <f t="shared" si="347"/>
        <v>0</v>
      </c>
      <c r="IF33" s="51">
        <f t="shared" si="348"/>
        <v>0</v>
      </c>
      <c r="IG33" s="51">
        <f t="shared" si="349"/>
        <v>0</v>
      </c>
      <c r="IH33" s="51">
        <f t="shared" si="350"/>
        <v>0</v>
      </c>
      <c r="II33" s="51">
        <f t="shared" si="351"/>
        <v>0</v>
      </c>
      <c r="IJ33" s="51">
        <f t="shared" si="352"/>
        <v>0</v>
      </c>
      <c r="IK33" s="51">
        <f t="shared" si="353"/>
        <v>0</v>
      </c>
      <c r="IL33" s="51">
        <f t="shared" si="354"/>
        <v>0</v>
      </c>
      <c r="IM33" s="51">
        <f t="shared" si="355"/>
        <v>0</v>
      </c>
      <c r="IN33" s="51">
        <f t="shared" si="356"/>
        <v>0</v>
      </c>
      <c r="IO33" s="51">
        <f t="shared" si="357"/>
        <v>0</v>
      </c>
      <c r="IP33" s="51">
        <f t="shared" si="358"/>
        <v>0</v>
      </c>
      <c r="IQ33" s="51">
        <f t="shared" si="359"/>
        <v>0</v>
      </c>
      <c r="IR33" s="51">
        <f t="shared" si="360"/>
        <v>0</v>
      </c>
      <c r="IS33" s="51">
        <f t="shared" si="361"/>
        <v>0</v>
      </c>
      <c r="IT33" s="51">
        <f t="shared" si="362"/>
        <v>0</v>
      </c>
      <c r="IU33" s="51">
        <f t="shared" si="363"/>
        <v>0</v>
      </c>
      <c r="IV33" s="51">
        <f t="shared" si="364"/>
        <v>0</v>
      </c>
      <c r="IW33" s="51">
        <f t="shared" si="365"/>
        <v>0</v>
      </c>
      <c r="IX33" s="51">
        <f t="shared" si="366"/>
        <v>0</v>
      </c>
      <c r="IY33" s="51">
        <f t="shared" si="367"/>
        <v>0</v>
      </c>
      <c r="IZ33" s="51">
        <f t="shared" si="368"/>
        <v>0</v>
      </c>
      <c r="JA33" s="51">
        <f t="shared" si="369"/>
        <v>0</v>
      </c>
      <c r="JB33" s="51">
        <f t="shared" si="370"/>
        <v>0</v>
      </c>
      <c r="JC33" s="51">
        <f t="shared" si="371"/>
        <v>0</v>
      </c>
      <c r="JD33" s="51">
        <f t="shared" si="372"/>
        <v>0</v>
      </c>
      <c r="JE33" s="51">
        <f t="shared" si="373"/>
        <v>0</v>
      </c>
      <c r="JF33" s="51">
        <f t="shared" si="374"/>
        <v>0</v>
      </c>
      <c r="JG33" s="51">
        <f t="shared" si="375"/>
        <v>0</v>
      </c>
      <c r="JH33" s="51">
        <f t="shared" si="376"/>
        <v>0</v>
      </c>
      <c r="JI33" s="51">
        <f t="shared" si="377"/>
        <v>0</v>
      </c>
      <c r="JJ33" s="51">
        <f t="shared" si="378"/>
        <v>0</v>
      </c>
      <c r="JK33" s="51">
        <f t="shared" si="379"/>
        <v>0</v>
      </c>
      <c r="JL33" s="51">
        <f t="shared" si="380"/>
        <v>0</v>
      </c>
      <c r="JM33" s="51">
        <f t="shared" si="381"/>
        <v>0</v>
      </c>
      <c r="JN33" s="51">
        <f t="shared" si="382"/>
        <v>0</v>
      </c>
      <c r="JO33" s="51">
        <f t="shared" si="383"/>
        <v>0</v>
      </c>
      <c r="JP33" s="51">
        <f t="shared" si="384"/>
        <v>0</v>
      </c>
      <c r="JQ33" s="51">
        <f t="shared" si="385"/>
        <v>0</v>
      </c>
      <c r="JR33" s="51">
        <f t="shared" si="386"/>
        <v>0</v>
      </c>
      <c r="JS33" s="51">
        <f t="shared" si="387"/>
        <v>0</v>
      </c>
      <c r="JT33" s="51">
        <f t="shared" si="388"/>
        <v>0</v>
      </c>
      <c r="JU33" s="51">
        <f t="shared" si="389"/>
        <v>0</v>
      </c>
      <c r="JV33" s="51">
        <f t="shared" si="390"/>
        <v>0</v>
      </c>
      <c r="JW33" s="51">
        <f t="shared" si="391"/>
        <v>0</v>
      </c>
      <c r="JX33" s="51">
        <f t="shared" si="392"/>
        <v>0</v>
      </c>
      <c r="JY33" s="51">
        <f t="shared" si="393"/>
        <v>0</v>
      </c>
      <c r="JZ33" s="51">
        <f t="shared" si="394"/>
        <v>0</v>
      </c>
      <c r="KA33" s="51">
        <f t="shared" si="395"/>
        <v>0</v>
      </c>
      <c r="KB33" s="51">
        <f t="shared" si="396"/>
        <v>0</v>
      </c>
      <c r="KC33" s="51">
        <f t="shared" si="397"/>
        <v>0</v>
      </c>
      <c r="KD33" s="51">
        <f t="shared" si="398"/>
        <v>0</v>
      </c>
      <c r="KE33" s="51">
        <f t="shared" si="399"/>
        <v>0</v>
      </c>
      <c r="KF33" s="51">
        <f t="shared" si="400"/>
        <v>0</v>
      </c>
      <c r="KG33" s="51">
        <f t="shared" si="401"/>
        <v>0</v>
      </c>
      <c r="KH33" s="51">
        <f t="shared" si="402"/>
        <v>0</v>
      </c>
      <c r="KI33" s="51">
        <f t="shared" si="403"/>
        <v>0</v>
      </c>
      <c r="KJ33" s="51">
        <f t="shared" si="404"/>
        <v>0</v>
      </c>
      <c r="KK33" s="51">
        <f t="shared" si="405"/>
        <v>0</v>
      </c>
      <c r="KL33" s="51">
        <f t="shared" si="406"/>
        <v>0</v>
      </c>
      <c r="KM33" s="51">
        <f t="shared" si="407"/>
        <v>0</v>
      </c>
      <c r="KN33" s="51">
        <f t="shared" si="408"/>
        <v>0</v>
      </c>
      <c r="KO33" s="51">
        <f t="shared" si="409"/>
        <v>0</v>
      </c>
      <c r="KP33" s="51">
        <f t="shared" si="410"/>
        <v>0</v>
      </c>
      <c r="KQ33" s="51">
        <f t="shared" si="411"/>
        <v>0</v>
      </c>
      <c r="KR33" s="51">
        <f t="shared" si="412"/>
        <v>0</v>
      </c>
      <c r="KS33" s="51">
        <f t="shared" si="413"/>
        <v>0</v>
      </c>
      <c r="KT33" s="51">
        <f t="shared" si="414"/>
        <v>0</v>
      </c>
      <c r="KU33" s="51">
        <f t="shared" si="415"/>
        <v>0</v>
      </c>
      <c r="KV33" s="51">
        <f t="shared" si="416"/>
        <v>0</v>
      </c>
      <c r="KW33" s="51">
        <f t="shared" si="417"/>
        <v>0</v>
      </c>
      <c r="KX33" s="51">
        <f t="shared" si="418"/>
        <v>0</v>
      </c>
      <c r="KY33" s="51">
        <f t="shared" si="419"/>
        <v>0</v>
      </c>
      <c r="KZ33" s="51">
        <f t="shared" si="420"/>
        <v>0</v>
      </c>
      <c r="LA33" s="51">
        <f t="shared" si="421"/>
        <v>0</v>
      </c>
      <c r="LB33" s="51">
        <f t="shared" si="422"/>
        <v>0</v>
      </c>
      <c r="LC33" s="51">
        <f t="shared" si="423"/>
        <v>0</v>
      </c>
      <c r="LD33" s="51">
        <f t="shared" si="424"/>
        <v>0</v>
      </c>
      <c r="LE33" s="51">
        <f t="shared" si="425"/>
        <v>0</v>
      </c>
      <c r="LF33" s="51">
        <f t="shared" si="426"/>
        <v>0</v>
      </c>
      <c r="LG33" s="51">
        <f t="shared" si="427"/>
        <v>0</v>
      </c>
      <c r="LH33" s="51">
        <f t="shared" si="428"/>
        <v>0</v>
      </c>
      <c r="LI33" s="51">
        <f t="shared" si="429"/>
        <v>0</v>
      </c>
      <c r="LJ33" s="51">
        <f t="shared" si="430"/>
        <v>0</v>
      </c>
      <c r="LK33" s="51">
        <f t="shared" si="431"/>
        <v>0</v>
      </c>
      <c r="LL33" s="51">
        <f t="shared" si="432"/>
        <v>0</v>
      </c>
      <c r="LM33" s="51">
        <f t="shared" si="433"/>
        <v>0</v>
      </c>
      <c r="LN33" s="51">
        <f t="shared" si="434"/>
        <v>0</v>
      </c>
      <c r="LO33" s="5" t="str">
        <f>IF(structure!LO33="M",1,IF(structure!LO33="V","V",IF(OR(structure!LO32="M",structure!LO32="V"),"S","")))</f>
        <v/>
      </c>
    </row>
    <row r="34" spans="2:327" ht="21" customHeight="1" x14ac:dyDescent="0.25">
      <c r="B34" s="4"/>
      <c r="C34" s="51">
        <f>IF('Création champs PV'!C36=1,IF('Création champs PV'!C35=0,1,0),0)</f>
        <v>0</v>
      </c>
      <c r="D34" s="51">
        <f>IF('Création champs PV'!D36=1,IF('Création champs PV'!D35=0,1,0),0)</f>
        <v>0</v>
      </c>
      <c r="E34" s="51">
        <f>IF('Création champs PV'!E36=1,IF('Création champs PV'!E35=0,1,0),0)</f>
        <v>0</v>
      </c>
      <c r="F34" s="51">
        <f>IF('Création champs PV'!F36=1,IF('Création champs PV'!F35=0,1,0),0)</f>
        <v>0</v>
      </c>
      <c r="G34" s="51">
        <f>IF('Création champs PV'!G36=1,IF('Création champs PV'!G35=0,1,0),0)</f>
        <v>0</v>
      </c>
      <c r="H34" s="51">
        <f>IF('Création champs PV'!H36=1,IF('Création champs PV'!H35=0,1,0),0)</f>
        <v>0</v>
      </c>
      <c r="I34" s="51">
        <f>IF('Création champs PV'!I36=1,IF('Création champs PV'!I35=0,1,0),0)</f>
        <v>0</v>
      </c>
      <c r="J34" s="51">
        <f>IF('Création champs PV'!J36=1,IF('Création champs PV'!J35=0,1,0),0)</f>
        <v>0</v>
      </c>
      <c r="K34" s="51">
        <f>IF('Création champs PV'!K36=1,IF('Création champs PV'!K35=0,1,0),0)</f>
        <v>0</v>
      </c>
      <c r="L34" s="51">
        <f>IF('Création champs PV'!L36=1,IF('Création champs PV'!L35=0,1,0),0)</f>
        <v>0</v>
      </c>
      <c r="M34" s="51">
        <f>IF('Création champs PV'!M36=1,IF('Création champs PV'!M35=0,1,0),0)</f>
        <v>0</v>
      </c>
      <c r="N34" s="51">
        <f>IF('Création champs PV'!N36=1,IF('Création champs PV'!N35=0,1,0),0)</f>
        <v>0</v>
      </c>
      <c r="O34" s="51">
        <f>IF('Création champs PV'!O36=1,IF('Création champs PV'!O35=0,1,0),0)</f>
        <v>0</v>
      </c>
      <c r="P34" s="51">
        <f>IF('Création champs PV'!P36=1,IF('Création champs PV'!P35=0,1,0),0)</f>
        <v>0</v>
      </c>
      <c r="Q34" s="51">
        <f>IF('Création champs PV'!Q36=1,IF('Création champs PV'!Q35=0,1,0),0)</f>
        <v>0</v>
      </c>
      <c r="R34" s="51">
        <f>IF('Création champs PV'!R36=1,IF('Création champs PV'!R35=0,1,0),0)</f>
        <v>0</v>
      </c>
      <c r="S34" s="51">
        <f>IF('Création champs PV'!S36=1,IF('Création champs PV'!S35=0,1,0),0)</f>
        <v>0</v>
      </c>
      <c r="T34" s="51">
        <f>IF('Création champs PV'!T36=1,IF('Création champs PV'!T35=0,1,0),0)</f>
        <v>0</v>
      </c>
      <c r="U34" s="51">
        <f>IF('Création champs PV'!U36=1,IF('Création champs PV'!U35=0,1,0),0)</f>
        <v>0</v>
      </c>
      <c r="V34" s="51">
        <f>IF('Création champs PV'!V36=1,IF('Création champs PV'!V35=0,1,0),0)</f>
        <v>0</v>
      </c>
      <c r="W34" s="51">
        <f>IF('Création champs PV'!W36=1,IF('Création champs PV'!W35=0,1,0),0)</f>
        <v>0</v>
      </c>
      <c r="X34" s="51">
        <f>IF('Création champs PV'!X36=1,IF('Création champs PV'!X35=0,1,0),0)</f>
        <v>0</v>
      </c>
      <c r="Y34" s="51">
        <f>IF('Création champs PV'!Y36=1,IF('Création champs PV'!Y35=0,1,0),0)</f>
        <v>0</v>
      </c>
      <c r="Z34" s="51">
        <f>IF('Création champs PV'!Z36=1,IF('Création champs PV'!Z35=0,1,0),0)</f>
        <v>0</v>
      </c>
      <c r="AA34" s="51">
        <f>IF('Création champs PV'!AA36=1,IF('Création champs PV'!AA35=0,1,0),0)</f>
        <v>0</v>
      </c>
      <c r="AB34" s="51">
        <f>IF('Création champs PV'!AB36=1,IF('Création champs PV'!AB35=0,1,0),0)</f>
        <v>0</v>
      </c>
      <c r="AC34" s="51">
        <f>IF('Création champs PV'!AC36=1,IF('Création champs PV'!AC35=0,1,0),0)</f>
        <v>0</v>
      </c>
      <c r="AD34" s="51">
        <f>IF('Création champs PV'!AD36=1,IF('Création champs PV'!AD35=0,1,0),0)</f>
        <v>0</v>
      </c>
      <c r="AE34" s="51">
        <f>IF('Création champs PV'!AE36=1,IF('Création champs PV'!AE35=0,1,0),0)</f>
        <v>0</v>
      </c>
      <c r="AF34" s="51">
        <f>IF('Création champs PV'!AF36=1,IF('Création champs PV'!AF35=0,1,0),0)</f>
        <v>0</v>
      </c>
      <c r="AG34" s="51">
        <f>IF('Création champs PV'!AG36=1,IF('Création champs PV'!AG35=0,1,0),0)</f>
        <v>0</v>
      </c>
      <c r="AH34" s="51">
        <f>IF('Création champs PV'!AH36=1,IF('Création champs PV'!AH35=0,1,0),0)</f>
        <v>0</v>
      </c>
      <c r="AI34" s="51">
        <f>IF('Création champs PV'!AI36=1,IF('Création champs PV'!AI35=0,1,0),0)</f>
        <v>0</v>
      </c>
      <c r="AJ34" s="51">
        <f>IF('Création champs PV'!AJ36=1,IF('Création champs PV'!AJ35=0,1,0),0)</f>
        <v>0</v>
      </c>
      <c r="AK34" s="51">
        <f>IF('Création champs PV'!AK36=1,IF('Création champs PV'!AK35=0,1,0),0)</f>
        <v>0</v>
      </c>
      <c r="AL34" s="51">
        <f>IF('Création champs PV'!AL36=1,IF('Création champs PV'!AL35=0,1,0),0)</f>
        <v>0</v>
      </c>
      <c r="AM34" s="51">
        <f>IF('Création champs PV'!AM36=1,IF('Création champs PV'!AM35=0,1,0),0)</f>
        <v>0</v>
      </c>
      <c r="AN34" s="51">
        <f>IF('Création champs PV'!AN36=1,IF('Création champs PV'!AN35=0,1,0),0)</f>
        <v>0</v>
      </c>
      <c r="AO34" s="51">
        <f>IF('Création champs PV'!AO36=1,IF('Création champs PV'!AO35=0,1,0),0)</f>
        <v>0</v>
      </c>
      <c r="AP34" s="51">
        <f>IF('Création champs PV'!AP36=1,IF('Création champs PV'!AP35=0,1,0),0)</f>
        <v>0</v>
      </c>
      <c r="AQ34" s="51">
        <f>IF('Création champs PV'!AQ36=1,IF('Création champs PV'!AQ35=0,1,0),0)</f>
        <v>0</v>
      </c>
      <c r="AR34" s="51">
        <f>IF('Création champs PV'!AR36=1,IF('Création champs PV'!AR35=0,1,0),0)</f>
        <v>0</v>
      </c>
      <c r="AS34" s="51">
        <f>IF('Création champs PV'!AS36=1,IF('Création champs PV'!AS35=0,1,0),0)</f>
        <v>0</v>
      </c>
      <c r="AT34" s="51">
        <f>IF('Création champs PV'!AT36=1,IF('Création champs PV'!AT35=0,1,0),0)</f>
        <v>0</v>
      </c>
      <c r="AU34" s="51">
        <f>IF('Création champs PV'!AU36=1,IF('Création champs PV'!AU35=0,1,0),0)</f>
        <v>0</v>
      </c>
      <c r="AV34" s="51">
        <f>IF('Création champs PV'!AV36=1,IF('Création champs PV'!AV35=0,1,0),0)</f>
        <v>0</v>
      </c>
      <c r="AW34" s="51">
        <f>IF('Création champs PV'!AW36=1,IF('Création champs PV'!AW35=0,1,0),0)</f>
        <v>0</v>
      </c>
      <c r="AX34" s="51">
        <f>IF('Création champs PV'!AX36=1,IF('Création champs PV'!AX35=0,1,0),0)</f>
        <v>0</v>
      </c>
      <c r="AY34" s="51">
        <f>IF('Création champs PV'!AY36=1,IF('Création champs PV'!AY35=0,1,0),0)</f>
        <v>0</v>
      </c>
      <c r="AZ34" s="51">
        <f>IF('Création champs PV'!AZ36=1,IF('Création champs PV'!AZ35=0,1,0),0)</f>
        <v>0</v>
      </c>
      <c r="BA34" s="51">
        <f>IF('Création champs PV'!BA36=1,IF('Création champs PV'!BA35=0,1,0),0)</f>
        <v>0</v>
      </c>
      <c r="BB34" s="51">
        <f>IF('Création champs PV'!BB36=1,IF('Création champs PV'!BB35=0,1,0),0)</f>
        <v>0</v>
      </c>
      <c r="BC34" s="51">
        <f>IF('Création champs PV'!BC36=1,IF('Création champs PV'!BC35=0,1,0),0)</f>
        <v>0</v>
      </c>
      <c r="BD34" s="51">
        <f>IF('Création champs PV'!BD36=1,IF('Création champs PV'!BD35=0,1,0),0)</f>
        <v>0</v>
      </c>
      <c r="BE34" s="51">
        <f>IF('Création champs PV'!BE36=1,IF('Création champs PV'!BE35=0,1,0),0)</f>
        <v>0</v>
      </c>
      <c r="BF34" s="51">
        <f>IF('Création champs PV'!BF36=1,IF('Création champs PV'!BF35=0,1,0),0)</f>
        <v>0</v>
      </c>
      <c r="BG34" s="51">
        <f>IF('Création champs PV'!BG36=1,IF('Création champs PV'!BG35=0,1,0),0)</f>
        <v>0</v>
      </c>
      <c r="BH34" s="51">
        <f>IF('Création champs PV'!BH36=1,IF('Création champs PV'!BH35=0,1,0),0)</f>
        <v>0</v>
      </c>
      <c r="BI34" s="51">
        <f>IF('Création champs PV'!BI36=1,IF('Création champs PV'!BI35=0,1,0),0)</f>
        <v>0</v>
      </c>
      <c r="BJ34" s="51">
        <f>IF('Création champs PV'!BJ36=1,IF('Création champs PV'!BJ35=0,1,0),0)</f>
        <v>0</v>
      </c>
      <c r="BK34" s="51">
        <f>IF('Création champs PV'!BK36=1,IF('Création champs PV'!BK35=0,1,0),0)</f>
        <v>0</v>
      </c>
      <c r="BL34" s="51">
        <f>IF('Création champs PV'!BL36=1,IF('Création champs PV'!BL35=0,1,0),0)</f>
        <v>0</v>
      </c>
      <c r="BM34" s="51">
        <f>IF('Création champs PV'!BM36=1,IF('Création champs PV'!BM35=0,1,0),0)</f>
        <v>0</v>
      </c>
      <c r="BN34" s="51">
        <f>IF('Création champs PV'!BN36=1,IF('Création champs PV'!BN35=0,1,0),0)</f>
        <v>0</v>
      </c>
      <c r="BO34" s="51">
        <f>IF('Création champs PV'!BO36=1,IF('Création champs PV'!BO35=0,1,0),0)</f>
        <v>0</v>
      </c>
      <c r="BP34" s="51">
        <f>IF('Création champs PV'!BP36=1,IF('Création champs PV'!BP35=0,1,0),0)</f>
        <v>0</v>
      </c>
      <c r="BQ34" s="51">
        <f>IF('Création champs PV'!BQ36=1,IF('Création champs PV'!BQ35=0,1,0),0)</f>
        <v>0</v>
      </c>
      <c r="BR34" s="51">
        <f>IF('Création champs PV'!BR36=1,IF('Création champs PV'!BR35=0,1,0),0)</f>
        <v>0</v>
      </c>
      <c r="BS34" s="51">
        <f>IF('Création champs PV'!BS36=1,IF('Création champs PV'!BS35=0,1,0),0)</f>
        <v>0</v>
      </c>
      <c r="BT34" s="51">
        <f>IF('Création champs PV'!BT36=1,IF('Création champs PV'!BT35=0,1,0),0)</f>
        <v>0</v>
      </c>
      <c r="BU34" s="51">
        <f>IF('Création champs PV'!BU36=1,IF('Création champs PV'!BU35=0,1,0),0)</f>
        <v>0</v>
      </c>
      <c r="BV34" s="51">
        <f>IF('Création champs PV'!BV36=1,IF('Création champs PV'!BV35=0,1,0),0)</f>
        <v>0</v>
      </c>
      <c r="BW34" s="51">
        <f>IF('Création champs PV'!BW36=1,IF('Création champs PV'!BW35=0,1,0),0)</f>
        <v>0</v>
      </c>
      <c r="BX34" s="51">
        <f>IF('Création champs PV'!BX36=1,IF('Création champs PV'!BX35=0,1,0),0)</f>
        <v>0</v>
      </c>
      <c r="BY34" s="51">
        <f>IF('Création champs PV'!BY36=1,IF('Création champs PV'!BY35=0,1,0),0)</f>
        <v>0</v>
      </c>
      <c r="BZ34" s="51">
        <f>IF('Création champs PV'!BZ36=1,IF('Création champs PV'!BZ35=0,1,0),0)</f>
        <v>0</v>
      </c>
      <c r="CA34" s="51">
        <f>IF('Création champs PV'!CA36=1,IF('Création champs PV'!CA35=0,1,0),0)</f>
        <v>0</v>
      </c>
      <c r="CB34" s="51">
        <f>IF('Création champs PV'!CB36=1,IF('Création champs PV'!CB35=0,1,0),0)</f>
        <v>0</v>
      </c>
      <c r="CC34" s="51">
        <f>IF('Création champs PV'!CC36=1,IF('Création champs PV'!CC35=0,1,0),0)</f>
        <v>0</v>
      </c>
      <c r="CD34" s="51">
        <f>IF('Création champs PV'!CD36=1,IF('Création champs PV'!CD35=0,1,0),0)</f>
        <v>0</v>
      </c>
      <c r="CE34" s="51">
        <f>IF('Création champs PV'!CE36=1,IF('Création champs PV'!CE35=0,1,0),0)</f>
        <v>0</v>
      </c>
      <c r="CF34" s="51">
        <f>IF('Création champs PV'!CF36=1,IF('Création champs PV'!CF35=0,1,0),0)</f>
        <v>0</v>
      </c>
      <c r="CG34" s="51">
        <f>IF('Création champs PV'!CG36=1,IF('Création champs PV'!CG35=0,1,0),0)</f>
        <v>0</v>
      </c>
      <c r="CH34" s="51">
        <f>IF('Création champs PV'!CH36=1,IF('Création champs PV'!CH35=0,1,0),0)</f>
        <v>0</v>
      </c>
      <c r="CI34" s="51">
        <f>IF('Création champs PV'!CI36=1,IF('Création champs PV'!CI35=0,1,0),0)</f>
        <v>0</v>
      </c>
      <c r="CJ34" s="51">
        <f>IF('Création champs PV'!CJ36=1,IF('Création champs PV'!CJ35=0,1,0),0)</f>
        <v>0</v>
      </c>
      <c r="CK34" s="51">
        <f>IF('Création champs PV'!CK36=1,IF('Création champs PV'!CK35=0,1,0),0)</f>
        <v>0</v>
      </c>
      <c r="CL34" s="51">
        <f>IF('Création champs PV'!CL36=1,IF('Création champs PV'!CL35=0,1,0),0)</f>
        <v>0</v>
      </c>
      <c r="CM34" s="51">
        <f>IF('Création champs PV'!CM36=1,IF('Création champs PV'!CM35=0,1,0),0)</f>
        <v>0</v>
      </c>
      <c r="CN34" s="51">
        <f>IF('Création champs PV'!CN36=1,IF('Création champs PV'!CN35=0,1,0),0)</f>
        <v>0</v>
      </c>
      <c r="CO34" s="51">
        <f>IF('Création champs PV'!CO36=1,IF('Création champs PV'!CO35=0,1,0),0)</f>
        <v>0</v>
      </c>
      <c r="CP34" s="51">
        <f>IF('Création champs PV'!CP36=1,IF('Création champs PV'!CP35=0,1,0),0)</f>
        <v>0</v>
      </c>
      <c r="CQ34" s="51">
        <f>IF('Création champs PV'!CQ36=1,IF('Création champs PV'!CQ35=0,1,0),0)</f>
        <v>0</v>
      </c>
      <c r="CR34" s="51">
        <f>IF('Création champs PV'!CR36=1,IF('Création champs PV'!CR35=0,1,0),0)</f>
        <v>0</v>
      </c>
      <c r="CS34" s="51">
        <f>IF('Création champs PV'!CS36=1,IF('Création champs PV'!CS35=0,1,0),0)</f>
        <v>0</v>
      </c>
      <c r="CT34" s="51">
        <f>IF('Création champs PV'!CT36=1,IF('Création champs PV'!CT35=0,1,0),0)</f>
        <v>0</v>
      </c>
      <c r="CU34" s="51">
        <f>IF('Création champs PV'!CU36=1,IF('Création champs PV'!CU35=0,1,0),0)</f>
        <v>0</v>
      </c>
      <c r="CV34" s="51">
        <f>IF('Création champs PV'!CV36=1,IF('Création champs PV'!CV35=0,1,0),0)</f>
        <v>0</v>
      </c>
      <c r="CW34" s="51">
        <f>IF('Création champs PV'!CW36=1,IF('Création champs PV'!CW35=0,1,0),0)</f>
        <v>0</v>
      </c>
      <c r="CX34" s="51">
        <f>IF('Création champs PV'!CX36=1,IF('Création champs PV'!CX35=0,1,0),0)</f>
        <v>0</v>
      </c>
      <c r="CY34" s="51">
        <f>IF('Création champs PV'!CY36=1,IF('Création champs PV'!CY35=0,1,0),0)</f>
        <v>0</v>
      </c>
      <c r="CZ34" s="51">
        <f>IF('Création champs PV'!CZ36=1,IF('Création champs PV'!CZ35=0,1,0),0)</f>
        <v>0</v>
      </c>
      <c r="DA34" s="51">
        <f>IF('Création champs PV'!DA36=1,IF('Création champs PV'!DA35=0,1,0),0)</f>
        <v>0</v>
      </c>
      <c r="DB34" s="51">
        <f>IF('Création champs PV'!DB36=1,IF('Création champs PV'!DB35=0,1,0),0)</f>
        <v>0</v>
      </c>
      <c r="DC34" s="51">
        <f>IF('Création champs PV'!DC36=1,IF('Création champs PV'!DC35=0,1,0),0)</f>
        <v>0</v>
      </c>
      <c r="DD34" s="51">
        <f>IF('Création champs PV'!DD36=1,IF('Création champs PV'!DD35=0,1,0),0)</f>
        <v>0</v>
      </c>
      <c r="DE34" s="5" t="str">
        <f>IF(structure!DE34="M",1,IF(structure!DE34="V","V",IF(OR(structure!DE33="M",structure!DE33="V"),"S","")))</f>
        <v/>
      </c>
      <c r="DF34" s="9"/>
      <c r="DG34" s="4"/>
      <c r="DH34" s="51">
        <f t="shared" si="435"/>
        <v>0</v>
      </c>
      <c r="DI34" s="51">
        <f t="shared" si="224"/>
        <v>0</v>
      </c>
      <c r="DJ34" s="51">
        <f t="shared" si="225"/>
        <v>0</v>
      </c>
      <c r="DK34" s="51">
        <f t="shared" si="226"/>
        <v>0</v>
      </c>
      <c r="DL34" s="51">
        <f t="shared" si="227"/>
        <v>0</v>
      </c>
      <c r="DM34" s="51">
        <f t="shared" si="228"/>
        <v>0</v>
      </c>
      <c r="DN34" s="51">
        <f t="shared" si="229"/>
        <v>0</v>
      </c>
      <c r="DO34" s="51">
        <f t="shared" si="230"/>
        <v>0</v>
      </c>
      <c r="DP34" s="51">
        <f t="shared" si="231"/>
        <v>0</v>
      </c>
      <c r="DQ34" s="51">
        <f t="shared" si="232"/>
        <v>0</v>
      </c>
      <c r="DR34" s="51">
        <f t="shared" si="233"/>
        <v>0</v>
      </c>
      <c r="DS34" s="51">
        <f t="shared" si="234"/>
        <v>0</v>
      </c>
      <c r="DT34" s="51">
        <f t="shared" si="235"/>
        <v>0</v>
      </c>
      <c r="DU34" s="51">
        <f t="shared" si="236"/>
        <v>0</v>
      </c>
      <c r="DV34" s="51">
        <f t="shared" si="237"/>
        <v>0</v>
      </c>
      <c r="DW34" s="51">
        <f t="shared" si="238"/>
        <v>0</v>
      </c>
      <c r="DX34" s="51">
        <f t="shared" si="239"/>
        <v>0</v>
      </c>
      <c r="DY34" s="51">
        <f t="shared" si="240"/>
        <v>0</v>
      </c>
      <c r="DZ34" s="51">
        <f t="shared" si="241"/>
        <v>0</v>
      </c>
      <c r="EA34" s="51">
        <f t="shared" si="242"/>
        <v>0</v>
      </c>
      <c r="EB34" s="51">
        <f t="shared" si="243"/>
        <v>0</v>
      </c>
      <c r="EC34" s="51">
        <f t="shared" si="244"/>
        <v>0</v>
      </c>
      <c r="ED34" s="51">
        <f t="shared" si="245"/>
        <v>0</v>
      </c>
      <c r="EE34" s="51">
        <f t="shared" si="246"/>
        <v>0</v>
      </c>
      <c r="EF34" s="51">
        <f t="shared" si="247"/>
        <v>0</v>
      </c>
      <c r="EG34" s="51">
        <f t="shared" si="248"/>
        <v>0</v>
      </c>
      <c r="EH34" s="51">
        <f t="shared" si="249"/>
        <v>0</v>
      </c>
      <c r="EI34" s="51">
        <f t="shared" si="250"/>
        <v>0</v>
      </c>
      <c r="EJ34" s="51">
        <f t="shared" si="251"/>
        <v>0</v>
      </c>
      <c r="EK34" s="51">
        <f t="shared" si="252"/>
        <v>0</v>
      </c>
      <c r="EL34" s="51">
        <f t="shared" si="253"/>
        <v>0</v>
      </c>
      <c r="EM34" s="51">
        <f t="shared" si="254"/>
        <v>0</v>
      </c>
      <c r="EN34" s="51">
        <f t="shared" si="255"/>
        <v>0</v>
      </c>
      <c r="EO34" s="51">
        <f t="shared" si="256"/>
        <v>0</v>
      </c>
      <c r="EP34" s="51">
        <f t="shared" si="257"/>
        <v>0</v>
      </c>
      <c r="EQ34" s="51">
        <f t="shared" si="258"/>
        <v>0</v>
      </c>
      <c r="ER34" s="51">
        <f t="shared" si="259"/>
        <v>0</v>
      </c>
      <c r="ES34" s="51">
        <f t="shared" si="260"/>
        <v>0</v>
      </c>
      <c r="ET34" s="51">
        <f t="shared" si="261"/>
        <v>0</v>
      </c>
      <c r="EU34" s="51">
        <f t="shared" si="262"/>
        <v>0</v>
      </c>
      <c r="EV34" s="51">
        <f t="shared" si="263"/>
        <v>0</v>
      </c>
      <c r="EW34" s="51">
        <f t="shared" si="264"/>
        <v>0</v>
      </c>
      <c r="EX34" s="51">
        <f t="shared" si="265"/>
        <v>0</v>
      </c>
      <c r="EY34" s="51">
        <f t="shared" si="266"/>
        <v>0</v>
      </c>
      <c r="EZ34" s="51">
        <f t="shared" si="267"/>
        <v>0</v>
      </c>
      <c r="FA34" s="51">
        <f t="shared" si="268"/>
        <v>0</v>
      </c>
      <c r="FB34" s="51">
        <f t="shared" si="269"/>
        <v>0</v>
      </c>
      <c r="FC34" s="51">
        <f t="shared" si="270"/>
        <v>0</v>
      </c>
      <c r="FD34" s="51">
        <f t="shared" si="271"/>
        <v>0</v>
      </c>
      <c r="FE34" s="51">
        <f t="shared" si="272"/>
        <v>0</v>
      </c>
      <c r="FF34" s="51">
        <f t="shared" si="273"/>
        <v>0</v>
      </c>
      <c r="FG34" s="51">
        <f t="shared" si="274"/>
        <v>0</v>
      </c>
      <c r="FH34" s="51">
        <f t="shared" si="275"/>
        <v>0</v>
      </c>
      <c r="FI34" s="51">
        <f t="shared" si="276"/>
        <v>0</v>
      </c>
      <c r="FJ34" s="51">
        <f t="shared" si="277"/>
        <v>0</v>
      </c>
      <c r="FK34" s="51">
        <f t="shared" si="278"/>
        <v>0</v>
      </c>
      <c r="FL34" s="51">
        <f t="shared" si="279"/>
        <v>0</v>
      </c>
      <c r="FM34" s="51">
        <f t="shared" si="280"/>
        <v>0</v>
      </c>
      <c r="FN34" s="51">
        <f t="shared" si="281"/>
        <v>0</v>
      </c>
      <c r="FO34" s="51">
        <f t="shared" si="282"/>
        <v>0</v>
      </c>
      <c r="FP34" s="51">
        <f t="shared" si="283"/>
        <v>0</v>
      </c>
      <c r="FQ34" s="51">
        <f t="shared" si="284"/>
        <v>0</v>
      </c>
      <c r="FR34" s="51">
        <f t="shared" si="285"/>
        <v>0</v>
      </c>
      <c r="FS34" s="51">
        <f t="shared" si="286"/>
        <v>0</v>
      </c>
      <c r="FT34" s="51">
        <f t="shared" si="287"/>
        <v>0</v>
      </c>
      <c r="FU34" s="51">
        <f t="shared" si="288"/>
        <v>0</v>
      </c>
      <c r="FV34" s="51">
        <f t="shared" si="289"/>
        <v>0</v>
      </c>
      <c r="FW34" s="51">
        <f t="shared" si="290"/>
        <v>0</v>
      </c>
      <c r="FX34" s="51">
        <f t="shared" si="291"/>
        <v>0</v>
      </c>
      <c r="FY34" s="51">
        <f t="shared" si="292"/>
        <v>0</v>
      </c>
      <c r="FZ34" s="51">
        <f t="shared" si="293"/>
        <v>0</v>
      </c>
      <c r="GA34" s="51">
        <f t="shared" si="294"/>
        <v>0</v>
      </c>
      <c r="GB34" s="51">
        <f t="shared" si="295"/>
        <v>0</v>
      </c>
      <c r="GC34" s="51">
        <f t="shared" si="296"/>
        <v>0</v>
      </c>
      <c r="GD34" s="51">
        <f t="shared" si="297"/>
        <v>0</v>
      </c>
      <c r="GE34" s="51">
        <f t="shared" si="298"/>
        <v>0</v>
      </c>
      <c r="GF34" s="51">
        <f t="shared" si="299"/>
        <v>0</v>
      </c>
      <c r="GG34" s="51">
        <f t="shared" si="300"/>
        <v>0</v>
      </c>
      <c r="GH34" s="51">
        <f t="shared" si="301"/>
        <v>0</v>
      </c>
      <c r="GI34" s="51">
        <f t="shared" si="302"/>
        <v>0</v>
      </c>
      <c r="GJ34" s="51">
        <f t="shared" si="303"/>
        <v>0</v>
      </c>
      <c r="GK34" s="51">
        <f t="shared" si="304"/>
        <v>0</v>
      </c>
      <c r="GL34" s="51">
        <f t="shared" si="305"/>
        <v>0</v>
      </c>
      <c r="GM34" s="51">
        <f t="shared" si="306"/>
        <v>0</v>
      </c>
      <c r="GN34" s="51">
        <f t="shared" si="307"/>
        <v>0</v>
      </c>
      <c r="GO34" s="51">
        <f t="shared" si="308"/>
        <v>0</v>
      </c>
      <c r="GP34" s="51">
        <f t="shared" si="309"/>
        <v>0</v>
      </c>
      <c r="GQ34" s="51">
        <f t="shared" si="310"/>
        <v>0</v>
      </c>
      <c r="GR34" s="51">
        <f t="shared" si="311"/>
        <v>0</v>
      </c>
      <c r="GS34" s="51">
        <f t="shared" si="312"/>
        <v>0</v>
      </c>
      <c r="GT34" s="51">
        <f t="shared" si="313"/>
        <v>0</v>
      </c>
      <c r="GU34" s="51">
        <f t="shared" si="314"/>
        <v>0</v>
      </c>
      <c r="GV34" s="51">
        <f t="shared" si="315"/>
        <v>0</v>
      </c>
      <c r="GW34" s="51">
        <f t="shared" si="316"/>
        <v>0</v>
      </c>
      <c r="GX34" s="51">
        <f t="shared" si="317"/>
        <v>0</v>
      </c>
      <c r="GY34" s="51">
        <f t="shared" si="318"/>
        <v>0</v>
      </c>
      <c r="GZ34" s="51">
        <f t="shared" si="319"/>
        <v>0</v>
      </c>
      <c r="HA34" s="51">
        <f t="shared" si="320"/>
        <v>0</v>
      </c>
      <c r="HB34" s="51">
        <f t="shared" si="321"/>
        <v>0</v>
      </c>
      <c r="HC34" s="51">
        <f t="shared" si="322"/>
        <v>0</v>
      </c>
      <c r="HD34" s="51">
        <f t="shared" si="323"/>
        <v>0</v>
      </c>
      <c r="HE34" s="51">
        <f t="shared" si="324"/>
        <v>0</v>
      </c>
      <c r="HF34" s="51">
        <f t="shared" si="325"/>
        <v>0</v>
      </c>
      <c r="HG34" s="51">
        <f t="shared" si="326"/>
        <v>0</v>
      </c>
      <c r="HH34" s="51">
        <f t="shared" si="327"/>
        <v>0</v>
      </c>
      <c r="HI34" s="51">
        <f t="shared" si="328"/>
        <v>0</v>
      </c>
      <c r="HJ34" s="5" t="str">
        <f>IF(structure!HJ34="M",1,IF(structure!HJ34="V","V",IF(OR(structure!HJ33="M",structure!HJ33="V"),"S","")))</f>
        <v/>
      </c>
      <c r="HK34" s="221"/>
      <c r="HL34" s="4" t="str">
        <f>IF(structure!HL34="M",1,IF(structure!HL34="V","V",IF(OR(structure!HL33="M",structure!HL33="V"),"S","")))</f>
        <v/>
      </c>
      <c r="HM34" s="51">
        <f t="shared" si="329"/>
        <v>0</v>
      </c>
      <c r="HN34" s="51">
        <f t="shared" si="330"/>
        <v>0</v>
      </c>
      <c r="HO34" s="51">
        <f t="shared" si="331"/>
        <v>0</v>
      </c>
      <c r="HP34" s="51">
        <f t="shared" si="332"/>
        <v>0</v>
      </c>
      <c r="HQ34" s="51">
        <f t="shared" si="333"/>
        <v>0</v>
      </c>
      <c r="HR34" s="51">
        <f t="shared" si="334"/>
        <v>0</v>
      </c>
      <c r="HS34" s="51">
        <f t="shared" si="335"/>
        <v>0</v>
      </c>
      <c r="HT34" s="51">
        <f t="shared" si="336"/>
        <v>0</v>
      </c>
      <c r="HU34" s="51">
        <f t="shared" si="337"/>
        <v>0</v>
      </c>
      <c r="HV34" s="51">
        <f t="shared" si="338"/>
        <v>0</v>
      </c>
      <c r="HW34" s="51">
        <f t="shared" si="339"/>
        <v>0</v>
      </c>
      <c r="HX34" s="51">
        <f t="shared" si="340"/>
        <v>0</v>
      </c>
      <c r="HY34" s="51">
        <f t="shared" si="341"/>
        <v>0</v>
      </c>
      <c r="HZ34" s="51">
        <f t="shared" si="342"/>
        <v>0</v>
      </c>
      <c r="IA34" s="51">
        <f t="shared" si="343"/>
        <v>0</v>
      </c>
      <c r="IB34" s="51">
        <f t="shared" si="344"/>
        <v>0</v>
      </c>
      <c r="IC34" s="51">
        <f t="shared" si="345"/>
        <v>0</v>
      </c>
      <c r="ID34" s="51">
        <f t="shared" si="346"/>
        <v>0</v>
      </c>
      <c r="IE34" s="51">
        <f t="shared" si="347"/>
        <v>0</v>
      </c>
      <c r="IF34" s="51">
        <f t="shared" si="348"/>
        <v>0</v>
      </c>
      <c r="IG34" s="51">
        <f t="shared" si="349"/>
        <v>0</v>
      </c>
      <c r="IH34" s="51">
        <f t="shared" si="350"/>
        <v>0</v>
      </c>
      <c r="II34" s="51">
        <f t="shared" si="351"/>
        <v>0</v>
      </c>
      <c r="IJ34" s="51">
        <f t="shared" si="352"/>
        <v>0</v>
      </c>
      <c r="IK34" s="51">
        <f t="shared" si="353"/>
        <v>0</v>
      </c>
      <c r="IL34" s="51">
        <f t="shared" si="354"/>
        <v>0</v>
      </c>
      <c r="IM34" s="51">
        <f t="shared" si="355"/>
        <v>0</v>
      </c>
      <c r="IN34" s="51">
        <f t="shared" si="356"/>
        <v>0</v>
      </c>
      <c r="IO34" s="51">
        <f t="shared" si="357"/>
        <v>0</v>
      </c>
      <c r="IP34" s="51">
        <f t="shared" si="358"/>
        <v>0</v>
      </c>
      <c r="IQ34" s="51">
        <f t="shared" si="359"/>
        <v>0</v>
      </c>
      <c r="IR34" s="51">
        <f t="shared" si="360"/>
        <v>0</v>
      </c>
      <c r="IS34" s="51">
        <f t="shared" si="361"/>
        <v>0</v>
      </c>
      <c r="IT34" s="51">
        <f t="shared" si="362"/>
        <v>0</v>
      </c>
      <c r="IU34" s="51">
        <f t="shared" si="363"/>
        <v>0</v>
      </c>
      <c r="IV34" s="51">
        <f t="shared" si="364"/>
        <v>0</v>
      </c>
      <c r="IW34" s="51">
        <f t="shared" si="365"/>
        <v>0</v>
      </c>
      <c r="IX34" s="51">
        <f t="shared" si="366"/>
        <v>0</v>
      </c>
      <c r="IY34" s="51">
        <f t="shared" si="367"/>
        <v>0</v>
      </c>
      <c r="IZ34" s="51">
        <f t="shared" si="368"/>
        <v>0</v>
      </c>
      <c r="JA34" s="51">
        <f t="shared" si="369"/>
        <v>0</v>
      </c>
      <c r="JB34" s="51">
        <f t="shared" si="370"/>
        <v>0</v>
      </c>
      <c r="JC34" s="51">
        <f t="shared" si="371"/>
        <v>0</v>
      </c>
      <c r="JD34" s="51">
        <f t="shared" si="372"/>
        <v>0</v>
      </c>
      <c r="JE34" s="51">
        <f t="shared" si="373"/>
        <v>0</v>
      </c>
      <c r="JF34" s="51">
        <f t="shared" si="374"/>
        <v>0</v>
      </c>
      <c r="JG34" s="51">
        <f t="shared" si="375"/>
        <v>0</v>
      </c>
      <c r="JH34" s="51">
        <f t="shared" si="376"/>
        <v>0</v>
      </c>
      <c r="JI34" s="51">
        <f t="shared" si="377"/>
        <v>0</v>
      </c>
      <c r="JJ34" s="51">
        <f t="shared" si="378"/>
        <v>0</v>
      </c>
      <c r="JK34" s="51">
        <f t="shared" si="379"/>
        <v>0</v>
      </c>
      <c r="JL34" s="51">
        <f t="shared" si="380"/>
        <v>0</v>
      </c>
      <c r="JM34" s="51">
        <f t="shared" si="381"/>
        <v>0</v>
      </c>
      <c r="JN34" s="51">
        <f t="shared" si="382"/>
        <v>0</v>
      </c>
      <c r="JO34" s="51">
        <f t="shared" si="383"/>
        <v>0</v>
      </c>
      <c r="JP34" s="51">
        <f t="shared" si="384"/>
        <v>0</v>
      </c>
      <c r="JQ34" s="51">
        <f t="shared" si="385"/>
        <v>0</v>
      </c>
      <c r="JR34" s="51">
        <f t="shared" si="386"/>
        <v>0</v>
      </c>
      <c r="JS34" s="51">
        <f t="shared" si="387"/>
        <v>0</v>
      </c>
      <c r="JT34" s="51">
        <f t="shared" si="388"/>
        <v>0</v>
      </c>
      <c r="JU34" s="51">
        <f t="shared" si="389"/>
        <v>0</v>
      </c>
      <c r="JV34" s="51">
        <f t="shared" si="390"/>
        <v>0</v>
      </c>
      <c r="JW34" s="51">
        <f t="shared" si="391"/>
        <v>0</v>
      </c>
      <c r="JX34" s="51">
        <f t="shared" si="392"/>
        <v>0</v>
      </c>
      <c r="JY34" s="51">
        <f t="shared" si="393"/>
        <v>0</v>
      </c>
      <c r="JZ34" s="51">
        <f t="shared" si="394"/>
        <v>0</v>
      </c>
      <c r="KA34" s="51">
        <f t="shared" si="395"/>
        <v>0</v>
      </c>
      <c r="KB34" s="51">
        <f t="shared" si="396"/>
        <v>0</v>
      </c>
      <c r="KC34" s="51">
        <f t="shared" si="397"/>
        <v>0</v>
      </c>
      <c r="KD34" s="51">
        <f t="shared" si="398"/>
        <v>0</v>
      </c>
      <c r="KE34" s="51">
        <f t="shared" si="399"/>
        <v>0</v>
      </c>
      <c r="KF34" s="51">
        <f t="shared" si="400"/>
        <v>0</v>
      </c>
      <c r="KG34" s="51">
        <f t="shared" si="401"/>
        <v>0</v>
      </c>
      <c r="KH34" s="51">
        <f t="shared" si="402"/>
        <v>0</v>
      </c>
      <c r="KI34" s="51">
        <f t="shared" si="403"/>
        <v>0</v>
      </c>
      <c r="KJ34" s="51">
        <f t="shared" si="404"/>
        <v>0</v>
      </c>
      <c r="KK34" s="51">
        <f t="shared" si="405"/>
        <v>0</v>
      </c>
      <c r="KL34" s="51">
        <f t="shared" si="406"/>
        <v>0</v>
      </c>
      <c r="KM34" s="51">
        <f t="shared" si="407"/>
        <v>0</v>
      </c>
      <c r="KN34" s="51">
        <f t="shared" si="408"/>
        <v>0</v>
      </c>
      <c r="KO34" s="51">
        <f t="shared" si="409"/>
        <v>0</v>
      </c>
      <c r="KP34" s="51">
        <f t="shared" si="410"/>
        <v>0</v>
      </c>
      <c r="KQ34" s="51">
        <f t="shared" si="411"/>
        <v>0</v>
      </c>
      <c r="KR34" s="51">
        <f t="shared" si="412"/>
        <v>0</v>
      </c>
      <c r="KS34" s="51">
        <f t="shared" si="413"/>
        <v>0</v>
      </c>
      <c r="KT34" s="51">
        <f t="shared" si="414"/>
        <v>0</v>
      </c>
      <c r="KU34" s="51">
        <f t="shared" si="415"/>
        <v>0</v>
      </c>
      <c r="KV34" s="51">
        <f t="shared" si="416"/>
        <v>0</v>
      </c>
      <c r="KW34" s="51">
        <f t="shared" si="417"/>
        <v>0</v>
      </c>
      <c r="KX34" s="51">
        <f t="shared" si="418"/>
        <v>0</v>
      </c>
      <c r="KY34" s="51">
        <f t="shared" si="419"/>
        <v>0</v>
      </c>
      <c r="KZ34" s="51">
        <f t="shared" si="420"/>
        <v>0</v>
      </c>
      <c r="LA34" s="51">
        <f t="shared" si="421"/>
        <v>0</v>
      </c>
      <c r="LB34" s="51">
        <f t="shared" si="422"/>
        <v>0</v>
      </c>
      <c r="LC34" s="51">
        <f t="shared" si="423"/>
        <v>0</v>
      </c>
      <c r="LD34" s="51">
        <f t="shared" si="424"/>
        <v>0</v>
      </c>
      <c r="LE34" s="51">
        <f t="shared" si="425"/>
        <v>0</v>
      </c>
      <c r="LF34" s="51">
        <f t="shared" si="426"/>
        <v>0</v>
      </c>
      <c r="LG34" s="51">
        <f t="shared" si="427"/>
        <v>0</v>
      </c>
      <c r="LH34" s="51">
        <f t="shared" si="428"/>
        <v>0</v>
      </c>
      <c r="LI34" s="51">
        <f t="shared" si="429"/>
        <v>0</v>
      </c>
      <c r="LJ34" s="51">
        <f t="shared" si="430"/>
        <v>0</v>
      </c>
      <c r="LK34" s="51">
        <f t="shared" si="431"/>
        <v>0</v>
      </c>
      <c r="LL34" s="51">
        <f t="shared" si="432"/>
        <v>0</v>
      </c>
      <c r="LM34" s="51">
        <f t="shared" si="433"/>
        <v>0</v>
      </c>
      <c r="LN34" s="51">
        <f t="shared" si="434"/>
        <v>0</v>
      </c>
      <c r="LO34" s="5" t="str">
        <f>IF(structure!LO34="M",1,IF(structure!LO34="V","V",IF(OR(structure!LO33="M",structure!LO33="V"),"S","")))</f>
        <v/>
      </c>
    </row>
    <row r="35" spans="2:327" ht="21" customHeight="1" x14ac:dyDescent="0.25">
      <c r="B35" s="4"/>
      <c r="C35" s="51">
        <f>IF('Création champs PV'!C37=1,IF('Création champs PV'!C36=0,1,0),0)</f>
        <v>0</v>
      </c>
      <c r="D35" s="51">
        <f>IF('Création champs PV'!D37=1,IF('Création champs PV'!D36=0,1,0),0)</f>
        <v>0</v>
      </c>
      <c r="E35" s="51">
        <f>IF('Création champs PV'!E37=1,IF('Création champs PV'!E36=0,1,0),0)</f>
        <v>0</v>
      </c>
      <c r="F35" s="51">
        <f>IF('Création champs PV'!F37=1,IF('Création champs PV'!F36=0,1,0),0)</f>
        <v>0</v>
      </c>
      <c r="G35" s="51">
        <f>IF('Création champs PV'!G37=1,IF('Création champs PV'!G36=0,1,0),0)</f>
        <v>0</v>
      </c>
      <c r="H35" s="51">
        <f>IF('Création champs PV'!H37=1,IF('Création champs PV'!H36=0,1,0),0)</f>
        <v>0</v>
      </c>
      <c r="I35" s="51">
        <f>IF('Création champs PV'!I37=1,IF('Création champs PV'!I36=0,1,0),0)</f>
        <v>0</v>
      </c>
      <c r="J35" s="51">
        <f>IF('Création champs PV'!J37=1,IF('Création champs PV'!J36=0,1,0),0)</f>
        <v>0</v>
      </c>
      <c r="K35" s="51">
        <f>IF('Création champs PV'!K37=1,IF('Création champs PV'!K36=0,1,0),0)</f>
        <v>0</v>
      </c>
      <c r="L35" s="51">
        <f>IF('Création champs PV'!L37=1,IF('Création champs PV'!L36=0,1,0),0)</f>
        <v>0</v>
      </c>
      <c r="M35" s="51">
        <f>IF('Création champs PV'!M37=1,IF('Création champs PV'!M36=0,1,0),0)</f>
        <v>0</v>
      </c>
      <c r="N35" s="51">
        <f>IF('Création champs PV'!N37=1,IF('Création champs PV'!N36=0,1,0),0)</f>
        <v>0</v>
      </c>
      <c r="O35" s="51">
        <f>IF('Création champs PV'!O37=1,IF('Création champs PV'!O36=0,1,0),0)</f>
        <v>0</v>
      </c>
      <c r="P35" s="51">
        <f>IF('Création champs PV'!P37=1,IF('Création champs PV'!P36=0,1,0),0)</f>
        <v>0</v>
      </c>
      <c r="Q35" s="51">
        <f>IF('Création champs PV'!Q37=1,IF('Création champs PV'!Q36=0,1,0),0)</f>
        <v>0</v>
      </c>
      <c r="R35" s="51">
        <f>IF('Création champs PV'!R37=1,IF('Création champs PV'!R36=0,1,0),0)</f>
        <v>0</v>
      </c>
      <c r="S35" s="51">
        <f>IF('Création champs PV'!S37=1,IF('Création champs PV'!S36=0,1,0),0)</f>
        <v>0</v>
      </c>
      <c r="T35" s="51">
        <f>IF('Création champs PV'!T37=1,IF('Création champs PV'!T36=0,1,0),0)</f>
        <v>0</v>
      </c>
      <c r="U35" s="51">
        <f>IF('Création champs PV'!U37=1,IF('Création champs PV'!U36=0,1,0),0)</f>
        <v>0</v>
      </c>
      <c r="V35" s="51">
        <f>IF('Création champs PV'!V37=1,IF('Création champs PV'!V36=0,1,0),0)</f>
        <v>0</v>
      </c>
      <c r="W35" s="51">
        <f>IF('Création champs PV'!W37=1,IF('Création champs PV'!W36=0,1,0),0)</f>
        <v>0</v>
      </c>
      <c r="X35" s="51">
        <f>IF('Création champs PV'!X37=1,IF('Création champs PV'!X36=0,1,0),0)</f>
        <v>0</v>
      </c>
      <c r="Y35" s="51">
        <f>IF('Création champs PV'!Y37=1,IF('Création champs PV'!Y36=0,1,0),0)</f>
        <v>0</v>
      </c>
      <c r="Z35" s="51">
        <f>IF('Création champs PV'!Z37=1,IF('Création champs PV'!Z36=0,1,0),0)</f>
        <v>0</v>
      </c>
      <c r="AA35" s="51">
        <f>IF('Création champs PV'!AA37=1,IF('Création champs PV'!AA36=0,1,0),0)</f>
        <v>0</v>
      </c>
      <c r="AB35" s="51">
        <f>IF('Création champs PV'!AB37=1,IF('Création champs PV'!AB36=0,1,0),0)</f>
        <v>0</v>
      </c>
      <c r="AC35" s="51">
        <f>IF('Création champs PV'!AC37=1,IF('Création champs PV'!AC36=0,1,0),0)</f>
        <v>0</v>
      </c>
      <c r="AD35" s="51">
        <f>IF('Création champs PV'!AD37=1,IF('Création champs PV'!AD36=0,1,0),0)</f>
        <v>0</v>
      </c>
      <c r="AE35" s="51">
        <f>IF('Création champs PV'!AE37=1,IF('Création champs PV'!AE36=0,1,0),0)</f>
        <v>0</v>
      </c>
      <c r="AF35" s="51">
        <f>IF('Création champs PV'!AF37=1,IF('Création champs PV'!AF36=0,1,0),0)</f>
        <v>0</v>
      </c>
      <c r="AG35" s="51">
        <f>IF('Création champs PV'!AG37=1,IF('Création champs PV'!AG36=0,1,0),0)</f>
        <v>0</v>
      </c>
      <c r="AH35" s="51">
        <f>IF('Création champs PV'!AH37=1,IF('Création champs PV'!AH36=0,1,0),0)</f>
        <v>0</v>
      </c>
      <c r="AI35" s="51">
        <f>IF('Création champs PV'!AI37=1,IF('Création champs PV'!AI36=0,1,0),0)</f>
        <v>0</v>
      </c>
      <c r="AJ35" s="51">
        <f>IF('Création champs PV'!AJ37=1,IF('Création champs PV'!AJ36=0,1,0),0)</f>
        <v>0</v>
      </c>
      <c r="AK35" s="51">
        <f>IF('Création champs PV'!AK37=1,IF('Création champs PV'!AK36=0,1,0),0)</f>
        <v>0</v>
      </c>
      <c r="AL35" s="51">
        <f>IF('Création champs PV'!AL37=1,IF('Création champs PV'!AL36=0,1,0),0)</f>
        <v>0</v>
      </c>
      <c r="AM35" s="51">
        <f>IF('Création champs PV'!AM37=1,IF('Création champs PV'!AM36=0,1,0),0)</f>
        <v>0</v>
      </c>
      <c r="AN35" s="51">
        <f>IF('Création champs PV'!AN37=1,IF('Création champs PV'!AN36=0,1,0),0)</f>
        <v>0</v>
      </c>
      <c r="AO35" s="51">
        <f>IF('Création champs PV'!AO37=1,IF('Création champs PV'!AO36=0,1,0),0)</f>
        <v>0</v>
      </c>
      <c r="AP35" s="51">
        <f>IF('Création champs PV'!AP37=1,IF('Création champs PV'!AP36=0,1,0),0)</f>
        <v>0</v>
      </c>
      <c r="AQ35" s="51">
        <f>IF('Création champs PV'!AQ37=1,IF('Création champs PV'!AQ36=0,1,0),0)</f>
        <v>0</v>
      </c>
      <c r="AR35" s="51">
        <f>IF('Création champs PV'!AR37=1,IF('Création champs PV'!AR36=0,1,0),0)</f>
        <v>0</v>
      </c>
      <c r="AS35" s="51">
        <f>IF('Création champs PV'!AS37=1,IF('Création champs PV'!AS36=0,1,0),0)</f>
        <v>0</v>
      </c>
      <c r="AT35" s="51">
        <f>IF('Création champs PV'!AT37=1,IF('Création champs PV'!AT36=0,1,0),0)</f>
        <v>0</v>
      </c>
      <c r="AU35" s="51">
        <f>IF('Création champs PV'!AU37=1,IF('Création champs PV'!AU36=0,1,0),0)</f>
        <v>0</v>
      </c>
      <c r="AV35" s="51">
        <f>IF('Création champs PV'!AV37=1,IF('Création champs PV'!AV36=0,1,0),0)</f>
        <v>0</v>
      </c>
      <c r="AW35" s="51">
        <f>IF('Création champs PV'!AW37=1,IF('Création champs PV'!AW36=0,1,0),0)</f>
        <v>0</v>
      </c>
      <c r="AX35" s="51">
        <f>IF('Création champs PV'!AX37=1,IF('Création champs PV'!AX36=0,1,0),0)</f>
        <v>0</v>
      </c>
      <c r="AY35" s="51">
        <f>IF('Création champs PV'!AY37=1,IF('Création champs PV'!AY36=0,1,0),0)</f>
        <v>0</v>
      </c>
      <c r="AZ35" s="51">
        <f>IF('Création champs PV'!AZ37=1,IF('Création champs PV'!AZ36=0,1,0),0)</f>
        <v>0</v>
      </c>
      <c r="BA35" s="51">
        <f>IF('Création champs PV'!BA37=1,IF('Création champs PV'!BA36=0,1,0),0)</f>
        <v>0</v>
      </c>
      <c r="BB35" s="51">
        <f>IF('Création champs PV'!BB37=1,IF('Création champs PV'!BB36=0,1,0),0)</f>
        <v>0</v>
      </c>
      <c r="BC35" s="51">
        <f>IF('Création champs PV'!BC37=1,IF('Création champs PV'!BC36=0,1,0),0)</f>
        <v>0</v>
      </c>
      <c r="BD35" s="51">
        <f>IF('Création champs PV'!BD37=1,IF('Création champs PV'!BD36=0,1,0),0)</f>
        <v>0</v>
      </c>
      <c r="BE35" s="51">
        <f>IF('Création champs PV'!BE37=1,IF('Création champs PV'!BE36=0,1,0),0)</f>
        <v>0</v>
      </c>
      <c r="BF35" s="51">
        <f>IF('Création champs PV'!BF37=1,IF('Création champs PV'!BF36=0,1,0),0)</f>
        <v>0</v>
      </c>
      <c r="BG35" s="51">
        <f>IF('Création champs PV'!BG37=1,IF('Création champs PV'!BG36=0,1,0),0)</f>
        <v>0</v>
      </c>
      <c r="BH35" s="51">
        <f>IF('Création champs PV'!BH37=1,IF('Création champs PV'!BH36=0,1,0),0)</f>
        <v>0</v>
      </c>
      <c r="BI35" s="51">
        <f>IF('Création champs PV'!BI37=1,IF('Création champs PV'!BI36=0,1,0),0)</f>
        <v>0</v>
      </c>
      <c r="BJ35" s="51">
        <f>IF('Création champs PV'!BJ37=1,IF('Création champs PV'!BJ36=0,1,0),0)</f>
        <v>0</v>
      </c>
      <c r="BK35" s="51">
        <f>IF('Création champs PV'!BK37=1,IF('Création champs PV'!BK36=0,1,0),0)</f>
        <v>0</v>
      </c>
      <c r="BL35" s="51">
        <f>IF('Création champs PV'!BL37=1,IF('Création champs PV'!BL36=0,1,0),0)</f>
        <v>0</v>
      </c>
      <c r="BM35" s="51">
        <f>IF('Création champs PV'!BM37=1,IF('Création champs PV'!BM36=0,1,0),0)</f>
        <v>0</v>
      </c>
      <c r="BN35" s="51">
        <f>IF('Création champs PV'!BN37=1,IF('Création champs PV'!BN36=0,1,0),0)</f>
        <v>0</v>
      </c>
      <c r="BO35" s="51">
        <f>IF('Création champs PV'!BO37=1,IF('Création champs PV'!BO36=0,1,0),0)</f>
        <v>0</v>
      </c>
      <c r="BP35" s="51">
        <f>IF('Création champs PV'!BP37=1,IF('Création champs PV'!BP36=0,1,0),0)</f>
        <v>0</v>
      </c>
      <c r="BQ35" s="51">
        <f>IF('Création champs PV'!BQ37=1,IF('Création champs PV'!BQ36=0,1,0),0)</f>
        <v>0</v>
      </c>
      <c r="BR35" s="51">
        <f>IF('Création champs PV'!BR37=1,IF('Création champs PV'!BR36=0,1,0),0)</f>
        <v>0</v>
      </c>
      <c r="BS35" s="51">
        <f>IF('Création champs PV'!BS37=1,IF('Création champs PV'!BS36=0,1,0),0)</f>
        <v>0</v>
      </c>
      <c r="BT35" s="51">
        <f>IF('Création champs PV'!BT37=1,IF('Création champs PV'!BT36=0,1,0),0)</f>
        <v>0</v>
      </c>
      <c r="BU35" s="51">
        <f>IF('Création champs PV'!BU37=1,IF('Création champs PV'!BU36=0,1,0),0)</f>
        <v>0</v>
      </c>
      <c r="BV35" s="51">
        <f>IF('Création champs PV'!BV37=1,IF('Création champs PV'!BV36=0,1,0),0)</f>
        <v>0</v>
      </c>
      <c r="BW35" s="51">
        <f>IF('Création champs PV'!BW37=1,IF('Création champs PV'!BW36=0,1,0),0)</f>
        <v>0</v>
      </c>
      <c r="BX35" s="51">
        <f>IF('Création champs PV'!BX37=1,IF('Création champs PV'!BX36=0,1,0),0)</f>
        <v>0</v>
      </c>
      <c r="BY35" s="51">
        <f>IF('Création champs PV'!BY37=1,IF('Création champs PV'!BY36=0,1,0),0)</f>
        <v>0</v>
      </c>
      <c r="BZ35" s="51">
        <f>IF('Création champs PV'!BZ37=1,IF('Création champs PV'!BZ36=0,1,0),0)</f>
        <v>0</v>
      </c>
      <c r="CA35" s="51">
        <f>IF('Création champs PV'!CA37=1,IF('Création champs PV'!CA36=0,1,0),0)</f>
        <v>0</v>
      </c>
      <c r="CB35" s="51">
        <f>IF('Création champs PV'!CB37=1,IF('Création champs PV'!CB36=0,1,0),0)</f>
        <v>0</v>
      </c>
      <c r="CC35" s="51">
        <f>IF('Création champs PV'!CC37=1,IF('Création champs PV'!CC36=0,1,0),0)</f>
        <v>0</v>
      </c>
      <c r="CD35" s="51">
        <f>IF('Création champs PV'!CD37=1,IF('Création champs PV'!CD36=0,1,0),0)</f>
        <v>0</v>
      </c>
      <c r="CE35" s="51">
        <f>IF('Création champs PV'!CE37=1,IF('Création champs PV'!CE36=0,1,0),0)</f>
        <v>0</v>
      </c>
      <c r="CF35" s="51">
        <f>IF('Création champs PV'!CF37=1,IF('Création champs PV'!CF36=0,1,0),0)</f>
        <v>0</v>
      </c>
      <c r="CG35" s="51">
        <f>IF('Création champs PV'!CG37=1,IF('Création champs PV'!CG36=0,1,0),0)</f>
        <v>0</v>
      </c>
      <c r="CH35" s="51">
        <f>IF('Création champs PV'!CH37=1,IF('Création champs PV'!CH36=0,1,0),0)</f>
        <v>0</v>
      </c>
      <c r="CI35" s="51">
        <f>IF('Création champs PV'!CI37=1,IF('Création champs PV'!CI36=0,1,0),0)</f>
        <v>0</v>
      </c>
      <c r="CJ35" s="51">
        <f>IF('Création champs PV'!CJ37=1,IF('Création champs PV'!CJ36=0,1,0),0)</f>
        <v>0</v>
      </c>
      <c r="CK35" s="51">
        <f>IF('Création champs PV'!CK37=1,IF('Création champs PV'!CK36=0,1,0),0)</f>
        <v>0</v>
      </c>
      <c r="CL35" s="51">
        <f>IF('Création champs PV'!CL37=1,IF('Création champs PV'!CL36=0,1,0),0)</f>
        <v>0</v>
      </c>
      <c r="CM35" s="51">
        <f>IF('Création champs PV'!CM37=1,IF('Création champs PV'!CM36=0,1,0),0)</f>
        <v>0</v>
      </c>
      <c r="CN35" s="51">
        <f>IF('Création champs PV'!CN37=1,IF('Création champs PV'!CN36=0,1,0),0)</f>
        <v>0</v>
      </c>
      <c r="CO35" s="51">
        <f>IF('Création champs PV'!CO37=1,IF('Création champs PV'!CO36=0,1,0),0)</f>
        <v>0</v>
      </c>
      <c r="CP35" s="51">
        <f>IF('Création champs PV'!CP37=1,IF('Création champs PV'!CP36=0,1,0),0)</f>
        <v>0</v>
      </c>
      <c r="CQ35" s="51">
        <f>IF('Création champs PV'!CQ37=1,IF('Création champs PV'!CQ36=0,1,0),0)</f>
        <v>0</v>
      </c>
      <c r="CR35" s="51">
        <f>IF('Création champs PV'!CR37=1,IF('Création champs PV'!CR36=0,1,0),0)</f>
        <v>0</v>
      </c>
      <c r="CS35" s="51">
        <f>IF('Création champs PV'!CS37=1,IF('Création champs PV'!CS36=0,1,0),0)</f>
        <v>0</v>
      </c>
      <c r="CT35" s="51">
        <f>IF('Création champs PV'!CT37=1,IF('Création champs PV'!CT36=0,1,0),0)</f>
        <v>0</v>
      </c>
      <c r="CU35" s="51">
        <f>IF('Création champs PV'!CU37=1,IF('Création champs PV'!CU36=0,1,0),0)</f>
        <v>0</v>
      </c>
      <c r="CV35" s="51">
        <f>IF('Création champs PV'!CV37=1,IF('Création champs PV'!CV36=0,1,0),0)</f>
        <v>0</v>
      </c>
      <c r="CW35" s="51">
        <f>IF('Création champs PV'!CW37=1,IF('Création champs PV'!CW36=0,1,0),0)</f>
        <v>0</v>
      </c>
      <c r="CX35" s="51">
        <f>IF('Création champs PV'!CX37=1,IF('Création champs PV'!CX36=0,1,0),0)</f>
        <v>0</v>
      </c>
      <c r="CY35" s="51">
        <f>IF('Création champs PV'!CY37=1,IF('Création champs PV'!CY36=0,1,0),0)</f>
        <v>0</v>
      </c>
      <c r="CZ35" s="51">
        <f>IF('Création champs PV'!CZ37=1,IF('Création champs PV'!CZ36=0,1,0),0)</f>
        <v>0</v>
      </c>
      <c r="DA35" s="51">
        <f>IF('Création champs PV'!DA37=1,IF('Création champs PV'!DA36=0,1,0),0)</f>
        <v>0</v>
      </c>
      <c r="DB35" s="51">
        <f>IF('Création champs PV'!DB37=1,IF('Création champs PV'!DB36=0,1,0),0)</f>
        <v>0</v>
      </c>
      <c r="DC35" s="51">
        <f>IF('Création champs PV'!DC37=1,IF('Création champs PV'!DC36=0,1,0),0)</f>
        <v>0</v>
      </c>
      <c r="DD35" s="51">
        <f>IF('Création champs PV'!DD37=1,IF('Création champs PV'!DD36=0,1,0),0)</f>
        <v>0</v>
      </c>
      <c r="DE35" s="5" t="str">
        <f>IF(structure!DE35="M",1,IF(structure!DE35="V","V",IF(OR(structure!DE34="M",structure!DE34="V"),"S","")))</f>
        <v/>
      </c>
      <c r="DF35" s="9"/>
      <c r="DG35" s="4"/>
      <c r="DH35" s="51">
        <f t="shared" si="435"/>
        <v>0</v>
      </c>
      <c r="DI35" s="51">
        <f t="shared" si="224"/>
        <v>0</v>
      </c>
      <c r="DJ35" s="51">
        <f t="shared" si="225"/>
        <v>0</v>
      </c>
      <c r="DK35" s="51">
        <f t="shared" si="226"/>
        <v>0</v>
      </c>
      <c r="DL35" s="51">
        <f t="shared" si="227"/>
        <v>0</v>
      </c>
      <c r="DM35" s="51">
        <f t="shared" si="228"/>
        <v>0</v>
      </c>
      <c r="DN35" s="51">
        <f t="shared" si="229"/>
        <v>0</v>
      </c>
      <c r="DO35" s="51">
        <f t="shared" si="230"/>
        <v>0</v>
      </c>
      <c r="DP35" s="51">
        <f t="shared" si="231"/>
        <v>0</v>
      </c>
      <c r="DQ35" s="51">
        <f t="shared" si="232"/>
        <v>0</v>
      </c>
      <c r="DR35" s="51">
        <f t="shared" si="233"/>
        <v>0</v>
      </c>
      <c r="DS35" s="51">
        <f t="shared" si="234"/>
        <v>0</v>
      </c>
      <c r="DT35" s="51">
        <f t="shared" si="235"/>
        <v>0</v>
      </c>
      <c r="DU35" s="51">
        <f t="shared" si="236"/>
        <v>0</v>
      </c>
      <c r="DV35" s="51">
        <f t="shared" si="237"/>
        <v>0</v>
      </c>
      <c r="DW35" s="51">
        <f t="shared" si="238"/>
        <v>0</v>
      </c>
      <c r="DX35" s="51">
        <f t="shared" si="239"/>
        <v>0</v>
      </c>
      <c r="DY35" s="51">
        <f t="shared" si="240"/>
        <v>0</v>
      </c>
      <c r="DZ35" s="51">
        <f t="shared" si="241"/>
        <v>0</v>
      </c>
      <c r="EA35" s="51">
        <f t="shared" si="242"/>
        <v>0</v>
      </c>
      <c r="EB35" s="51">
        <f t="shared" si="243"/>
        <v>0</v>
      </c>
      <c r="EC35" s="51">
        <f t="shared" si="244"/>
        <v>0</v>
      </c>
      <c r="ED35" s="51">
        <f t="shared" si="245"/>
        <v>0</v>
      </c>
      <c r="EE35" s="51">
        <f t="shared" si="246"/>
        <v>0</v>
      </c>
      <c r="EF35" s="51">
        <f t="shared" si="247"/>
        <v>0</v>
      </c>
      <c r="EG35" s="51">
        <f t="shared" si="248"/>
        <v>0</v>
      </c>
      <c r="EH35" s="51">
        <f t="shared" si="249"/>
        <v>0</v>
      </c>
      <c r="EI35" s="51">
        <f t="shared" si="250"/>
        <v>0</v>
      </c>
      <c r="EJ35" s="51">
        <f t="shared" si="251"/>
        <v>0</v>
      </c>
      <c r="EK35" s="51">
        <f t="shared" si="252"/>
        <v>0</v>
      </c>
      <c r="EL35" s="51">
        <f t="shared" si="253"/>
        <v>0</v>
      </c>
      <c r="EM35" s="51">
        <f t="shared" si="254"/>
        <v>0</v>
      </c>
      <c r="EN35" s="51">
        <f t="shared" si="255"/>
        <v>0</v>
      </c>
      <c r="EO35" s="51">
        <f t="shared" si="256"/>
        <v>0</v>
      </c>
      <c r="EP35" s="51">
        <f t="shared" si="257"/>
        <v>0</v>
      </c>
      <c r="EQ35" s="51">
        <f t="shared" si="258"/>
        <v>0</v>
      </c>
      <c r="ER35" s="51">
        <f t="shared" si="259"/>
        <v>0</v>
      </c>
      <c r="ES35" s="51">
        <f t="shared" si="260"/>
        <v>0</v>
      </c>
      <c r="ET35" s="51">
        <f t="shared" si="261"/>
        <v>0</v>
      </c>
      <c r="EU35" s="51">
        <f t="shared" si="262"/>
        <v>0</v>
      </c>
      <c r="EV35" s="51">
        <f t="shared" si="263"/>
        <v>0</v>
      </c>
      <c r="EW35" s="51">
        <f t="shared" si="264"/>
        <v>0</v>
      </c>
      <c r="EX35" s="51">
        <f t="shared" si="265"/>
        <v>0</v>
      </c>
      <c r="EY35" s="51">
        <f t="shared" si="266"/>
        <v>0</v>
      </c>
      <c r="EZ35" s="51">
        <f t="shared" si="267"/>
        <v>0</v>
      </c>
      <c r="FA35" s="51">
        <f t="shared" si="268"/>
        <v>0</v>
      </c>
      <c r="FB35" s="51">
        <f t="shared" si="269"/>
        <v>0</v>
      </c>
      <c r="FC35" s="51">
        <f t="shared" si="270"/>
        <v>0</v>
      </c>
      <c r="FD35" s="51">
        <f t="shared" si="271"/>
        <v>0</v>
      </c>
      <c r="FE35" s="51">
        <f t="shared" si="272"/>
        <v>0</v>
      </c>
      <c r="FF35" s="51">
        <f t="shared" si="273"/>
        <v>0</v>
      </c>
      <c r="FG35" s="51">
        <f t="shared" si="274"/>
        <v>0</v>
      </c>
      <c r="FH35" s="51">
        <f t="shared" si="275"/>
        <v>0</v>
      </c>
      <c r="FI35" s="51">
        <f t="shared" si="276"/>
        <v>0</v>
      </c>
      <c r="FJ35" s="51">
        <f t="shared" si="277"/>
        <v>0</v>
      </c>
      <c r="FK35" s="51">
        <f t="shared" si="278"/>
        <v>0</v>
      </c>
      <c r="FL35" s="51">
        <f t="shared" si="279"/>
        <v>0</v>
      </c>
      <c r="FM35" s="51">
        <f t="shared" si="280"/>
        <v>0</v>
      </c>
      <c r="FN35" s="51">
        <f t="shared" si="281"/>
        <v>0</v>
      </c>
      <c r="FO35" s="51">
        <f t="shared" si="282"/>
        <v>0</v>
      </c>
      <c r="FP35" s="51">
        <f t="shared" si="283"/>
        <v>0</v>
      </c>
      <c r="FQ35" s="51">
        <f t="shared" si="284"/>
        <v>0</v>
      </c>
      <c r="FR35" s="51">
        <f t="shared" si="285"/>
        <v>0</v>
      </c>
      <c r="FS35" s="51">
        <f t="shared" si="286"/>
        <v>0</v>
      </c>
      <c r="FT35" s="51">
        <f t="shared" si="287"/>
        <v>0</v>
      </c>
      <c r="FU35" s="51">
        <f t="shared" si="288"/>
        <v>0</v>
      </c>
      <c r="FV35" s="51">
        <f t="shared" si="289"/>
        <v>0</v>
      </c>
      <c r="FW35" s="51">
        <f t="shared" si="290"/>
        <v>0</v>
      </c>
      <c r="FX35" s="51">
        <f t="shared" si="291"/>
        <v>0</v>
      </c>
      <c r="FY35" s="51">
        <f t="shared" si="292"/>
        <v>0</v>
      </c>
      <c r="FZ35" s="51">
        <f t="shared" si="293"/>
        <v>0</v>
      </c>
      <c r="GA35" s="51">
        <f t="shared" si="294"/>
        <v>0</v>
      </c>
      <c r="GB35" s="51">
        <f t="shared" si="295"/>
        <v>0</v>
      </c>
      <c r="GC35" s="51">
        <f t="shared" si="296"/>
        <v>0</v>
      </c>
      <c r="GD35" s="51">
        <f t="shared" si="297"/>
        <v>0</v>
      </c>
      <c r="GE35" s="51">
        <f t="shared" si="298"/>
        <v>0</v>
      </c>
      <c r="GF35" s="51">
        <f t="shared" si="299"/>
        <v>0</v>
      </c>
      <c r="GG35" s="51">
        <f t="shared" si="300"/>
        <v>0</v>
      </c>
      <c r="GH35" s="51">
        <f t="shared" si="301"/>
        <v>0</v>
      </c>
      <c r="GI35" s="51">
        <f t="shared" si="302"/>
        <v>0</v>
      </c>
      <c r="GJ35" s="51">
        <f t="shared" si="303"/>
        <v>0</v>
      </c>
      <c r="GK35" s="51">
        <f t="shared" si="304"/>
        <v>0</v>
      </c>
      <c r="GL35" s="51">
        <f t="shared" si="305"/>
        <v>0</v>
      </c>
      <c r="GM35" s="51">
        <f t="shared" si="306"/>
        <v>0</v>
      </c>
      <c r="GN35" s="51">
        <f t="shared" si="307"/>
        <v>0</v>
      </c>
      <c r="GO35" s="51">
        <f t="shared" si="308"/>
        <v>0</v>
      </c>
      <c r="GP35" s="51">
        <f t="shared" si="309"/>
        <v>0</v>
      </c>
      <c r="GQ35" s="51">
        <f t="shared" si="310"/>
        <v>0</v>
      </c>
      <c r="GR35" s="51">
        <f t="shared" si="311"/>
        <v>0</v>
      </c>
      <c r="GS35" s="51">
        <f t="shared" si="312"/>
        <v>0</v>
      </c>
      <c r="GT35" s="51">
        <f t="shared" si="313"/>
        <v>0</v>
      </c>
      <c r="GU35" s="51">
        <f t="shared" si="314"/>
        <v>0</v>
      </c>
      <c r="GV35" s="51">
        <f t="shared" si="315"/>
        <v>0</v>
      </c>
      <c r="GW35" s="51">
        <f t="shared" si="316"/>
        <v>0</v>
      </c>
      <c r="GX35" s="51">
        <f t="shared" si="317"/>
        <v>0</v>
      </c>
      <c r="GY35" s="51">
        <f t="shared" si="318"/>
        <v>0</v>
      </c>
      <c r="GZ35" s="51">
        <f t="shared" si="319"/>
        <v>0</v>
      </c>
      <c r="HA35" s="51">
        <f t="shared" si="320"/>
        <v>0</v>
      </c>
      <c r="HB35" s="51">
        <f t="shared" si="321"/>
        <v>0</v>
      </c>
      <c r="HC35" s="51">
        <f t="shared" si="322"/>
        <v>0</v>
      </c>
      <c r="HD35" s="51">
        <f t="shared" si="323"/>
        <v>0</v>
      </c>
      <c r="HE35" s="51">
        <f t="shared" si="324"/>
        <v>0</v>
      </c>
      <c r="HF35" s="51">
        <f t="shared" si="325"/>
        <v>0</v>
      </c>
      <c r="HG35" s="51">
        <f t="shared" si="326"/>
        <v>0</v>
      </c>
      <c r="HH35" s="51">
        <f t="shared" si="327"/>
        <v>0</v>
      </c>
      <c r="HI35" s="51">
        <f t="shared" si="328"/>
        <v>0</v>
      </c>
      <c r="HJ35" s="5" t="str">
        <f>IF(structure!HJ35="M",1,IF(structure!HJ35="V","V",IF(OR(structure!HJ34="M",structure!HJ34="V"),"S","")))</f>
        <v/>
      </c>
      <c r="HK35" s="221"/>
      <c r="HL35" s="4" t="str">
        <f>IF(structure!HL35="M",1,IF(structure!HL35="V","V",IF(OR(structure!HL34="M",structure!HL34="V"),"S","")))</f>
        <v/>
      </c>
      <c r="HM35" s="51">
        <f t="shared" si="329"/>
        <v>0</v>
      </c>
      <c r="HN35" s="51">
        <f t="shared" si="330"/>
        <v>0</v>
      </c>
      <c r="HO35" s="51">
        <f t="shared" si="331"/>
        <v>0</v>
      </c>
      <c r="HP35" s="51">
        <f t="shared" si="332"/>
        <v>0</v>
      </c>
      <c r="HQ35" s="51">
        <f t="shared" si="333"/>
        <v>0</v>
      </c>
      <c r="HR35" s="51">
        <f t="shared" si="334"/>
        <v>0</v>
      </c>
      <c r="HS35" s="51">
        <f t="shared" si="335"/>
        <v>0</v>
      </c>
      <c r="HT35" s="51">
        <f t="shared" si="336"/>
        <v>0</v>
      </c>
      <c r="HU35" s="51">
        <f t="shared" si="337"/>
        <v>0</v>
      </c>
      <c r="HV35" s="51">
        <f t="shared" si="338"/>
        <v>0</v>
      </c>
      <c r="HW35" s="51">
        <f t="shared" si="339"/>
        <v>0</v>
      </c>
      <c r="HX35" s="51">
        <f t="shared" si="340"/>
        <v>0</v>
      </c>
      <c r="HY35" s="51">
        <f t="shared" si="341"/>
        <v>0</v>
      </c>
      <c r="HZ35" s="51">
        <f t="shared" si="342"/>
        <v>0</v>
      </c>
      <c r="IA35" s="51">
        <f t="shared" si="343"/>
        <v>0</v>
      </c>
      <c r="IB35" s="51">
        <f t="shared" si="344"/>
        <v>0</v>
      </c>
      <c r="IC35" s="51">
        <f t="shared" si="345"/>
        <v>0</v>
      </c>
      <c r="ID35" s="51">
        <f t="shared" si="346"/>
        <v>0</v>
      </c>
      <c r="IE35" s="51">
        <f t="shared" si="347"/>
        <v>0</v>
      </c>
      <c r="IF35" s="51">
        <f t="shared" si="348"/>
        <v>0</v>
      </c>
      <c r="IG35" s="51">
        <f t="shared" si="349"/>
        <v>0</v>
      </c>
      <c r="IH35" s="51">
        <f t="shared" si="350"/>
        <v>0</v>
      </c>
      <c r="II35" s="51">
        <f t="shared" si="351"/>
        <v>0</v>
      </c>
      <c r="IJ35" s="51">
        <f t="shared" si="352"/>
        <v>0</v>
      </c>
      <c r="IK35" s="51">
        <f t="shared" si="353"/>
        <v>0</v>
      </c>
      <c r="IL35" s="51">
        <f t="shared" si="354"/>
        <v>0</v>
      </c>
      <c r="IM35" s="51">
        <f t="shared" si="355"/>
        <v>0</v>
      </c>
      <c r="IN35" s="51">
        <f t="shared" si="356"/>
        <v>0</v>
      </c>
      <c r="IO35" s="51">
        <f t="shared" si="357"/>
        <v>0</v>
      </c>
      <c r="IP35" s="51">
        <f t="shared" si="358"/>
        <v>0</v>
      </c>
      <c r="IQ35" s="51">
        <f t="shared" si="359"/>
        <v>0</v>
      </c>
      <c r="IR35" s="51">
        <f t="shared" si="360"/>
        <v>0</v>
      </c>
      <c r="IS35" s="51">
        <f t="shared" si="361"/>
        <v>0</v>
      </c>
      <c r="IT35" s="51">
        <f t="shared" si="362"/>
        <v>0</v>
      </c>
      <c r="IU35" s="51">
        <f t="shared" si="363"/>
        <v>0</v>
      </c>
      <c r="IV35" s="51">
        <f t="shared" si="364"/>
        <v>0</v>
      </c>
      <c r="IW35" s="51">
        <f t="shared" si="365"/>
        <v>0</v>
      </c>
      <c r="IX35" s="51">
        <f t="shared" si="366"/>
        <v>0</v>
      </c>
      <c r="IY35" s="51">
        <f t="shared" si="367"/>
        <v>0</v>
      </c>
      <c r="IZ35" s="51">
        <f t="shared" si="368"/>
        <v>0</v>
      </c>
      <c r="JA35" s="51">
        <f t="shared" si="369"/>
        <v>0</v>
      </c>
      <c r="JB35" s="51">
        <f t="shared" si="370"/>
        <v>0</v>
      </c>
      <c r="JC35" s="51">
        <f t="shared" si="371"/>
        <v>0</v>
      </c>
      <c r="JD35" s="51">
        <f t="shared" si="372"/>
        <v>0</v>
      </c>
      <c r="JE35" s="51">
        <f t="shared" si="373"/>
        <v>0</v>
      </c>
      <c r="JF35" s="51">
        <f t="shared" si="374"/>
        <v>0</v>
      </c>
      <c r="JG35" s="51">
        <f t="shared" si="375"/>
        <v>0</v>
      </c>
      <c r="JH35" s="51">
        <f t="shared" si="376"/>
        <v>0</v>
      </c>
      <c r="JI35" s="51">
        <f t="shared" si="377"/>
        <v>0</v>
      </c>
      <c r="JJ35" s="51">
        <f t="shared" si="378"/>
        <v>0</v>
      </c>
      <c r="JK35" s="51">
        <f t="shared" si="379"/>
        <v>0</v>
      </c>
      <c r="JL35" s="51">
        <f t="shared" si="380"/>
        <v>0</v>
      </c>
      <c r="JM35" s="51">
        <f t="shared" si="381"/>
        <v>0</v>
      </c>
      <c r="JN35" s="51">
        <f t="shared" si="382"/>
        <v>0</v>
      </c>
      <c r="JO35" s="51">
        <f t="shared" si="383"/>
        <v>0</v>
      </c>
      <c r="JP35" s="51">
        <f t="shared" si="384"/>
        <v>0</v>
      </c>
      <c r="JQ35" s="51">
        <f t="shared" si="385"/>
        <v>0</v>
      </c>
      <c r="JR35" s="51">
        <f t="shared" si="386"/>
        <v>0</v>
      </c>
      <c r="JS35" s="51">
        <f t="shared" si="387"/>
        <v>0</v>
      </c>
      <c r="JT35" s="51">
        <f t="shared" si="388"/>
        <v>0</v>
      </c>
      <c r="JU35" s="51">
        <f t="shared" si="389"/>
        <v>0</v>
      </c>
      <c r="JV35" s="51">
        <f t="shared" si="390"/>
        <v>0</v>
      </c>
      <c r="JW35" s="51">
        <f t="shared" si="391"/>
        <v>0</v>
      </c>
      <c r="JX35" s="51">
        <f t="shared" si="392"/>
        <v>0</v>
      </c>
      <c r="JY35" s="51">
        <f t="shared" si="393"/>
        <v>0</v>
      </c>
      <c r="JZ35" s="51">
        <f t="shared" si="394"/>
        <v>0</v>
      </c>
      <c r="KA35" s="51">
        <f t="shared" si="395"/>
        <v>0</v>
      </c>
      <c r="KB35" s="51">
        <f t="shared" si="396"/>
        <v>0</v>
      </c>
      <c r="KC35" s="51">
        <f t="shared" si="397"/>
        <v>0</v>
      </c>
      <c r="KD35" s="51">
        <f t="shared" si="398"/>
        <v>0</v>
      </c>
      <c r="KE35" s="51">
        <f t="shared" si="399"/>
        <v>0</v>
      </c>
      <c r="KF35" s="51">
        <f t="shared" si="400"/>
        <v>0</v>
      </c>
      <c r="KG35" s="51">
        <f t="shared" si="401"/>
        <v>0</v>
      </c>
      <c r="KH35" s="51">
        <f t="shared" si="402"/>
        <v>0</v>
      </c>
      <c r="KI35" s="51">
        <f t="shared" si="403"/>
        <v>0</v>
      </c>
      <c r="KJ35" s="51">
        <f t="shared" si="404"/>
        <v>0</v>
      </c>
      <c r="KK35" s="51">
        <f t="shared" si="405"/>
        <v>0</v>
      </c>
      <c r="KL35" s="51">
        <f t="shared" si="406"/>
        <v>0</v>
      </c>
      <c r="KM35" s="51">
        <f t="shared" si="407"/>
        <v>0</v>
      </c>
      <c r="KN35" s="51">
        <f t="shared" si="408"/>
        <v>0</v>
      </c>
      <c r="KO35" s="51">
        <f t="shared" si="409"/>
        <v>0</v>
      </c>
      <c r="KP35" s="51">
        <f t="shared" si="410"/>
        <v>0</v>
      </c>
      <c r="KQ35" s="51">
        <f t="shared" si="411"/>
        <v>0</v>
      </c>
      <c r="KR35" s="51">
        <f t="shared" si="412"/>
        <v>0</v>
      </c>
      <c r="KS35" s="51">
        <f t="shared" si="413"/>
        <v>0</v>
      </c>
      <c r="KT35" s="51">
        <f t="shared" si="414"/>
        <v>0</v>
      </c>
      <c r="KU35" s="51">
        <f t="shared" si="415"/>
        <v>0</v>
      </c>
      <c r="KV35" s="51">
        <f t="shared" si="416"/>
        <v>0</v>
      </c>
      <c r="KW35" s="51">
        <f t="shared" si="417"/>
        <v>0</v>
      </c>
      <c r="KX35" s="51">
        <f t="shared" si="418"/>
        <v>0</v>
      </c>
      <c r="KY35" s="51">
        <f t="shared" si="419"/>
        <v>0</v>
      </c>
      <c r="KZ35" s="51">
        <f t="shared" si="420"/>
        <v>0</v>
      </c>
      <c r="LA35" s="51">
        <f t="shared" si="421"/>
        <v>0</v>
      </c>
      <c r="LB35" s="51">
        <f t="shared" si="422"/>
        <v>0</v>
      </c>
      <c r="LC35" s="51">
        <f t="shared" si="423"/>
        <v>0</v>
      </c>
      <c r="LD35" s="51">
        <f t="shared" si="424"/>
        <v>0</v>
      </c>
      <c r="LE35" s="51">
        <f t="shared" si="425"/>
        <v>0</v>
      </c>
      <c r="LF35" s="51">
        <f t="shared" si="426"/>
        <v>0</v>
      </c>
      <c r="LG35" s="51">
        <f t="shared" si="427"/>
        <v>0</v>
      </c>
      <c r="LH35" s="51">
        <f t="shared" si="428"/>
        <v>0</v>
      </c>
      <c r="LI35" s="51">
        <f t="shared" si="429"/>
        <v>0</v>
      </c>
      <c r="LJ35" s="51">
        <f t="shared" si="430"/>
        <v>0</v>
      </c>
      <c r="LK35" s="51">
        <f t="shared" si="431"/>
        <v>0</v>
      </c>
      <c r="LL35" s="51">
        <f t="shared" si="432"/>
        <v>0</v>
      </c>
      <c r="LM35" s="51">
        <f t="shared" si="433"/>
        <v>0</v>
      </c>
      <c r="LN35" s="51">
        <f t="shared" si="434"/>
        <v>0</v>
      </c>
      <c r="LO35" s="5" t="str">
        <f>IF(structure!LO35="M",1,IF(structure!LO35="V","V",IF(OR(structure!LO34="M",structure!LO34="V"),"S","")))</f>
        <v/>
      </c>
    </row>
    <row r="36" spans="2:327" ht="21" customHeight="1" x14ac:dyDescent="0.25">
      <c r="B36" s="4"/>
      <c r="C36" s="51">
        <f>IF('Création champs PV'!C38=1,IF('Création champs PV'!C37=0,1,0),0)</f>
        <v>0</v>
      </c>
      <c r="D36" s="51">
        <f>IF('Création champs PV'!D38=1,IF('Création champs PV'!D37=0,1,0),0)</f>
        <v>0</v>
      </c>
      <c r="E36" s="51">
        <f>IF('Création champs PV'!E38=1,IF('Création champs PV'!E37=0,1,0),0)</f>
        <v>0</v>
      </c>
      <c r="F36" s="51">
        <f>IF('Création champs PV'!F38=1,IF('Création champs PV'!F37=0,1,0),0)</f>
        <v>0</v>
      </c>
      <c r="G36" s="51">
        <f>IF('Création champs PV'!G38=1,IF('Création champs PV'!G37=0,1,0),0)</f>
        <v>0</v>
      </c>
      <c r="H36" s="51">
        <f>IF('Création champs PV'!H38=1,IF('Création champs PV'!H37=0,1,0),0)</f>
        <v>0</v>
      </c>
      <c r="I36" s="51">
        <f>IF('Création champs PV'!I38=1,IF('Création champs PV'!I37=0,1,0),0)</f>
        <v>0</v>
      </c>
      <c r="J36" s="51">
        <f>IF('Création champs PV'!J38=1,IF('Création champs PV'!J37=0,1,0),0)</f>
        <v>0</v>
      </c>
      <c r="K36" s="51">
        <f>IF('Création champs PV'!K38=1,IF('Création champs PV'!K37=0,1,0),0)</f>
        <v>0</v>
      </c>
      <c r="L36" s="51">
        <f>IF('Création champs PV'!L38=1,IF('Création champs PV'!L37=0,1,0),0)</f>
        <v>0</v>
      </c>
      <c r="M36" s="51">
        <f>IF('Création champs PV'!M38=1,IF('Création champs PV'!M37=0,1,0),0)</f>
        <v>0</v>
      </c>
      <c r="N36" s="51">
        <f>IF('Création champs PV'!N38=1,IF('Création champs PV'!N37=0,1,0),0)</f>
        <v>0</v>
      </c>
      <c r="O36" s="51">
        <f>IF('Création champs PV'!O38=1,IF('Création champs PV'!O37=0,1,0),0)</f>
        <v>0</v>
      </c>
      <c r="P36" s="51">
        <f>IF('Création champs PV'!P38=1,IF('Création champs PV'!P37=0,1,0),0)</f>
        <v>0</v>
      </c>
      <c r="Q36" s="51">
        <f>IF('Création champs PV'!Q38=1,IF('Création champs PV'!Q37=0,1,0),0)</f>
        <v>0</v>
      </c>
      <c r="R36" s="51">
        <f>IF('Création champs PV'!R38=1,IF('Création champs PV'!R37=0,1,0),0)</f>
        <v>0</v>
      </c>
      <c r="S36" s="51">
        <f>IF('Création champs PV'!S38=1,IF('Création champs PV'!S37=0,1,0),0)</f>
        <v>0</v>
      </c>
      <c r="T36" s="51">
        <f>IF('Création champs PV'!T38=1,IF('Création champs PV'!T37=0,1,0),0)</f>
        <v>0</v>
      </c>
      <c r="U36" s="51">
        <f>IF('Création champs PV'!U38=1,IF('Création champs PV'!U37=0,1,0),0)</f>
        <v>0</v>
      </c>
      <c r="V36" s="51">
        <f>IF('Création champs PV'!V38=1,IF('Création champs PV'!V37=0,1,0),0)</f>
        <v>0</v>
      </c>
      <c r="W36" s="51">
        <f>IF('Création champs PV'!W38=1,IF('Création champs PV'!W37=0,1,0),0)</f>
        <v>0</v>
      </c>
      <c r="X36" s="51">
        <f>IF('Création champs PV'!X38=1,IF('Création champs PV'!X37=0,1,0),0)</f>
        <v>0</v>
      </c>
      <c r="Y36" s="51">
        <f>IF('Création champs PV'!Y38=1,IF('Création champs PV'!Y37=0,1,0),0)</f>
        <v>0</v>
      </c>
      <c r="Z36" s="51">
        <f>IF('Création champs PV'!Z38=1,IF('Création champs PV'!Z37=0,1,0),0)</f>
        <v>0</v>
      </c>
      <c r="AA36" s="51">
        <f>IF('Création champs PV'!AA38=1,IF('Création champs PV'!AA37=0,1,0),0)</f>
        <v>0</v>
      </c>
      <c r="AB36" s="51">
        <f>IF('Création champs PV'!AB38=1,IF('Création champs PV'!AB37=0,1,0),0)</f>
        <v>0</v>
      </c>
      <c r="AC36" s="51">
        <f>IF('Création champs PV'!AC38=1,IF('Création champs PV'!AC37=0,1,0),0)</f>
        <v>0</v>
      </c>
      <c r="AD36" s="51">
        <f>IF('Création champs PV'!AD38=1,IF('Création champs PV'!AD37=0,1,0),0)</f>
        <v>0</v>
      </c>
      <c r="AE36" s="51">
        <f>IF('Création champs PV'!AE38=1,IF('Création champs PV'!AE37=0,1,0),0)</f>
        <v>0</v>
      </c>
      <c r="AF36" s="51">
        <f>IF('Création champs PV'!AF38=1,IF('Création champs PV'!AF37=0,1,0),0)</f>
        <v>0</v>
      </c>
      <c r="AG36" s="51">
        <f>IF('Création champs PV'!AG38=1,IF('Création champs PV'!AG37=0,1,0),0)</f>
        <v>0</v>
      </c>
      <c r="AH36" s="51">
        <f>IF('Création champs PV'!AH38=1,IF('Création champs PV'!AH37=0,1,0),0)</f>
        <v>0</v>
      </c>
      <c r="AI36" s="51">
        <f>IF('Création champs PV'!AI38=1,IF('Création champs PV'!AI37=0,1,0),0)</f>
        <v>0</v>
      </c>
      <c r="AJ36" s="51">
        <f>IF('Création champs PV'!AJ38=1,IF('Création champs PV'!AJ37=0,1,0),0)</f>
        <v>0</v>
      </c>
      <c r="AK36" s="51">
        <f>IF('Création champs PV'!AK38=1,IF('Création champs PV'!AK37=0,1,0),0)</f>
        <v>0</v>
      </c>
      <c r="AL36" s="51">
        <f>IF('Création champs PV'!AL38=1,IF('Création champs PV'!AL37=0,1,0),0)</f>
        <v>0</v>
      </c>
      <c r="AM36" s="51">
        <f>IF('Création champs PV'!AM38=1,IF('Création champs PV'!AM37=0,1,0),0)</f>
        <v>0</v>
      </c>
      <c r="AN36" s="51">
        <f>IF('Création champs PV'!AN38=1,IF('Création champs PV'!AN37=0,1,0),0)</f>
        <v>0</v>
      </c>
      <c r="AO36" s="51">
        <f>IF('Création champs PV'!AO38=1,IF('Création champs PV'!AO37=0,1,0),0)</f>
        <v>0</v>
      </c>
      <c r="AP36" s="51">
        <f>IF('Création champs PV'!AP38=1,IF('Création champs PV'!AP37=0,1,0),0)</f>
        <v>0</v>
      </c>
      <c r="AQ36" s="51">
        <f>IF('Création champs PV'!AQ38=1,IF('Création champs PV'!AQ37=0,1,0),0)</f>
        <v>0</v>
      </c>
      <c r="AR36" s="51">
        <f>IF('Création champs PV'!AR38=1,IF('Création champs PV'!AR37=0,1,0),0)</f>
        <v>0</v>
      </c>
      <c r="AS36" s="51">
        <f>IF('Création champs PV'!AS38=1,IF('Création champs PV'!AS37=0,1,0),0)</f>
        <v>0</v>
      </c>
      <c r="AT36" s="51">
        <f>IF('Création champs PV'!AT38=1,IF('Création champs PV'!AT37=0,1,0),0)</f>
        <v>0</v>
      </c>
      <c r="AU36" s="51">
        <f>IF('Création champs PV'!AU38=1,IF('Création champs PV'!AU37=0,1,0),0)</f>
        <v>0</v>
      </c>
      <c r="AV36" s="51">
        <f>IF('Création champs PV'!AV38=1,IF('Création champs PV'!AV37=0,1,0),0)</f>
        <v>0</v>
      </c>
      <c r="AW36" s="51">
        <f>IF('Création champs PV'!AW38=1,IF('Création champs PV'!AW37=0,1,0),0)</f>
        <v>0</v>
      </c>
      <c r="AX36" s="51">
        <f>IF('Création champs PV'!AX38=1,IF('Création champs PV'!AX37=0,1,0),0)</f>
        <v>0</v>
      </c>
      <c r="AY36" s="51">
        <f>IF('Création champs PV'!AY38=1,IF('Création champs PV'!AY37=0,1,0),0)</f>
        <v>0</v>
      </c>
      <c r="AZ36" s="51">
        <f>IF('Création champs PV'!AZ38=1,IF('Création champs PV'!AZ37=0,1,0),0)</f>
        <v>0</v>
      </c>
      <c r="BA36" s="51">
        <f>IF('Création champs PV'!BA38=1,IF('Création champs PV'!BA37=0,1,0),0)</f>
        <v>0</v>
      </c>
      <c r="BB36" s="51">
        <f>IF('Création champs PV'!BB38=1,IF('Création champs PV'!BB37=0,1,0),0)</f>
        <v>0</v>
      </c>
      <c r="BC36" s="51">
        <f>IF('Création champs PV'!BC38=1,IF('Création champs PV'!BC37=0,1,0),0)</f>
        <v>0</v>
      </c>
      <c r="BD36" s="51">
        <f>IF('Création champs PV'!BD38=1,IF('Création champs PV'!BD37=0,1,0),0)</f>
        <v>0</v>
      </c>
      <c r="BE36" s="51">
        <f>IF('Création champs PV'!BE38=1,IF('Création champs PV'!BE37=0,1,0),0)</f>
        <v>0</v>
      </c>
      <c r="BF36" s="51">
        <f>IF('Création champs PV'!BF38=1,IF('Création champs PV'!BF37=0,1,0),0)</f>
        <v>0</v>
      </c>
      <c r="BG36" s="51">
        <f>IF('Création champs PV'!BG38=1,IF('Création champs PV'!BG37=0,1,0),0)</f>
        <v>0</v>
      </c>
      <c r="BH36" s="51">
        <f>IF('Création champs PV'!BH38=1,IF('Création champs PV'!BH37=0,1,0),0)</f>
        <v>0</v>
      </c>
      <c r="BI36" s="51">
        <f>IF('Création champs PV'!BI38=1,IF('Création champs PV'!BI37=0,1,0),0)</f>
        <v>0</v>
      </c>
      <c r="BJ36" s="51">
        <f>IF('Création champs PV'!BJ38=1,IF('Création champs PV'!BJ37=0,1,0),0)</f>
        <v>0</v>
      </c>
      <c r="BK36" s="51">
        <f>IF('Création champs PV'!BK38=1,IF('Création champs PV'!BK37=0,1,0),0)</f>
        <v>0</v>
      </c>
      <c r="BL36" s="51">
        <f>IF('Création champs PV'!BL38=1,IF('Création champs PV'!BL37=0,1,0),0)</f>
        <v>0</v>
      </c>
      <c r="BM36" s="51">
        <f>IF('Création champs PV'!BM38=1,IF('Création champs PV'!BM37=0,1,0),0)</f>
        <v>0</v>
      </c>
      <c r="BN36" s="51">
        <f>IF('Création champs PV'!BN38=1,IF('Création champs PV'!BN37=0,1,0),0)</f>
        <v>0</v>
      </c>
      <c r="BO36" s="51">
        <f>IF('Création champs PV'!BO38=1,IF('Création champs PV'!BO37=0,1,0),0)</f>
        <v>0</v>
      </c>
      <c r="BP36" s="51">
        <f>IF('Création champs PV'!BP38=1,IF('Création champs PV'!BP37=0,1,0),0)</f>
        <v>0</v>
      </c>
      <c r="BQ36" s="51">
        <f>IF('Création champs PV'!BQ38=1,IF('Création champs PV'!BQ37=0,1,0),0)</f>
        <v>0</v>
      </c>
      <c r="BR36" s="51">
        <f>IF('Création champs PV'!BR38=1,IF('Création champs PV'!BR37=0,1,0),0)</f>
        <v>0</v>
      </c>
      <c r="BS36" s="51">
        <f>IF('Création champs PV'!BS38=1,IF('Création champs PV'!BS37=0,1,0),0)</f>
        <v>0</v>
      </c>
      <c r="BT36" s="51">
        <f>IF('Création champs PV'!BT38=1,IF('Création champs PV'!BT37=0,1,0),0)</f>
        <v>0</v>
      </c>
      <c r="BU36" s="51">
        <f>IF('Création champs PV'!BU38=1,IF('Création champs PV'!BU37=0,1,0),0)</f>
        <v>0</v>
      </c>
      <c r="BV36" s="51">
        <f>IF('Création champs PV'!BV38=1,IF('Création champs PV'!BV37=0,1,0),0)</f>
        <v>0</v>
      </c>
      <c r="BW36" s="51">
        <f>IF('Création champs PV'!BW38=1,IF('Création champs PV'!BW37=0,1,0),0)</f>
        <v>0</v>
      </c>
      <c r="BX36" s="51">
        <f>IF('Création champs PV'!BX38=1,IF('Création champs PV'!BX37=0,1,0),0)</f>
        <v>0</v>
      </c>
      <c r="BY36" s="51">
        <f>IF('Création champs PV'!BY38=1,IF('Création champs PV'!BY37=0,1,0),0)</f>
        <v>0</v>
      </c>
      <c r="BZ36" s="51">
        <f>IF('Création champs PV'!BZ38=1,IF('Création champs PV'!BZ37=0,1,0),0)</f>
        <v>0</v>
      </c>
      <c r="CA36" s="51">
        <f>IF('Création champs PV'!CA38=1,IF('Création champs PV'!CA37=0,1,0),0)</f>
        <v>0</v>
      </c>
      <c r="CB36" s="51">
        <f>IF('Création champs PV'!CB38=1,IF('Création champs PV'!CB37=0,1,0),0)</f>
        <v>0</v>
      </c>
      <c r="CC36" s="51">
        <f>IF('Création champs PV'!CC38=1,IF('Création champs PV'!CC37=0,1,0),0)</f>
        <v>0</v>
      </c>
      <c r="CD36" s="51">
        <f>IF('Création champs PV'!CD38=1,IF('Création champs PV'!CD37=0,1,0),0)</f>
        <v>0</v>
      </c>
      <c r="CE36" s="51">
        <f>IF('Création champs PV'!CE38=1,IF('Création champs PV'!CE37=0,1,0),0)</f>
        <v>0</v>
      </c>
      <c r="CF36" s="51">
        <f>IF('Création champs PV'!CF38=1,IF('Création champs PV'!CF37=0,1,0),0)</f>
        <v>0</v>
      </c>
      <c r="CG36" s="51">
        <f>IF('Création champs PV'!CG38=1,IF('Création champs PV'!CG37=0,1,0),0)</f>
        <v>0</v>
      </c>
      <c r="CH36" s="51">
        <f>IF('Création champs PV'!CH38=1,IF('Création champs PV'!CH37=0,1,0),0)</f>
        <v>0</v>
      </c>
      <c r="CI36" s="51">
        <f>IF('Création champs PV'!CI38=1,IF('Création champs PV'!CI37=0,1,0),0)</f>
        <v>0</v>
      </c>
      <c r="CJ36" s="51">
        <f>IF('Création champs PV'!CJ38=1,IF('Création champs PV'!CJ37=0,1,0),0)</f>
        <v>0</v>
      </c>
      <c r="CK36" s="51">
        <f>IF('Création champs PV'!CK38=1,IF('Création champs PV'!CK37=0,1,0),0)</f>
        <v>0</v>
      </c>
      <c r="CL36" s="51">
        <f>IF('Création champs PV'!CL38=1,IF('Création champs PV'!CL37=0,1,0),0)</f>
        <v>0</v>
      </c>
      <c r="CM36" s="51">
        <f>IF('Création champs PV'!CM38=1,IF('Création champs PV'!CM37=0,1,0),0)</f>
        <v>0</v>
      </c>
      <c r="CN36" s="51">
        <f>IF('Création champs PV'!CN38=1,IF('Création champs PV'!CN37=0,1,0),0)</f>
        <v>0</v>
      </c>
      <c r="CO36" s="51">
        <f>IF('Création champs PV'!CO38=1,IF('Création champs PV'!CO37=0,1,0),0)</f>
        <v>0</v>
      </c>
      <c r="CP36" s="51">
        <f>IF('Création champs PV'!CP38=1,IF('Création champs PV'!CP37=0,1,0),0)</f>
        <v>0</v>
      </c>
      <c r="CQ36" s="51">
        <f>IF('Création champs PV'!CQ38=1,IF('Création champs PV'!CQ37=0,1,0),0)</f>
        <v>0</v>
      </c>
      <c r="CR36" s="51">
        <f>IF('Création champs PV'!CR38=1,IF('Création champs PV'!CR37=0,1,0),0)</f>
        <v>0</v>
      </c>
      <c r="CS36" s="51">
        <f>IF('Création champs PV'!CS38=1,IF('Création champs PV'!CS37=0,1,0),0)</f>
        <v>0</v>
      </c>
      <c r="CT36" s="51">
        <f>IF('Création champs PV'!CT38=1,IF('Création champs PV'!CT37=0,1,0),0)</f>
        <v>0</v>
      </c>
      <c r="CU36" s="51">
        <f>IF('Création champs PV'!CU38=1,IF('Création champs PV'!CU37=0,1,0),0)</f>
        <v>0</v>
      </c>
      <c r="CV36" s="51">
        <f>IF('Création champs PV'!CV38=1,IF('Création champs PV'!CV37=0,1,0),0)</f>
        <v>0</v>
      </c>
      <c r="CW36" s="51">
        <f>IF('Création champs PV'!CW38=1,IF('Création champs PV'!CW37=0,1,0),0)</f>
        <v>0</v>
      </c>
      <c r="CX36" s="51">
        <f>IF('Création champs PV'!CX38=1,IF('Création champs PV'!CX37=0,1,0),0)</f>
        <v>0</v>
      </c>
      <c r="CY36" s="51">
        <f>IF('Création champs PV'!CY38=1,IF('Création champs PV'!CY37=0,1,0),0)</f>
        <v>0</v>
      </c>
      <c r="CZ36" s="51">
        <f>IF('Création champs PV'!CZ38=1,IF('Création champs PV'!CZ37=0,1,0),0)</f>
        <v>0</v>
      </c>
      <c r="DA36" s="51">
        <f>IF('Création champs PV'!DA38=1,IF('Création champs PV'!DA37=0,1,0),0)</f>
        <v>0</v>
      </c>
      <c r="DB36" s="51">
        <f>IF('Création champs PV'!DB38=1,IF('Création champs PV'!DB37=0,1,0),0)</f>
        <v>0</v>
      </c>
      <c r="DC36" s="51">
        <f>IF('Création champs PV'!DC38=1,IF('Création champs PV'!DC37=0,1,0),0)</f>
        <v>0</v>
      </c>
      <c r="DD36" s="51">
        <f>IF('Création champs PV'!DD38=1,IF('Création champs PV'!DD37=0,1,0),0)</f>
        <v>0</v>
      </c>
      <c r="DE36" s="5" t="str">
        <f>IF(structure!DE36="M",1,IF(structure!DE36="V","V",IF(OR(structure!DE35="M",structure!DE35="V"),"S","")))</f>
        <v/>
      </c>
      <c r="DF36" s="9"/>
      <c r="DG36" s="4"/>
      <c r="DH36" s="51">
        <f t="shared" si="435"/>
        <v>0</v>
      </c>
      <c r="DI36" s="51">
        <f t="shared" si="224"/>
        <v>0</v>
      </c>
      <c r="DJ36" s="51">
        <f t="shared" si="225"/>
        <v>0</v>
      </c>
      <c r="DK36" s="51">
        <f t="shared" si="226"/>
        <v>0</v>
      </c>
      <c r="DL36" s="51">
        <f t="shared" si="227"/>
        <v>0</v>
      </c>
      <c r="DM36" s="51">
        <f t="shared" si="228"/>
        <v>0</v>
      </c>
      <c r="DN36" s="51">
        <f t="shared" si="229"/>
        <v>0</v>
      </c>
      <c r="DO36" s="51">
        <f t="shared" si="230"/>
        <v>0</v>
      </c>
      <c r="DP36" s="51">
        <f t="shared" si="231"/>
        <v>0</v>
      </c>
      <c r="DQ36" s="51">
        <f t="shared" si="232"/>
        <v>0</v>
      </c>
      <c r="DR36" s="51">
        <f t="shared" si="233"/>
        <v>0</v>
      </c>
      <c r="DS36" s="51">
        <f t="shared" si="234"/>
        <v>0</v>
      </c>
      <c r="DT36" s="51">
        <f t="shared" si="235"/>
        <v>0</v>
      </c>
      <c r="DU36" s="51">
        <f t="shared" si="236"/>
        <v>0</v>
      </c>
      <c r="DV36" s="51">
        <f t="shared" si="237"/>
        <v>0</v>
      </c>
      <c r="DW36" s="51">
        <f t="shared" si="238"/>
        <v>0</v>
      </c>
      <c r="DX36" s="51">
        <f t="shared" si="239"/>
        <v>0</v>
      </c>
      <c r="DY36" s="51">
        <f t="shared" si="240"/>
        <v>0</v>
      </c>
      <c r="DZ36" s="51">
        <f t="shared" si="241"/>
        <v>0</v>
      </c>
      <c r="EA36" s="51">
        <f t="shared" si="242"/>
        <v>0</v>
      </c>
      <c r="EB36" s="51">
        <f t="shared" si="243"/>
        <v>0</v>
      </c>
      <c r="EC36" s="51">
        <f t="shared" si="244"/>
        <v>0</v>
      </c>
      <c r="ED36" s="51">
        <f t="shared" si="245"/>
        <v>0</v>
      </c>
      <c r="EE36" s="51">
        <f t="shared" si="246"/>
        <v>0</v>
      </c>
      <c r="EF36" s="51">
        <f t="shared" si="247"/>
        <v>0</v>
      </c>
      <c r="EG36" s="51">
        <f t="shared" si="248"/>
        <v>0</v>
      </c>
      <c r="EH36" s="51">
        <f t="shared" si="249"/>
        <v>0</v>
      </c>
      <c r="EI36" s="51">
        <f t="shared" si="250"/>
        <v>0</v>
      </c>
      <c r="EJ36" s="51">
        <f t="shared" si="251"/>
        <v>0</v>
      </c>
      <c r="EK36" s="51">
        <f t="shared" si="252"/>
        <v>0</v>
      </c>
      <c r="EL36" s="51">
        <f t="shared" si="253"/>
        <v>0</v>
      </c>
      <c r="EM36" s="51">
        <f t="shared" si="254"/>
        <v>0</v>
      </c>
      <c r="EN36" s="51">
        <f t="shared" si="255"/>
        <v>0</v>
      </c>
      <c r="EO36" s="51">
        <f t="shared" si="256"/>
        <v>0</v>
      </c>
      <c r="EP36" s="51">
        <f t="shared" si="257"/>
        <v>0</v>
      </c>
      <c r="EQ36" s="51">
        <f t="shared" si="258"/>
        <v>0</v>
      </c>
      <c r="ER36" s="51">
        <f t="shared" si="259"/>
        <v>0</v>
      </c>
      <c r="ES36" s="51">
        <f t="shared" si="260"/>
        <v>0</v>
      </c>
      <c r="ET36" s="51">
        <f t="shared" si="261"/>
        <v>0</v>
      </c>
      <c r="EU36" s="51">
        <f t="shared" si="262"/>
        <v>0</v>
      </c>
      <c r="EV36" s="51">
        <f t="shared" si="263"/>
        <v>0</v>
      </c>
      <c r="EW36" s="51">
        <f t="shared" si="264"/>
        <v>0</v>
      </c>
      <c r="EX36" s="51">
        <f t="shared" si="265"/>
        <v>0</v>
      </c>
      <c r="EY36" s="51">
        <f t="shared" si="266"/>
        <v>0</v>
      </c>
      <c r="EZ36" s="51">
        <f t="shared" si="267"/>
        <v>0</v>
      </c>
      <c r="FA36" s="51">
        <f t="shared" si="268"/>
        <v>0</v>
      </c>
      <c r="FB36" s="51">
        <f t="shared" si="269"/>
        <v>0</v>
      </c>
      <c r="FC36" s="51">
        <f t="shared" si="270"/>
        <v>0</v>
      </c>
      <c r="FD36" s="51">
        <f t="shared" si="271"/>
        <v>0</v>
      </c>
      <c r="FE36" s="51">
        <f t="shared" si="272"/>
        <v>0</v>
      </c>
      <c r="FF36" s="51">
        <f t="shared" si="273"/>
        <v>0</v>
      </c>
      <c r="FG36" s="51">
        <f t="shared" si="274"/>
        <v>0</v>
      </c>
      <c r="FH36" s="51">
        <f t="shared" si="275"/>
        <v>0</v>
      </c>
      <c r="FI36" s="51">
        <f t="shared" si="276"/>
        <v>0</v>
      </c>
      <c r="FJ36" s="51">
        <f t="shared" si="277"/>
        <v>0</v>
      </c>
      <c r="FK36" s="51">
        <f t="shared" si="278"/>
        <v>0</v>
      </c>
      <c r="FL36" s="51">
        <f t="shared" si="279"/>
        <v>0</v>
      </c>
      <c r="FM36" s="51">
        <f t="shared" si="280"/>
        <v>0</v>
      </c>
      <c r="FN36" s="51">
        <f t="shared" si="281"/>
        <v>0</v>
      </c>
      <c r="FO36" s="51">
        <f t="shared" si="282"/>
        <v>0</v>
      </c>
      <c r="FP36" s="51">
        <f t="shared" si="283"/>
        <v>0</v>
      </c>
      <c r="FQ36" s="51">
        <f t="shared" si="284"/>
        <v>0</v>
      </c>
      <c r="FR36" s="51">
        <f t="shared" si="285"/>
        <v>0</v>
      </c>
      <c r="FS36" s="51">
        <f t="shared" si="286"/>
        <v>0</v>
      </c>
      <c r="FT36" s="51">
        <f t="shared" si="287"/>
        <v>0</v>
      </c>
      <c r="FU36" s="51">
        <f t="shared" si="288"/>
        <v>0</v>
      </c>
      <c r="FV36" s="51">
        <f t="shared" si="289"/>
        <v>0</v>
      </c>
      <c r="FW36" s="51">
        <f t="shared" si="290"/>
        <v>0</v>
      </c>
      <c r="FX36" s="51">
        <f t="shared" si="291"/>
        <v>0</v>
      </c>
      <c r="FY36" s="51">
        <f t="shared" si="292"/>
        <v>0</v>
      </c>
      <c r="FZ36" s="51">
        <f t="shared" si="293"/>
        <v>0</v>
      </c>
      <c r="GA36" s="51">
        <f t="shared" si="294"/>
        <v>0</v>
      </c>
      <c r="GB36" s="51">
        <f t="shared" si="295"/>
        <v>0</v>
      </c>
      <c r="GC36" s="51">
        <f t="shared" si="296"/>
        <v>0</v>
      </c>
      <c r="GD36" s="51">
        <f t="shared" si="297"/>
        <v>0</v>
      </c>
      <c r="GE36" s="51">
        <f t="shared" si="298"/>
        <v>0</v>
      </c>
      <c r="GF36" s="51">
        <f t="shared" si="299"/>
        <v>0</v>
      </c>
      <c r="GG36" s="51">
        <f t="shared" si="300"/>
        <v>0</v>
      </c>
      <c r="GH36" s="51">
        <f t="shared" si="301"/>
        <v>0</v>
      </c>
      <c r="GI36" s="51">
        <f t="shared" si="302"/>
        <v>0</v>
      </c>
      <c r="GJ36" s="51">
        <f t="shared" si="303"/>
        <v>0</v>
      </c>
      <c r="GK36" s="51">
        <f t="shared" si="304"/>
        <v>0</v>
      </c>
      <c r="GL36" s="51">
        <f t="shared" si="305"/>
        <v>0</v>
      </c>
      <c r="GM36" s="51">
        <f t="shared" si="306"/>
        <v>0</v>
      </c>
      <c r="GN36" s="51">
        <f t="shared" si="307"/>
        <v>0</v>
      </c>
      <c r="GO36" s="51">
        <f t="shared" si="308"/>
        <v>0</v>
      </c>
      <c r="GP36" s="51">
        <f t="shared" si="309"/>
        <v>0</v>
      </c>
      <c r="GQ36" s="51">
        <f t="shared" si="310"/>
        <v>0</v>
      </c>
      <c r="GR36" s="51">
        <f t="shared" si="311"/>
        <v>0</v>
      </c>
      <c r="GS36" s="51">
        <f t="shared" si="312"/>
        <v>0</v>
      </c>
      <c r="GT36" s="51">
        <f t="shared" si="313"/>
        <v>0</v>
      </c>
      <c r="GU36" s="51">
        <f t="shared" si="314"/>
        <v>0</v>
      </c>
      <c r="GV36" s="51">
        <f t="shared" si="315"/>
        <v>0</v>
      </c>
      <c r="GW36" s="51">
        <f t="shared" si="316"/>
        <v>0</v>
      </c>
      <c r="GX36" s="51">
        <f t="shared" si="317"/>
        <v>0</v>
      </c>
      <c r="GY36" s="51">
        <f t="shared" si="318"/>
        <v>0</v>
      </c>
      <c r="GZ36" s="51">
        <f t="shared" si="319"/>
        <v>0</v>
      </c>
      <c r="HA36" s="51">
        <f t="shared" si="320"/>
        <v>0</v>
      </c>
      <c r="HB36" s="51">
        <f t="shared" si="321"/>
        <v>0</v>
      </c>
      <c r="HC36" s="51">
        <f t="shared" si="322"/>
        <v>0</v>
      </c>
      <c r="HD36" s="51">
        <f t="shared" si="323"/>
        <v>0</v>
      </c>
      <c r="HE36" s="51">
        <f t="shared" si="324"/>
        <v>0</v>
      </c>
      <c r="HF36" s="51">
        <f t="shared" si="325"/>
        <v>0</v>
      </c>
      <c r="HG36" s="51">
        <f t="shared" si="326"/>
        <v>0</v>
      </c>
      <c r="HH36" s="51">
        <f t="shared" si="327"/>
        <v>0</v>
      </c>
      <c r="HI36" s="51">
        <f t="shared" si="328"/>
        <v>0</v>
      </c>
      <c r="HJ36" s="5" t="str">
        <f>IF(structure!HJ36="M",1,IF(structure!HJ36="V","V",IF(OR(structure!HJ35="M",structure!HJ35="V"),"S","")))</f>
        <v/>
      </c>
      <c r="HK36" s="221"/>
      <c r="HL36" s="4" t="str">
        <f>IF(structure!HL36="M",1,IF(structure!HL36="V","V",IF(OR(structure!HL35="M",structure!HL35="V"),"S","")))</f>
        <v/>
      </c>
      <c r="HM36" s="51">
        <f t="shared" si="329"/>
        <v>0</v>
      </c>
      <c r="HN36" s="51">
        <f t="shared" si="330"/>
        <v>0</v>
      </c>
      <c r="HO36" s="51">
        <f t="shared" si="331"/>
        <v>0</v>
      </c>
      <c r="HP36" s="51">
        <f t="shared" si="332"/>
        <v>0</v>
      </c>
      <c r="HQ36" s="51">
        <f t="shared" si="333"/>
        <v>0</v>
      </c>
      <c r="HR36" s="51">
        <f t="shared" si="334"/>
        <v>0</v>
      </c>
      <c r="HS36" s="51">
        <f t="shared" si="335"/>
        <v>0</v>
      </c>
      <c r="HT36" s="51">
        <f t="shared" si="336"/>
        <v>0</v>
      </c>
      <c r="HU36" s="51">
        <f t="shared" si="337"/>
        <v>0</v>
      </c>
      <c r="HV36" s="51">
        <f t="shared" si="338"/>
        <v>0</v>
      </c>
      <c r="HW36" s="51">
        <f t="shared" si="339"/>
        <v>0</v>
      </c>
      <c r="HX36" s="51">
        <f t="shared" si="340"/>
        <v>0</v>
      </c>
      <c r="HY36" s="51">
        <f t="shared" si="341"/>
        <v>0</v>
      </c>
      <c r="HZ36" s="51">
        <f t="shared" si="342"/>
        <v>0</v>
      </c>
      <c r="IA36" s="51">
        <f t="shared" si="343"/>
        <v>0</v>
      </c>
      <c r="IB36" s="51">
        <f t="shared" si="344"/>
        <v>0</v>
      </c>
      <c r="IC36" s="51">
        <f t="shared" si="345"/>
        <v>0</v>
      </c>
      <c r="ID36" s="51">
        <f t="shared" si="346"/>
        <v>0</v>
      </c>
      <c r="IE36" s="51">
        <f t="shared" si="347"/>
        <v>0</v>
      </c>
      <c r="IF36" s="51">
        <f t="shared" si="348"/>
        <v>0</v>
      </c>
      <c r="IG36" s="51">
        <f t="shared" si="349"/>
        <v>0</v>
      </c>
      <c r="IH36" s="51">
        <f t="shared" si="350"/>
        <v>0</v>
      </c>
      <c r="II36" s="51">
        <f t="shared" si="351"/>
        <v>0</v>
      </c>
      <c r="IJ36" s="51">
        <f t="shared" si="352"/>
        <v>0</v>
      </c>
      <c r="IK36" s="51">
        <f t="shared" si="353"/>
        <v>0</v>
      </c>
      <c r="IL36" s="51">
        <f t="shared" si="354"/>
        <v>0</v>
      </c>
      <c r="IM36" s="51">
        <f t="shared" si="355"/>
        <v>0</v>
      </c>
      <c r="IN36" s="51">
        <f t="shared" si="356"/>
        <v>0</v>
      </c>
      <c r="IO36" s="51">
        <f t="shared" si="357"/>
        <v>0</v>
      </c>
      <c r="IP36" s="51">
        <f t="shared" si="358"/>
        <v>0</v>
      </c>
      <c r="IQ36" s="51">
        <f t="shared" si="359"/>
        <v>0</v>
      </c>
      <c r="IR36" s="51">
        <f t="shared" si="360"/>
        <v>0</v>
      </c>
      <c r="IS36" s="51">
        <f t="shared" si="361"/>
        <v>0</v>
      </c>
      <c r="IT36" s="51">
        <f t="shared" si="362"/>
        <v>0</v>
      </c>
      <c r="IU36" s="51">
        <f t="shared" si="363"/>
        <v>0</v>
      </c>
      <c r="IV36" s="51">
        <f t="shared" si="364"/>
        <v>0</v>
      </c>
      <c r="IW36" s="51">
        <f t="shared" si="365"/>
        <v>0</v>
      </c>
      <c r="IX36" s="51">
        <f t="shared" si="366"/>
        <v>0</v>
      </c>
      <c r="IY36" s="51">
        <f t="shared" si="367"/>
        <v>0</v>
      </c>
      <c r="IZ36" s="51">
        <f t="shared" si="368"/>
        <v>0</v>
      </c>
      <c r="JA36" s="51">
        <f t="shared" si="369"/>
        <v>0</v>
      </c>
      <c r="JB36" s="51">
        <f t="shared" si="370"/>
        <v>0</v>
      </c>
      <c r="JC36" s="51">
        <f t="shared" si="371"/>
        <v>0</v>
      </c>
      <c r="JD36" s="51">
        <f t="shared" si="372"/>
        <v>0</v>
      </c>
      <c r="JE36" s="51">
        <f t="shared" si="373"/>
        <v>0</v>
      </c>
      <c r="JF36" s="51">
        <f t="shared" si="374"/>
        <v>0</v>
      </c>
      <c r="JG36" s="51">
        <f t="shared" si="375"/>
        <v>0</v>
      </c>
      <c r="JH36" s="51">
        <f t="shared" si="376"/>
        <v>0</v>
      </c>
      <c r="JI36" s="51">
        <f t="shared" si="377"/>
        <v>0</v>
      </c>
      <c r="JJ36" s="51">
        <f t="shared" si="378"/>
        <v>0</v>
      </c>
      <c r="JK36" s="51">
        <f t="shared" si="379"/>
        <v>0</v>
      </c>
      <c r="JL36" s="51">
        <f t="shared" si="380"/>
        <v>0</v>
      </c>
      <c r="JM36" s="51">
        <f t="shared" si="381"/>
        <v>0</v>
      </c>
      <c r="JN36" s="51">
        <f t="shared" si="382"/>
        <v>0</v>
      </c>
      <c r="JO36" s="51">
        <f t="shared" si="383"/>
        <v>0</v>
      </c>
      <c r="JP36" s="51">
        <f t="shared" si="384"/>
        <v>0</v>
      </c>
      <c r="JQ36" s="51">
        <f t="shared" si="385"/>
        <v>0</v>
      </c>
      <c r="JR36" s="51">
        <f t="shared" si="386"/>
        <v>0</v>
      </c>
      <c r="JS36" s="51">
        <f t="shared" si="387"/>
        <v>0</v>
      </c>
      <c r="JT36" s="51">
        <f t="shared" si="388"/>
        <v>0</v>
      </c>
      <c r="JU36" s="51">
        <f t="shared" si="389"/>
        <v>0</v>
      </c>
      <c r="JV36" s="51">
        <f t="shared" si="390"/>
        <v>0</v>
      </c>
      <c r="JW36" s="51">
        <f t="shared" si="391"/>
        <v>0</v>
      </c>
      <c r="JX36" s="51">
        <f t="shared" si="392"/>
        <v>0</v>
      </c>
      <c r="JY36" s="51">
        <f t="shared" si="393"/>
        <v>0</v>
      </c>
      <c r="JZ36" s="51">
        <f t="shared" si="394"/>
        <v>0</v>
      </c>
      <c r="KA36" s="51">
        <f t="shared" si="395"/>
        <v>0</v>
      </c>
      <c r="KB36" s="51">
        <f t="shared" si="396"/>
        <v>0</v>
      </c>
      <c r="KC36" s="51">
        <f t="shared" si="397"/>
        <v>0</v>
      </c>
      <c r="KD36" s="51">
        <f t="shared" si="398"/>
        <v>0</v>
      </c>
      <c r="KE36" s="51">
        <f t="shared" si="399"/>
        <v>0</v>
      </c>
      <c r="KF36" s="51">
        <f t="shared" si="400"/>
        <v>0</v>
      </c>
      <c r="KG36" s="51">
        <f t="shared" si="401"/>
        <v>0</v>
      </c>
      <c r="KH36" s="51">
        <f t="shared" si="402"/>
        <v>0</v>
      </c>
      <c r="KI36" s="51">
        <f t="shared" si="403"/>
        <v>0</v>
      </c>
      <c r="KJ36" s="51">
        <f t="shared" si="404"/>
        <v>0</v>
      </c>
      <c r="KK36" s="51">
        <f t="shared" si="405"/>
        <v>0</v>
      </c>
      <c r="KL36" s="51">
        <f t="shared" si="406"/>
        <v>0</v>
      </c>
      <c r="KM36" s="51">
        <f t="shared" si="407"/>
        <v>0</v>
      </c>
      <c r="KN36" s="51">
        <f t="shared" si="408"/>
        <v>0</v>
      </c>
      <c r="KO36" s="51">
        <f t="shared" si="409"/>
        <v>0</v>
      </c>
      <c r="KP36" s="51">
        <f t="shared" si="410"/>
        <v>0</v>
      </c>
      <c r="KQ36" s="51">
        <f t="shared" si="411"/>
        <v>0</v>
      </c>
      <c r="KR36" s="51">
        <f t="shared" si="412"/>
        <v>0</v>
      </c>
      <c r="KS36" s="51">
        <f t="shared" si="413"/>
        <v>0</v>
      </c>
      <c r="KT36" s="51">
        <f t="shared" si="414"/>
        <v>0</v>
      </c>
      <c r="KU36" s="51">
        <f t="shared" si="415"/>
        <v>0</v>
      </c>
      <c r="KV36" s="51">
        <f t="shared" si="416"/>
        <v>0</v>
      </c>
      <c r="KW36" s="51">
        <f t="shared" si="417"/>
        <v>0</v>
      </c>
      <c r="KX36" s="51">
        <f t="shared" si="418"/>
        <v>0</v>
      </c>
      <c r="KY36" s="51">
        <f t="shared" si="419"/>
        <v>0</v>
      </c>
      <c r="KZ36" s="51">
        <f t="shared" si="420"/>
        <v>0</v>
      </c>
      <c r="LA36" s="51">
        <f t="shared" si="421"/>
        <v>0</v>
      </c>
      <c r="LB36" s="51">
        <f t="shared" si="422"/>
        <v>0</v>
      </c>
      <c r="LC36" s="51">
        <f t="shared" si="423"/>
        <v>0</v>
      </c>
      <c r="LD36" s="51">
        <f t="shared" si="424"/>
        <v>0</v>
      </c>
      <c r="LE36" s="51">
        <f t="shared" si="425"/>
        <v>0</v>
      </c>
      <c r="LF36" s="51">
        <f t="shared" si="426"/>
        <v>0</v>
      </c>
      <c r="LG36" s="51">
        <f t="shared" si="427"/>
        <v>0</v>
      </c>
      <c r="LH36" s="51">
        <f t="shared" si="428"/>
        <v>0</v>
      </c>
      <c r="LI36" s="51">
        <f t="shared" si="429"/>
        <v>0</v>
      </c>
      <c r="LJ36" s="51">
        <f t="shared" si="430"/>
        <v>0</v>
      </c>
      <c r="LK36" s="51">
        <f t="shared" si="431"/>
        <v>0</v>
      </c>
      <c r="LL36" s="51">
        <f t="shared" si="432"/>
        <v>0</v>
      </c>
      <c r="LM36" s="51">
        <f t="shared" si="433"/>
        <v>0</v>
      </c>
      <c r="LN36" s="51">
        <f t="shared" si="434"/>
        <v>0</v>
      </c>
      <c r="LO36" s="5" t="str">
        <f>IF(structure!LO36="M",1,IF(structure!LO36="V","V",IF(OR(structure!LO35="M",structure!LO35="V"),"S","")))</f>
        <v/>
      </c>
    </row>
    <row r="37" spans="2:327" ht="21" customHeight="1" x14ac:dyDescent="0.25">
      <c r="B37" s="4"/>
      <c r="C37" s="51">
        <f>IF('Création champs PV'!C39=1,IF('Création champs PV'!C38=0,1,0),0)</f>
        <v>0</v>
      </c>
      <c r="D37" s="51">
        <f>IF('Création champs PV'!D39=1,IF('Création champs PV'!D38=0,1,0),0)</f>
        <v>0</v>
      </c>
      <c r="E37" s="51">
        <f>IF('Création champs PV'!E39=1,IF('Création champs PV'!E38=0,1,0),0)</f>
        <v>0</v>
      </c>
      <c r="F37" s="51">
        <f>IF('Création champs PV'!F39=1,IF('Création champs PV'!F38=0,1,0),0)</f>
        <v>0</v>
      </c>
      <c r="G37" s="51">
        <f>IF('Création champs PV'!G39=1,IF('Création champs PV'!G38=0,1,0),0)</f>
        <v>0</v>
      </c>
      <c r="H37" s="51">
        <f>IF('Création champs PV'!H39=1,IF('Création champs PV'!H38=0,1,0),0)</f>
        <v>0</v>
      </c>
      <c r="I37" s="51">
        <f>IF('Création champs PV'!I39=1,IF('Création champs PV'!I38=0,1,0),0)</f>
        <v>0</v>
      </c>
      <c r="J37" s="51">
        <f>IF('Création champs PV'!J39=1,IF('Création champs PV'!J38=0,1,0),0)</f>
        <v>0</v>
      </c>
      <c r="K37" s="51">
        <f>IF('Création champs PV'!K39=1,IF('Création champs PV'!K38=0,1,0),0)</f>
        <v>0</v>
      </c>
      <c r="L37" s="51">
        <f>IF('Création champs PV'!L39=1,IF('Création champs PV'!L38=0,1,0),0)</f>
        <v>0</v>
      </c>
      <c r="M37" s="51">
        <f>IF('Création champs PV'!M39=1,IF('Création champs PV'!M38=0,1,0),0)</f>
        <v>0</v>
      </c>
      <c r="N37" s="51">
        <f>IF('Création champs PV'!N39=1,IF('Création champs PV'!N38=0,1,0),0)</f>
        <v>0</v>
      </c>
      <c r="O37" s="51">
        <f>IF('Création champs PV'!O39=1,IF('Création champs PV'!O38=0,1,0),0)</f>
        <v>0</v>
      </c>
      <c r="P37" s="51">
        <f>IF('Création champs PV'!P39=1,IF('Création champs PV'!P38=0,1,0),0)</f>
        <v>0</v>
      </c>
      <c r="Q37" s="51">
        <f>IF('Création champs PV'!Q39=1,IF('Création champs PV'!Q38=0,1,0),0)</f>
        <v>0</v>
      </c>
      <c r="R37" s="51">
        <f>IF('Création champs PV'!R39=1,IF('Création champs PV'!R38=0,1,0),0)</f>
        <v>0</v>
      </c>
      <c r="S37" s="51">
        <f>IF('Création champs PV'!S39=1,IF('Création champs PV'!S38=0,1,0),0)</f>
        <v>0</v>
      </c>
      <c r="T37" s="51">
        <f>IF('Création champs PV'!T39=1,IF('Création champs PV'!T38=0,1,0),0)</f>
        <v>0</v>
      </c>
      <c r="U37" s="51">
        <f>IF('Création champs PV'!U39=1,IF('Création champs PV'!U38=0,1,0),0)</f>
        <v>0</v>
      </c>
      <c r="V37" s="51">
        <f>IF('Création champs PV'!V39=1,IF('Création champs PV'!V38=0,1,0),0)</f>
        <v>0</v>
      </c>
      <c r="W37" s="51">
        <f>IF('Création champs PV'!W39=1,IF('Création champs PV'!W38=0,1,0),0)</f>
        <v>0</v>
      </c>
      <c r="X37" s="51">
        <f>IF('Création champs PV'!X39=1,IF('Création champs PV'!X38=0,1,0),0)</f>
        <v>0</v>
      </c>
      <c r="Y37" s="51">
        <f>IF('Création champs PV'!Y39=1,IF('Création champs PV'!Y38=0,1,0),0)</f>
        <v>0</v>
      </c>
      <c r="Z37" s="51">
        <f>IF('Création champs PV'!Z39=1,IF('Création champs PV'!Z38=0,1,0),0)</f>
        <v>0</v>
      </c>
      <c r="AA37" s="51">
        <f>IF('Création champs PV'!AA39=1,IF('Création champs PV'!AA38=0,1,0),0)</f>
        <v>0</v>
      </c>
      <c r="AB37" s="51">
        <f>IF('Création champs PV'!AB39=1,IF('Création champs PV'!AB38=0,1,0),0)</f>
        <v>0</v>
      </c>
      <c r="AC37" s="51">
        <f>IF('Création champs PV'!AC39=1,IF('Création champs PV'!AC38=0,1,0),0)</f>
        <v>0</v>
      </c>
      <c r="AD37" s="51">
        <f>IF('Création champs PV'!AD39=1,IF('Création champs PV'!AD38=0,1,0),0)</f>
        <v>0</v>
      </c>
      <c r="AE37" s="51">
        <f>IF('Création champs PV'!AE39=1,IF('Création champs PV'!AE38=0,1,0),0)</f>
        <v>0</v>
      </c>
      <c r="AF37" s="51">
        <f>IF('Création champs PV'!AF39=1,IF('Création champs PV'!AF38=0,1,0),0)</f>
        <v>0</v>
      </c>
      <c r="AG37" s="51">
        <f>IF('Création champs PV'!AG39=1,IF('Création champs PV'!AG38=0,1,0),0)</f>
        <v>0</v>
      </c>
      <c r="AH37" s="51">
        <f>IF('Création champs PV'!AH39=1,IF('Création champs PV'!AH38=0,1,0),0)</f>
        <v>0</v>
      </c>
      <c r="AI37" s="51">
        <f>IF('Création champs PV'!AI39=1,IF('Création champs PV'!AI38=0,1,0),0)</f>
        <v>0</v>
      </c>
      <c r="AJ37" s="51">
        <f>IF('Création champs PV'!AJ39=1,IF('Création champs PV'!AJ38=0,1,0),0)</f>
        <v>0</v>
      </c>
      <c r="AK37" s="51">
        <f>IF('Création champs PV'!AK39=1,IF('Création champs PV'!AK38=0,1,0),0)</f>
        <v>0</v>
      </c>
      <c r="AL37" s="51">
        <f>IF('Création champs PV'!AL39=1,IF('Création champs PV'!AL38=0,1,0),0)</f>
        <v>0</v>
      </c>
      <c r="AM37" s="51">
        <f>IF('Création champs PV'!AM39=1,IF('Création champs PV'!AM38=0,1,0),0)</f>
        <v>0</v>
      </c>
      <c r="AN37" s="51">
        <f>IF('Création champs PV'!AN39=1,IF('Création champs PV'!AN38=0,1,0),0)</f>
        <v>0</v>
      </c>
      <c r="AO37" s="51">
        <f>IF('Création champs PV'!AO39=1,IF('Création champs PV'!AO38=0,1,0),0)</f>
        <v>0</v>
      </c>
      <c r="AP37" s="51">
        <f>IF('Création champs PV'!AP39=1,IF('Création champs PV'!AP38=0,1,0),0)</f>
        <v>0</v>
      </c>
      <c r="AQ37" s="51">
        <f>IF('Création champs PV'!AQ39=1,IF('Création champs PV'!AQ38=0,1,0),0)</f>
        <v>0</v>
      </c>
      <c r="AR37" s="51">
        <f>IF('Création champs PV'!AR39=1,IF('Création champs PV'!AR38=0,1,0),0)</f>
        <v>0</v>
      </c>
      <c r="AS37" s="51">
        <f>IF('Création champs PV'!AS39=1,IF('Création champs PV'!AS38=0,1,0),0)</f>
        <v>0</v>
      </c>
      <c r="AT37" s="51">
        <f>IF('Création champs PV'!AT39=1,IF('Création champs PV'!AT38=0,1,0),0)</f>
        <v>0</v>
      </c>
      <c r="AU37" s="51">
        <f>IF('Création champs PV'!AU39=1,IF('Création champs PV'!AU38=0,1,0),0)</f>
        <v>0</v>
      </c>
      <c r="AV37" s="51">
        <f>IF('Création champs PV'!AV39=1,IF('Création champs PV'!AV38=0,1,0),0)</f>
        <v>0</v>
      </c>
      <c r="AW37" s="51">
        <f>IF('Création champs PV'!AW39=1,IF('Création champs PV'!AW38=0,1,0),0)</f>
        <v>0</v>
      </c>
      <c r="AX37" s="51">
        <f>IF('Création champs PV'!AX39=1,IF('Création champs PV'!AX38=0,1,0),0)</f>
        <v>0</v>
      </c>
      <c r="AY37" s="51">
        <f>IF('Création champs PV'!AY39=1,IF('Création champs PV'!AY38=0,1,0),0)</f>
        <v>0</v>
      </c>
      <c r="AZ37" s="51">
        <f>IF('Création champs PV'!AZ39=1,IF('Création champs PV'!AZ38=0,1,0),0)</f>
        <v>0</v>
      </c>
      <c r="BA37" s="51">
        <f>IF('Création champs PV'!BA39=1,IF('Création champs PV'!BA38=0,1,0),0)</f>
        <v>0</v>
      </c>
      <c r="BB37" s="51">
        <f>IF('Création champs PV'!BB39=1,IF('Création champs PV'!BB38=0,1,0),0)</f>
        <v>0</v>
      </c>
      <c r="BC37" s="51">
        <f>IF('Création champs PV'!BC39=1,IF('Création champs PV'!BC38=0,1,0),0)</f>
        <v>0</v>
      </c>
      <c r="BD37" s="51">
        <f>IF('Création champs PV'!BD39=1,IF('Création champs PV'!BD38=0,1,0),0)</f>
        <v>0</v>
      </c>
      <c r="BE37" s="51">
        <f>IF('Création champs PV'!BE39=1,IF('Création champs PV'!BE38=0,1,0),0)</f>
        <v>0</v>
      </c>
      <c r="BF37" s="51">
        <f>IF('Création champs PV'!BF39=1,IF('Création champs PV'!BF38=0,1,0),0)</f>
        <v>0</v>
      </c>
      <c r="BG37" s="51">
        <f>IF('Création champs PV'!BG39=1,IF('Création champs PV'!BG38=0,1,0),0)</f>
        <v>0</v>
      </c>
      <c r="BH37" s="51">
        <f>IF('Création champs PV'!BH39=1,IF('Création champs PV'!BH38=0,1,0),0)</f>
        <v>0</v>
      </c>
      <c r="BI37" s="51">
        <f>IF('Création champs PV'!BI39=1,IF('Création champs PV'!BI38=0,1,0),0)</f>
        <v>0</v>
      </c>
      <c r="BJ37" s="51">
        <f>IF('Création champs PV'!BJ39=1,IF('Création champs PV'!BJ38=0,1,0),0)</f>
        <v>0</v>
      </c>
      <c r="BK37" s="51">
        <f>IF('Création champs PV'!BK39=1,IF('Création champs PV'!BK38=0,1,0),0)</f>
        <v>0</v>
      </c>
      <c r="BL37" s="51">
        <f>IF('Création champs PV'!BL39=1,IF('Création champs PV'!BL38=0,1,0),0)</f>
        <v>0</v>
      </c>
      <c r="BM37" s="51">
        <f>IF('Création champs PV'!BM39=1,IF('Création champs PV'!BM38=0,1,0),0)</f>
        <v>0</v>
      </c>
      <c r="BN37" s="51">
        <f>IF('Création champs PV'!BN39=1,IF('Création champs PV'!BN38=0,1,0),0)</f>
        <v>0</v>
      </c>
      <c r="BO37" s="51">
        <f>IF('Création champs PV'!BO39=1,IF('Création champs PV'!BO38=0,1,0),0)</f>
        <v>0</v>
      </c>
      <c r="BP37" s="51">
        <f>IF('Création champs PV'!BP39=1,IF('Création champs PV'!BP38=0,1,0),0)</f>
        <v>0</v>
      </c>
      <c r="BQ37" s="51">
        <f>IF('Création champs PV'!BQ39=1,IF('Création champs PV'!BQ38=0,1,0),0)</f>
        <v>0</v>
      </c>
      <c r="BR37" s="51">
        <f>IF('Création champs PV'!BR39=1,IF('Création champs PV'!BR38=0,1,0),0)</f>
        <v>0</v>
      </c>
      <c r="BS37" s="51">
        <f>IF('Création champs PV'!BS39=1,IF('Création champs PV'!BS38=0,1,0),0)</f>
        <v>0</v>
      </c>
      <c r="BT37" s="51">
        <f>IF('Création champs PV'!BT39=1,IF('Création champs PV'!BT38=0,1,0),0)</f>
        <v>0</v>
      </c>
      <c r="BU37" s="51">
        <f>IF('Création champs PV'!BU39=1,IF('Création champs PV'!BU38=0,1,0),0)</f>
        <v>0</v>
      </c>
      <c r="BV37" s="51">
        <f>IF('Création champs PV'!BV39=1,IF('Création champs PV'!BV38=0,1,0),0)</f>
        <v>0</v>
      </c>
      <c r="BW37" s="51">
        <f>IF('Création champs PV'!BW39=1,IF('Création champs PV'!BW38=0,1,0),0)</f>
        <v>0</v>
      </c>
      <c r="BX37" s="51">
        <f>IF('Création champs PV'!BX39=1,IF('Création champs PV'!BX38=0,1,0),0)</f>
        <v>0</v>
      </c>
      <c r="BY37" s="51">
        <f>IF('Création champs PV'!BY39=1,IF('Création champs PV'!BY38=0,1,0),0)</f>
        <v>0</v>
      </c>
      <c r="BZ37" s="51">
        <f>IF('Création champs PV'!BZ39=1,IF('Création champs PV'!BZ38=0,1,0),0)</f>
        <v>0</v>
      </c>
      <c r="CA37" s="51">
        <f>IF('Création champs PV'!CA39=1,IF('Création champs PV'!CA38=0,1,0),0)</f>
        <v>0</v>
      </c>
      <c r="CB37" s="51">
        <f>IF('Création champs PV'!CB39=1,IF('Création champs PV'!CB38=0,1,0),0)</f>
        <v>0</v>
      </c>
      <c r="CC37" s="51">
        <f>IF('Création champs PV'!CC39=1,IF('Création champs PV'!CC38=0,1,0),0)</f>
        <v>0</v>
      </c>
      <c r="CD37" s="51">
        <f>IF('Création champs PV'!CD39=1,IF('Création champs PV'!CD38=0,1,0),0)</f>
        <v>0</v>
      </c>
      <c r="CE37" s="51">
        <f>IF('Création champs PV'!CE39=1,IF('Création champs PV'!CE38=0,1,0),0)</f>
        <v>0</v>
      </c>
      <c r="CF37" s="51">
        <f>IF('Création champs PV'!CF39=1,IF('Création champs PV'!CF38=0,1,0),0)</f>
        <v>0</v>
      </c>
      <c r="CG37" s="51">
        <f>IF('Création champs PV'!CG39=1,IF('Création champs PV'!CG38=0,1,0),0)</f>
        <v>0</v>
      </c>
      <c r="CH37" s="51">
        <f>IF('Création champs PV'!CH39=1,IF('Création champs PV'!CH38=0,1,0),0)</f>
        <v>0</v>
      </c>
      <c r="CI37" s="51">
        <f>IF('Création champs PV'!CI39=1,IF('Création champs PV'!CI38=0,1,0),0)</f>
        <v>0</v>
      </c>
      <c r="CJ37" s="51">
        <f>IF('Création champs PV'!CJ39=1,IF('Création champs PV'!CJ38=0,1,0),0)</f>
        <v>0</v>
      </c>
      <c r="CK37" s="51">
        <f>IF('Création champs PV'!CK39=1,IF('Création champs PV'!CK38=0,1,0),0)</f>
        <v>0</v>
      </c>
      <c r="CL37" s="51">
        <f>IF('Création champs PV'!CL39=1,IF('Création champs PV'!CL38=0,1,0),0)</f>
        <v>0</v>
      </c>
      <c r="CM37" s="51">
        <f>IF('Création champs PV'!CM39=1,IF('Création champs PV'!CM38=0,1,0),0)</f>
        <v>0</v>
      </c>
      <c r="CN37" s="51">
        <f>IF('Création champs PV'!CN39=1,IF('Création champs PV'!CN38=0,1,0),0)</f>
        <v>0</v>
      </c>
      <c r="CO37" s="51">
        <f>IF('Création champs PV'!CO39=1,IF('Création champs PV'!CO38=0,1,0),0)</f>
        <v>0</v>
      </c>
      <c r="CP37" s="51">
        <f>IF('Création champs PV'!CP39=1,IF('Création champs PV'!CP38=0,1,0),0)</f>
        <v>0</v>
      </c>
      <c r="CQ37" s="51">
        <f>IF('Création champs PV'!CQ39=1,IF('Création champs PV'!CQ38=0,1,0),0)</f>
        <v>0</v>
      </c>
      <c r="CR37" s="51">
        <f>IF('Création champs PV'!CR39=1,IF('Création champs PV'!CR38=0,1,0),0)</f>
        <v>0</v>
      </c>
      <c r="CS37" s="51">
        <f>IF('Création champs PV'!CS39=1,IF('Création champs PV'!CS38=0,1,0),0)</f>
        <v>0</v>
      </c>
      <c r="CT37" s="51">
        <f>IF('Création champs PV'!CT39=1,IF('Création champs PV'!CT38=0,1,0),0)</f>
        <v>0</v>
      </c>
      <c r="CU37" s="51">
        <f>IF('Création champs PV'!CU39=1,IF('Création champs PV'!CU38=0,1,0),0)</f>
        <v>0</v>
      </c>
      <c r="CV37" s="51">
        <f>IF('Création champs PV'!CV39=1,IF('Création champs PV'!CV38=0,1,0),0)</f>
        <v>0</v>
      </c>
      <c r="CW37" s="51">
        <f>IF('Création champs PV'!CW39=1,IF('Création champs PV'!CW38=0,1,0),0)</f>
        <v>0</v>
      </c>
      <c r="CX37" s="51">
        <f>IF('Création champs PV'!CX39=1,IF('Création champs PV'!CX38=0,1,0),0)</f>
        <v>0</v>
      </c>
      <c r="CY37" s="51">
        <f>IF('Création champs PV'!CY39=1,IF('Création champs PV'!CY38=0,1,0),0)</f>
        <v>0</v>
      </c>
      <c r="CZ37" s="51">
        <f>IF('Création champs PV'!CZ39=1,IF('Création champs PV'!CZ38=0,1,0),0)</f>
        <v>0</v>
      </c>
      <c r="DA37" s="51">
        <f>IF('Création champs PV'!DA39=1,IF('Création champs PV'!DA38=0,1,0),0)</f>
        <v>0</v>
      </c>
      <c r="DB37" s="51">
        <f>IF('Création champs PV'!DB39=1,IF('Création champs PV'!DB38=0,1,0),0)</f>
        <v>0</v>
      </c>
      <c r="DC37" s="51">
        <f>IF('Création champs PV'!DC39=1,IF('Création champs PV'!DC38=0,1,0),0)</f>
        <v>0</v>
      </c>
      <c r="DD37" s="51">
        <f>IF('Création champs PV'!DD39=1,IF('Création champs PV'!DD38=0,1,0),0)</f>
        <v>0</v>
      </c>
      <c r="DE37" s="5" t="str">
        <f>IF(structure!DE37="M",1,IF(structure!DE37="V","V",IF(OR(structure!DE36="M",structure!DE36="V"),"S","")))</f>
        <v/>
      </c>
      <c r="DF37" s="9"/>
      <c r="DG37" s="4"/>
      <c r="DH37" s="51">
        <f t="shared" si="435"/>
        <v>0</v>
      </c>
      <c r="DI37" s="51">
        <f t="shared" si="224"/>
        <v>0</v>
      </c>
      <c r="DJ37" s="51">
        <f t="shared" si="225"/>
        <v>0</v>
      </c>
      <c r="DK37" s="51">
        <f t="shared" si="226"/>
        <v>0</v>
      </c>
      <c r="DL37" s="51">
        <f t="shared" si="227"/>
        <v>0</v>
      </c>
      <c r="DM37" s="51">
        <f t="shared" si="228"/>
        <v>0</v>
      </c>
      <c r="DN37" s="51">
        <f t="shared" si="229"/>
        <v>0</v>
      </c>
      <c r="DO37" s="51">
        <f t="shared" si="230"/>
        <v>0</v>
      </c>
      <c r="DP37" s="51">
        <f t="shared" si="231"/>
        <v>0</v>
      </c>
      <c r="DQ37" s="51">
        <f t="shared" si="232"/>
        <v>0</v>
      </c>
      <c r="DR37" s="51">
        <f t="shared" si="233"/>
        <v>0</v>
      </c>
      <c r="DS37" s="51">
        <f t="shared" si="234"/>
        <v>0</v>
      </c>
      <c r="DT37" s="51">
        <f t="shared" si="235"/>
        <v>0</v>
      </c>
      <c r="DU37" s="51">
        <f t="shared" si="236"/>
        <v>0</v>
      </c>
      <c r="DV37" s="51">
        <f t="shared" si="237"/>
        <v>0</v>
      </c>
      <c r="DW37" s="51">
        <f t="shared" si="238"/>
        <v>0</v>
      </c>
      <c r="DX37" s="51">
        <f t="shared" si="239"/>
        <v>0</v>
      </c>
      <c r="DY37" s="51">
        <f t="shared" si="240"/>
        <v>0</v>
      </c>
      <c r="DZ37" s="51">
        <f t="shared" si="241"/>
        <v>0</v>
      </c>
      <c r="EA37" s="51">
        <f t="shared" si="242"/>
        <v>0</v>
      </c>
      <c r="EB37" s="51">
        <f t="shared" si="243"/>
        <v>0</v>
      </c>
      <c r="EC37" s="51">
        <f t="shared" si="244"/>
        <v>0</v>
      </c>
      <c r="ED37" s="51">
        <f t="shared" si="245"/>
        <v>0</v>
      </c>
      <c r="EE37" s="51">
        <f t="shared" si="246"/>
        <v>0</v>
      </c>
      <c r="EF37" s="51">
        <f t="shared" si="247"/>
        <v>0</v>
      </c>
      <c r="EG37" s="51">
        <f t="shared" si="248"/>
        <v>0</v>
      </c>
      <c r="EH37" s="51">
        <f t="shared" si="249"/>
        <v>0</v>
      </c>
      <c r="EI37" s="51">
        <f t="shared" si="250"/>
        <v>0</v>
      </c>
      <c r="EJ37" s="51">
        <f t="shared" si="251"/>
        <v>0</v>
      </c>
      <c r="EK37" s="51">
        <f t="shared" si="252"/>
        <v>0</v>
      </c>
      <c r="EL37" s="51">
        <f t="shared" si="253"/>
        <v>0</v>
      </c>
      <c r="EM37" s="51">
        <f t="shared" si="254"/>
        <v>0</v>
      </c>
      <c r="EN37" s="51">
        <f t="shared" si="255"/>
        <v>0</v>
      </c>
      <c r="EO37" s="51">
        <f t="shared" si="256"/>
        <v>0</v>
      </c>
      <c r="EP37" s="51">
        <f t="shared" si="257"/>
        <v>0</v>
      </c>
      <c r="EQ37" s="51">
        <f t="shared" si="258"/>
        <v>0</v>
      </c>
      <c r="ER37" s="51">
        <f t="shared" si="259"/>
        <v>0</v>
      </c>
      <c r="ES37" s="51">
        <f t="shared" si="260"/>
        <v>0</v>
      </c>
      <c r="ET37" s="51">
        <f t="shared" si="261"/>
        <v>0</v>
      </c>
      <c r="EU37" s="51">
        <f t="shared" si="262"/>
        <v>0</v>
      </c>
      <c r="EV37" s="51">
        <f t="shared" si="263"/>
        <v>0</v>
      </c>
      <c r="EW37" s="51">
        <f t="shared" si="264"/>
        <v>0</v>
      </c>
      <c r="EX37" s="51">
        <f t="shared" si="265"/>
        <v>0</v>
      </c>
      <c r="EY37" s="51">
        <f t="shared" si="266"/>
        <v>0</v>
      </c>
      <c r="EZ37" s="51">
        <f t="shared" si="267"/>
        <v>0</v>
      </c>
      <c r="FA37" s="51">
        <f t="shared" si="268"/>
        <v>0</v>
      </c>
      <c r="FB37" s="51">
        <f t="shared" si="269"/>
        <v>0</v>
      </c>
      <c r="FC37" s="51">
        <f t="shared" si="270"/>
        <v>0</v>
      </c>
      <c r="FD37" s="51">
        <f t="shared" si="271"/>
        <v>0</v>
      </c>
      <c r="FE37" s="51">
        <f t="shared" si="272"/>
        <v>0</v>
      </c>
      <c r="FF37" s="51">
        <f t="shared" si="273"/>
        <v>0</v>
      </c>
      <c r="FG37" s="51">
        <f t="shared" si="274"/>
        <v>0</v>
      </c>
      <c r="FH37" s="51">
        <f t="shared" si="275"/>
        <v>0</v>
      </c>
      <c r="FI37" s="51">
        <f t="shared" si="276"/>
        <v>0</v>
      </c>
      <c r="FJ37" s="51">
        <f t="shared" si="277"/>
        <v>0</v>
      </c>
      <c r="FK37" s="51">
        <f t="shared" si="278"/>
        <v>0</v>
      </c>
      <c r="FL37" s="51">
        <f t="shared" si="279"/>
        <v>0</v>
      </c>
      <c r="FM37" s="51">
        <f t="shared" si="280"/>
        <v>0</v>
      </c>
      <c r="FN37" s="51">
        <f t="shared" si="281"/>
        <v>0</v>
      </c>
      <c r="FO37" s="51">
        <f t="shared" si="282"/>
        <v>0</v>
      </c>
      <c r="FP37" s="51">
        <f t="shared" si="283"/>
        <v>0</v>
      </c>
      <c r="FQ37" s="51">
        <f t="shared" si="284"/>
        <v>0</v>
      </c>
      <c r="FR37" s="51">
        <f t="shared" si="285"/>
        <v>0</v>
      </c>
      <c r="FS37" s="51">
        <f t="shared" si="286"/>
        <v>0</v>
      </c>
      <c r="FT37" s="51">
        <f t="shared" si="287"/>
        <v>0</v>
      </c>
      <c r="FU37" s="51">
        <f t="shared" si="288"/>
        <v>0</v>
      </c>
      <c r="FV37" s="51">
        <f t="shared" si="289"/>
        <v>0</v>
      </c>
      <c r="FW37" s="51">
        <f t="shared" si="290"/>
        <v>0</v>
      </c>
      <c r="FX37" s="51">
        <f t="shared" si="291"/>
        <v>0</v>
      </c>
      <c r="FY37" s="51">
        <f t="shared" si="292"/>
        <v>0</v>
      </c>
      <c r="FZ37" s="51">
        <f t="shared" si="293"/>
        <v>0</v>
      </c>
      <c r="GA37" s="51">
        <f t="shared" si="294"/>
        <v>0</v>
      </c>
      <c r="GB37" s="51">
        <f t="shared" si="295"/>
        <v>0</v>
      </c>
      <c r="GC37" s="51">
        <f t="shared" si="296"/>
        <v>0</v>
      </c>
      <c r="GD37" s="51">
        <f t="shared" si="297"/>
        <v>0</v>
      </c>
      <c r="GE37" s="51">
        <f t="shared" si="298"/>
        <v>0</v>
      </c>
      <c r="GF37" s="51">
        <f t="shared" si="299"/>
        <v>0</v>
      </c>
      <c r="GG37" s="51">
        <f t="shared" si="300"/>
        <v>0</v>
      </c>
      <c r="GH37" s="51">
        <f t="shared" si="301"/>
        <v>0</v>
      </c>
      <c r="GI37" s="51">
        <f t="shared" si="302"/>
        <v>0</v>
      </c>
      <c r="GJ37" s="51">
        <f t="shared" si="303"/>
        <v>0</v>
      </c>
      <c r="GK37" s="51">
        <f t="shared" si="304"/>
        <v>0</v>
      </c>
      <c r="GL37" s="51">
        <f t="shared" si="305"/>
        <v>0</v>
      </c>
      <c r="GM37" s="51">
        <f t="shared" si="306"/>
        <v>0</v>
      </c>
      <c r="GN37" s="51">
        <f t="shared" si="307"/>
        <v>0</v>
      </c>
      <c r="GO37" s="51">
        <f t="shared" si="308"/>
        <v>0</v>
      </c>
      <c r="GP37" s="51">
        <f t="shared" si="309"/>
        <v>0</v>
      </c>
      <c r="GQ37" s="51">
        <f t="shared" si="310"/>
        <v>0</v>
      </c>
      <c r="GR37" s="51">
        <f t="shared" si="311"/>
        <v>0</v>
      </c>
      <c r="GS37" s="51">
        <f t="shared" si="312"/>
        <v>0</v>
      </c>
      <c r="GT37" s="51">
        <f t="shared" si="313"/>
        <v>0</v>
      </c>
      <c r="GU37" s="51">
        <f t="shared" si="314"/>
        <v>0</v>
      </c>
      <c r="GV37" s="51">
        <f t="shared" si="315"/>
        <v>0</v>
      </c>
      <c r="GW37" s="51">
        <f t="shared" si="316"/>
        <v>0</v>
      </c>
      <c r="GX37" s="51">
        <f t="shared" si="317"/>
        <v>0</v>
      </c>
      <c r="GY37" s="51">
        <f t="shared" si="318"/>
        <v>0</v>
      </c>
      <c r="GZ37" s="51">
        <f t="shared" si="319"/>
        <v>0</v>
      </c>
      <c r="HA37" s="51">
        <f t="shared" si="320"/>
        <v>0</v>
      </c>
      <c r="HB37" s="51">
        <f t="shared" si="321"/>
        <v>0</v>
      </c>
      <c r="HC37" s="51">
        <f t="shared" si="322"/>
        <v>0</v>
      </c>
      <c r="HD37" s="51">
        <f t="shared" si="323"/>
        <v>0</v>
      </c>
      <c r="HE37" s="51">
        <f t="shared" si="324"/>
        <v>0</v>
      </c>
      <c r="HF37" s="51">
        <f t="shared" si="325"/>
        <v>0</v>
      </c>
      <c r="HG37" s="51">
        <f t="shared" si="326"/>
        <v>0</v>
      </c>
      <c r="HH37" s="51">
        <f t="shared" si="327"/>
        <v>0</v>
      </c>
      <c r="HI37" s="51">
        <f t="shared" si="328"/>
        <v>0</v>
      </c>
      <c r="HJ37" s="5" t="str">
        <f>IF(structure!HJ37="M",1,IF(structure!HJ37="V","V",IF(OR(structure!HJ36="M",structure!HJ36="V"),"S","")))</f>
        <v/>
      </c>
      <c r="HK37" s="221"/>
      <c r="HL37" s="4" t="str">
        <f>IF(structure!HL37="M",1,IF(structure!HL37="V","V",IF(OR(structure!HL36="M",structure!HL36="V"),"S","")))</f>
        <v/>
      </c>
      <c r="HM37" s="51">
        <f t="shared" si="329"/>
        <v>0</v>
      </c>
      <c r="HN37" s="51">
        <f t="shared" si="330"/>
        <v>0</v>
      </c>
      <c r="HO37" s="51">
        <f t="shared" si="331"/>
        <v>0</v>
      </c>
      <c r="HP37" s="51">
        <f t="shared" si="332"/>
        <v>0</v>
      </c>
      <c r="HQ37" s="51">
        <f t="shared" si="333"/>
        <v>0</v>
      </c>
      <c r="HR37" s="51">
        <f t="shared" si="334"/>
        <v>0</v>
      </c>
      <c r="HS37" s="51">
        <f t="shared" si="335"/>
        <v>0</v>
      </c>
      <c r="HT37" s="51">
        <f t="shared" si="336"/>
        <v>0</v>
      </c>
      <c r="HU37" s="51">
        <f t="shared" si="337"/>
        <v>0</v>
      </c>
      <c r="HV37" s="51">
        <f t="shared" si="338"/>
        <v>0</v>
      </c>
      <c r="HW37" s="51">
        <f t="shared" si="339"/>
        <v>0</v>
      </c>
      <c r="HX37" s="51">
        <f t="shared" si="340"/>
        <v>0</v>
      </c>
      <c r="HY37" s="51">
        <f t="shared" si="341"/>
        <v>0</v>
      </c>
      <c r="HZ37" s="51">
        <f t="shared" si="342"/>
        <v>0</v>
      </c>
      <c r="IA37" s="51">
        <f t="shared" si="343"/>
        <v>0</v>
      </c>
      <c r="IB37" s="51">
        <f t="shared" si="344"/>
        <v>0</v>
      </c>
      <c r="IC37" s="51">
        <f t="shared" si="345"/>
        <v>0</v>
      </c>
      <c r="ID37" s="51">
        <f t="shared" si="346"/>
        <v>0</v>
      </c>
      <c r="IE37" s="51">
        <f t="shared" si="347"/>
        <v>0</v>
      </c>
      <c r="IF37" s="51">
        <f t="shared" si="348"/>
        <v>0</v>
      </c>
      <c r="IG37" s="51">
        <f t="shared" si="349"/>
        <v>0</v>
      </c>
      <c r="IH37" s="51">
        <f t="shared" si="350"/>
        <v>0</v>
      </c>
      <c r="II37" s="51">
        <f t="shared" si="351"/>
        <v>0</v>
      </c>
      <c r="IJ37" s="51">
        <f t="shared" si="352"/>
        <v>0</v>
      </c>
      <c r="IK37" s="51">
        <f t="shared" si="353"/>
        <v>0</v>
      </c>
      <c r="IL37" s="51">
        <f t="shared" si="354"/>
        <v>0</v>
      </c>
      <c r="IM37" s="51">
        <f t="shared" si="355"/>
        <v>0</v>
      </c>
      <c r="IN37" s="51">
        <f t="shared" si="356"/>
        <v>0</v>
      </c>
      <c r="IO37" s="51">
        <f t="shared" si="357"/>
        <v>0</v>
      </c>
      <c r="IP37" s="51">
        <f t="shared" si="358"/>
        <v>0</v>
      </c>
      <c r="IQ37" s="51">
        <f t="shared" si="359"/>
        <v>0</v>
      </c>
      <c r="IR37" s="51">
        <f t="shared" si="360"/>
        <v>0</v>
      </c>
      <c r="IS37" s="51">
        <f t="shared" si="361"/>
        <v>0</v>
      </c>
      <c r="IT37" s="51">
        <f t="shared" si="362"/>
        <v>0</v>
      </c>
      <c r="IU37" s="51">
        <f t="shared" si="363"/>
        <v>0</v>
      </c>
      <c r="IV37" s="51">
        <f t="shared" si="364"/>
        <v>0</v>
      </c>
      <c r="IW37" s="51">
        <f t="shared" si="365"/>
        <v>0</v>
      </c>
      <c r="IX37" s="51">
        <f t="shared" si="366"/>
        <v>0</v>
      </c>
      <c r="IY37" s="51">
        <f t="shared" si="367"/>
        <v>0</v>
      </c>
      <c r="IZ37" s="51">
        <f t="shared" si="368"/>
        <v>0</v>
      </c>
      <c r="JA37" s="51">
        <f t="shared" si="369"/>
        <v>0</v>
      </c>
      <c r="JB37" s="51">
        <f t="shared" si="370"/>
        <v>0</v>
      </c>
      <c r="JC37" s="51">
        <f t="shared" si="371"/>
        <v>0</v>
      </c>
      <c r="JD37" s="51">
        <f t="shared" si="372"/>
        <v>0</v>
      </c>
      <c r="JE37" s="51">
        <f t="shared" si="373"/>
        <v>0</v>
      </c>
      <c r="JF37" s="51">
        <f t="shared" si="374"/>
        <v>0</v>
      </c>
      <c r="JG37" s="51">
        <f t="shared" si="375"/>
        <v>0</v>
      </c>
      <c r="JH37" s="51">
        <f t="shared" si="376"/>
        <v>0</v>
      </c>
      <c r="JI37" s="51">
        <f t="shared" si="377"/>
        <v>0</v>
      </c>
      <c r="JJ37" s="51">
        <f t="shared" si="378"/>
        <v>0</v>
      </c>
      <c r="JK37" s="51">
        <f t="shared" si="379"/>
        <v>0</v>
      </c>
      <c r="JL37" s="51">
        <f t="shared" si="380"/>
        <v>0</v>
      </c>
      <c r="JM37" s="51">
        <f t="shared" si="381"/>
        <v>0</v>
      </c>
      <c r="JN37" s="51">
        <f t="shared" si="382"/>
        <v>0</v>
      </c>
      <c r="JO37" s="51">
        <f t="shared" si="383"/>
        <v>0</v>
      </c>
      <c r="JP37" s="51">
        <f t="shared" si="384"/>
        <v>0</v>
      </c>
      <c r="JQ37" s="51">
        <f t="shared" si="385"/>
        <v>0</v>
      </c>
      <c r="JR37" s="51">
        <f t="shared" si="386"/>
        <v>0</v>
      </c>
      <c r="JS37" s="51">
        <f t="shared" si="387"/>
        <v>0</v>
      </c>
      <c r="JT37" s="51">
        <f t="shared" si="388"/>
        <v>0</v>
      </c>
      <c r="JU37" s="51">
        <f t="shared" si="389"/>
        <v>0</v>
      </c>
      <c r="JV37" s="51">
        <f t="shared" si="390"/>
        <v>0</v>
      </c>
      <c r="JW37" s="51">
        <f t="shared" si="391"/>
        <v>0</v>
      </c>
      <c r="JX37" s="51">
        <f t="shared" si="392"/>
        <v>0</v>
      </c>
      <c r="JY37" s="51">
        <f t="shared" si="393"/>
        <v>0</v>
      </c>
      <c r="JZ37" s="51">
        <f t="shared" si="394"/>
        <v>0</v>
      </c>
      <c r="KA37" s="51">
        <f t="shared" si="395"/>
        <v>0</v>
      </c>
      <c r="KB37" s="51">
        <f t="shared" si="396"/>
        <v>0</v>
      </c>
      <c r="KC37" s="51">
        <f t="shared" si="397"/>
        <v>0</v>
      </c>
      <c r="KD37" s="51">
        <f t="shared" si="398"/>
        <v>0</v>
      </c>
      <c r="KE37" s="51">
        <f t="shared" si="399"/>
        <v>0</v>
      </c>
      <c r="KF37" s="51">
        <f t="shared" si="400"/>
        <v>0</v>
      </c>
      <c r="KG37" s="51">
        <f t="shared" si="401"/>
        <v>0</v>
      </c>
      <c r="KH37" s="51">
        <f t="shared" si="402"/>
        <v>0</v>
      </c>
      <c r="KI37" s="51">
        <f t="shared" si="403"/>
        <v>0</v>
      </c>
      <c r="KJ37" s="51">
        <f t="shared" si="404"/>
        <v>0</v>
      </c>
      <c r="KK37" s="51">
        <f t="shared" si="405"/>
        <v>0</v>
      </c>
      <c r="KL37" s="51">
        <f t="shared" si="406"/>
        <v>0</v>
      </c>
      <c r="KM37" s="51">
        <f t="shared" si="407"/>
        <v>0</v>
      </c>
      <c r="KN37" s="51">
        <f t="shared" si="408"/>
        <v>0</v>
      </c>
      <c r="KO37" s="51">
        <f t="shared" si="409"/>
        <v>0</v>
      </c>
      <c r="KP37" s="51">
        <f t="shared" si="410"/>
        <v>0</v>
      </c>
      <c r="KQ37" s="51">
        <f t="shared" si="411"/>
        <v>0</v>
      </c>
      <c r="KR37" s="51">
        <f t="shared" si="412"/>
        <v>0</v>
      </c>
      <c r="KS37" s="51">
        <f t="shared" si="413"/>
        <v>0</v>
      </c>
      <c r="KT37" s="51">
        <f t="shared" si="414"/>
        <v>0</v>
      </c>
      <c r="KU37" s="51">
        <f t="shared" si="415"/>
        <v>0</v>
      </c>
      <c r="KV37" s="51">
        <f t="shared" si="416"/>
        <v>0</v>
      </c>
      <c r="KW37" s="51">
        <f t="shared" si="417"/>
        <v>0</v>
      </c>
      <c r="KX37" s="51">
        <f t="shared" si="418"/>
        <v>0</v>
      </c>
      <c r="KY37" s="51">
        <f t="shared" si="419"/>
        <v>0</v>
      </c>
      <c r="KZ37" s="51">
        <f t="shared" si="420"/>
        <v>0</v>
      </c>
      <c r="LA37" s="51">
        <f t="shared" si="421"/>
        <v>0</v>
      </c>
      <c r="LB37" s="51">
        <f t="shared" si="422"/>
        <v>0</v>
      </c>
      <c r="LC37" s="51">
        <f t="shared" si="423"/>
        <v>0</v>
      </c>
      <c r="LD37" s="51">
        <f t="shared" si="424"/>
        <v>0</v>
      </c>
      <c r="LE37" s="51">
        <f t="shared" si="425"/>
        <v>0</v>
      </c>
      <c r="LF37" s="51">
        <f t="shared" si="426"/>
        <v>0</v>
      </c>
      <c r="LG37" s="51">
        <f t="shared" si="427"/>
        <v>0</v>
      </c>
      <c r="LH37" s="51">
        <f t="shared" si="428"/>
        <v>0</v>
      </c>
      <c r="LI37" s="51">
        <f t="shared" si="429"/>
        <v>0</v>
      </c>
      <c r="LJ37" s="51">
        <f t="shared" si="430"/>
        <v>0</v>
      </c>
      <c r="LK37" s="51">
        <f t="shared" si="431"/>
        <v>0</v>
      </c>
      <c r="LL37" s="51">
        <f t="shared" si="432"/>
        <v>0</v>
      </c>
      <c r="LM37" s="51">
        <f t="shared" si="433"/>
        <v>0</v>
      </c>
      <c r="LN37" s="51">
        <f t="shared" si="434"/>
        <v>0</v>
      </c>
      <c r="LO37" s="5" t="str">
        <f>IF(structure!LO37="M",1,IF(structure!LO37="V","V",IF(OR(structure!LO36="M",structure!LO36="V"),"S","")))</f>
        <v/>
      </c>
    </row>
    <row r="38" spans="2:327" ht="21" customHeight="1" x14ac:dyDescent="0.25">
      <c r="B38" s="4"/>
      <c r="C38" s="51">
        <f>IF('Création champs PV'!C40=1,IF('Création champs PV'!C39=0,1,0),0)</f>
        <v>0</v>
      </c>
      <c r="D38" s="51">
        <f>IF('Création champs PV'!D40=1,IF('Création champs PV'!D39=0,1,0),0)</f>
        <v>0</v>
      </c>
      <c r="E38" s="51">
        <f>IF('Création champs PV'!E40=1,IF('Création champs PV'!E39=0,1,0),0)</f>
        <v>0</v>
      </c>
      <c r="F38" s="51">
        <f>IF('Création champs PV'!F40=1,IF('Création champs PV'!F39=0,1,0),0)</f>
        <v>0</v>
      </c>
      <c r="G38" s="51">
        <f>IF('Création champs PV'!G40=1,IF('Création champs PV'!G39=0,1,0),0)</f>
        <v>0</v>
      </c>
      <c r="H38" s="51">
        <f>IF('Création champs PV'!H40=1,IF('Création champs PV'!H39=0,1,0),0)</f>
        <v>0</v>
      </c>
      <c r="I38" s="51">
        <f>IF('Création champs PV'!I40=1,IF('Création champs PV'!I39=0,1,0),0)</f>
        <v>0</v>
      </c>
      <c r="J38" s="51">
        <f>IF('Création champs PV'!J40=1,IF('Création champs PV'!J39=0,1,0),0)</f>
        <v>0</v>
      </c>
      <c r="K38" s="51">
        <f>IF('Création champs PV'!K40=1,IF('Création champs PV'!K39=0,1,0),0)</f>
        <v>0</v>
      </c>
      <c r="L38" s="51">
        <f>IF('Création champs PV'!L40=1,IF('Création champs PV'!L39=0,1,0),0)</f>
        <v>0</v>
      </c>
      <c r="M38" s="51">
        <f>IF('Création champs PV'!M40=1,IF('Création champs PV'!M39=0,1,0),0)</f>
        <v>0</v>
      </c>
      <c r="N38" s="51">
        <f>IF('Création champs PV'!N40=1,IF('Création champs PV'!N39=0,1,0),0)</f>
        <v>0</v>
      </c>
      <c r="O38" s="51">
        <f>IF('Création champs PV'!O40=1,IF('Création champs PV'!O39=0,1,0),0)</f>
        <v>0</v>
      </c>
      <c r="P38" s="51">
        <f>IF('Création champs PV'!P40=1,IF('Création champs PV'!P39=0,1,0),0)</f>
        <v>0</v>
      </c>
      <c r="Q38" s="51">
        <f>IF('Création champs PV'!Q40=1,IF('Création champs PV'!Q39=0,1,0),0)</f>
        <v>0</v>
      </c>
      <c r="R38" s="51">
        <f>IF('Création champs PV'!R40=1,IF('Création champs PV'!R39=0,1,0),0)</f>
        <v>0</v>
      </c>
      <c r="S38" s="51">
        <f>IF('Création champs PV'!S40=1,IF('Création champs PV'!S39=0,1,0),0)</f>
        <v>0</v>
      </c>
      <c r="T38" s="51">
        <f>IF('Création champs PV'!T40=1,IF('Création champs PV'!T39=0,1,0),0)</f>
        <v>0</v>
      </c>
      <c r="U38" s="51">
        <f>IF('Création champs PV'!U40=1,IF('Création champs PV'!U39=0,1,0),0)</f>
        <v>0</v>
      </c>
      <c r="V38" s="51">
        <f>IF('Création champs PV'!V40=1,IF('Création champs PV'!V39=0,1,0),0)</f>
        <v>0</v>
      </c>
      <c r="W38" s="51">
        <f>IF('Création champs PV'!W40=1,IF('Création champs PV'!W39=0,1,0),0)</f>
        <v>0</v>
      </c>
      <c r="X38" s="51">
        <f>IF('Création champs PV'!X40=1,IF('Création champs PV'!X39=0,1,0),0)</f>
        <v>0</v>
      </c>
      <c r="Y38" s="51">
        <f>IF('Création champs PV'!Y40=1,IF('Création champs PV'!Y39=0,1,0),0)</f>
        <v>0</v>
      </c>
      <c r="Z38" s="51">
        <f>IF('Création champs PV'!Z40=1,IF('Création champs PV'!Z39=0,1,0),0)</f>
        <v>0</v>
      </c>
      <c r="AA38" s="51">
        <f>IF('Création champs PV'!AA40=1,IF('Création champs PV'!AA39=0,1,0),0)</f>
        <v>0</v>
      </c>
      <c r="AB38" s="51">
        <f>IF('Création champs PV'!AB40=1,IF('Création champs PV'!AB39=0,1,0),0)</f>
        <v>0</v>
      </c>
      <c r="AC38" s="51">
        <f>IF('Création champs PV'!AC40=1,IF('Création champs PV'!AC39=0,1,0),0)</f>
        <v>0</v>
      </c>
      <c r="AD38" s="51">
        <f>IF('Création champs PV'!AD40=1,IF('Création champs PV'!AD39=0,1,0),0)</f>
        <v>0</v>
      </c>
      <c r="AE38" s="51">
        <f>IF('Création champs PV'!AE40=1,IF('Création champs PV'!AE39=0,1,0),0)</f>
        <v>0</v>
      </c>
      <c r="AF38" s="51">
        <f>IF('Création champs PV'!AF40=1,IF('Création champs PV'!AF39=0,1,0),0)</f>
        <v>0</v>
      </c>
      <c r="AG38" s="51">
        <f>IF('Création champs PV'!AG40=1,IF('Création champs PV'!AG39=0,1,0),0)</f>
        <v>0</v>
      </c>
      <c r="AH38" s="51">
        <f>IF('Création champs PV'!AH40=1,IF('Création champs PV'!AH39=0,1,0),0)</f>
        <v>0</v>
      </c>
      <c r="AI38" s="51">
        <f>IF('Création champs PV'!AI40=1,IF('Création champs PV'!AI39=0,1,0),0)</f>
        <v>0</v>
      </c>
      <c r="AJ38" s="51">
        <f>IF('Création champs PV'!AJ40=1,IF('Création champs PV'!AJ39=0,1,0),0)</f>
        <v>0</v>
      </c>
      <c r="AK38" s="51">
        <f>IF('Création champs PV'!AK40=1,IF('Création champs PV'!AK39=0,1,0),0)</f>
        <v>0</v>
      </c>
      <c r="AL38" s="51">
        <f>IF('Création champs PV'!AL40=1,IF('Création champs PV'!AL39=0,1,0),0)</f>
        <v>0</v>
      </c>
      <c r="AM38" s="51">
        <f>IF('Création champs PV'!AM40=1,IF('Création champs PV'!AM39=0,1,0),0)</f>
        <v>0</v>
      </c>
      <c r="AN38" s="51">
        <f>IF('Création champs PV'!AN40=1,IF('Création champs PV'!AN39=0,1,0),0)</f>
        <v>0</v>
      </c>
      <c r="AO38" s="51">
        <f>IF('Création champs PV'!AO40=1,IF('Création champs PV'!AO39=0,1,0),0)</f>
        <v>0</v>
      </c>
      <c r="AP38" s="51">
        <f>IF('Création champs PV'!AP40=1,IF('Création champs PV'!AP39=0,1,0),0)</f>
        <v>0</v>
      </c>
      <c r="AQ38" s="51">
        <f>IF('Création champs PV'!AQ40=1,IF('Création champs PV'!AQ39=0,1,0),0)</f>
        <v>0</v>
      </c>
      <c r="AR38" s="51">
        <f>IF('Création champs PV'!AR40=1,IF('Création champs PV'!AR39=0,1,0),0)</f>
        <v>0</v>
      </c>
      <c r="AS38" s="51">
        <f>IF('Création champs PV'!AS40=1,IF('Création champs PV'!AS39=0,1,0),0)</f>
        <v>0</v>
      </c>
      <c r="AT38" s="51">
        <f>IF('Création champs PV'!AT40=1,IF('Création champs PV'!AT39=0,1,0),0)</f>
        <v>0</v>
      </c>
      <c r="AU38" s="51">
        <f>IF('Création champs PV'!AU40=1,IF('Création champs PV'!AU39=0,1,0),0)</f>
        <v>0</v>
      </c>
      <c r="AV38" s="51">
        <f>IF('Création champs PV'!AV40=1,IF('Création champs PV'!AV39=0,1,0),0)</f>
        <v>0</v>
      </c>
      <c r="AW38" s="51">
        <f>IF('Création champs PV'!AW40=1,IF('Création champs PV'!AW39=0,1,0),0)</f>
        <v>0</v>
      </c>
      <c r="AX38" s="51">
        <f>IF('Création champs PV'!AX40=1,IF('Création champs PV'!AX39=0,1,0),0)</f>
        <v>0</v>
      </c>
      <c r="AY38" s="51">
        <f>IF('Création champs PV'!AY40=1,IF('Création champs PV'!AY39=0,1,0),0)</f>
        <v>0</v>
      </c>
      <c r="AZ38" s="51">
        <f>IF('Création champs PV'!AZ40=1,IF('Création champs PV'!AZ39=0,1,0),0)</f>
        <v>0</v>
      </c>
      <c r="BA38" s="51">
        <f>IF('Création champs PV'!BA40=1,IF('Création champs PV'!BA39=0,1,0),0)</f>
        <v>0</v>
      </c>
      <c r="BB38" s="51">
        <f>IF('Création champs PV'!BB40=1,IF('Création champs PV'!BB39=0,1,0),0)</f>
        <v>0</v>
      </c>
      <c r="BC38" s="51">
        <f>IF('Création champs PV'!BC40=1,IF('Création champs PV'!BC39=0,1,0),0)</f>
        <v>0</v>
      </c>
      <c r="BD38" s="51">
        <f>IF('Création champs PV'!BD40=1,IF('Création champs PV'!BD39=0,1,0),0)</f>
        <v>0</v>
      </c>
      <c r="BE38" s="51">
        <f>IF('Création champs PV'!BE40=1,IF('Création champs PV'!BE39=0,1,0),0)</f>
        <v>0</v>
      </c>
      <c r="BF38" s="51">
        <f>IF('Création champs PV'!BF40=1,IF('Création champs PV'!BF39=0,1,0),0)</f>
        <v>0</v>
      </c>
      <c r="BG38" s="51">
        <f>IF('Création champs PV'!BG40=1,IF('Création champs PV'!BG39=0,1,0),0)</f>
        <v>0</v>
      </c>
      <c r="BH38" s="51">
        <f>IF('Création champs PV'!BH40=1,IF('Création champs PV'!BH39=0,1,0),0)</f>
        <v>0</v>
      </c>
      <c r="BI38" s="51">
        <f>IF('Création champs PV'!BI40=1,IF('Création champs PV'!BI39=0,1,0),0)</f>
        <v>0</v>
      </c>
      <c r="BJ38" s="51">
        <f>IF('Création champs PV'!BJ40=1,IF('Création champs PV'!BJ39=0,1,0),0)</f>
        <v>0</v>
      </c>
      <c r="BK38" s="51">
        <f>IF('Création champs PV'!BK40=1,IF('Création champs PV'!BK39=0,1,0),0)</f>
        <v>0</v>
      </c>
      <c r="BL38" s="51">
        <f>IF('Création champs PV'!BL40=1,IF('Création champs PV'!BL39=0,1,0),0)</f>
        <v>0</v>
      </c>
      <c r="BM38" s="51">
        <f>IF('Création champs PV'!BM40=1,IF('Création champs PV'!BM39=0,1,0),0)</f>
        <v>0</v>
      </c>
      <c r="BN38" s="51">
        <f>IF('Création champs PV'!BN40=1,IF('Création champs PV'!BN39=0,1,0),0)</f>
        <v>0</v>
      </c>
      <c r="BO38" s="51">
        <f>IF('Création champs PV'!BO40=1,IF('Création champs PV'!BO39=0,1,0),0)</f>
        <v>0</v>
      </c>
      <c r="BP38" s="51">
        <f>IF('Création champs PV'!BP40=1,IF('Création champs PV'!BP39=0,1,0),0)</f>
        <v>0</v>
      </c>
      <c r="BQ38" s="51">
        <f>IF('Création champs PV'!BQ40=1,IF('Création champs PV'!BQ39=0,1,0),0)</f>
        <v>0</v>
      </c>
      <c r="BR38" s="51">
        <f>IF('Création champs PV'!BR40=1,IF('Création champs PV'!BR39=0,1,0),0)</f>
        <v>0</v>
      </c>
      <c r="BS38" s="51">
        <f>IF('Création champs PV'!BS40=1,IF('Création champs PV'!BS39=0,1,0),0)</f>
        <v>0</v>
      </c>
      <c r="BT38" s="51">
        <f>IF('Création champs PV'!BT40=1,IF('Création champs PV'!BT39=0,1,0),0)</f>
        <v>0</v>
      </c>
      <c r="BU38" s="51">
        <f>IF('Création champs PV'!BU40=1,IF('Création champs PV'!BU39=0,1,0),0)</f>
        <v>0</v>
      </c>
      <c r="BV38" s="51">
        <f>IF('Création champs PV'!BV40=1,IF('Création champs PV'!BV39=0,1,0),0)</f>
        <v>0</v>
      </c>
      <c r="BW38" s="51">
        <f>IF('Création champs PV'!BW40=1,IF('Création champs PV'!BW39=0,1,0),0)</f>
        <v>0</v>
      </c>
      <c r="BX38" s="51">
        <f>IF('Création champs PV'!BX40=1,IF('Création champs PV'!BX39=0,1,0),0)</f>
        <v>0</v>
      </c>
      <c r="BY38" s="51">
        <f>IF('Création champs PV'!BY40=1,IF('Création champs PV'!BY39=0,1,0),0)</f>
        <v>0</v>
      </c>
      <c r="BZ38" s="51">
        <f>IF('Création champs PV'!BZ40=1,IF('Création champs PV'!BZ39=0,1,0),0)</f>
        <v>0</v>
      </c>
      <c r="CA38" s="51">
        <f>IF('Création champs PV'!CA40=1,IF('Création champs PV'!CA39=0,1,0),0)</f>
        <v>0</v>
      </c>
      <c r="CB38" s="51">
        <f>IF('Création champs PV'!CB40=1,IF('Création champs PV'!CB39=0,1,0),0)</f>
        <v>0</v>
      </c>
      <c r="CC38" s="51">
        <f>IF('Création champs PV'!CC40=1,IF('Création champs PV'!CC39=0,1,0),0)</f>
        <v>0</v>
      </c>
      <c r="CD38" s="51">
        <f>IF('Création champs PV'!CD40=1,IF('Création champs PV'!CD39=0,1,0),0)</f>
        <v>0</v>
      </c>
      <c r="CE38" s="51">
        <f>IF('Création champs PV'!CE40=1,IF('Création champs PV'!CE39=0,1,0),0)</f>
        <v>0</v>
      </c>
      <c r="CF38" s="51">
        <f>IF('Création champs PV'!CF40=1,IF('Création champs PV'!CF39=0,1,0),0)</f>
        <v>0</v>
      </c>
      <c r="CG38" s="51">
        <f>IF('Création champs PV'!CG40=1,IF('Création champs PV'!CG39=0,1,0),0)</f>
        <v>0</v>
      </c>
      <c r="CH38" s="51">
        <f>IF('Création champs PV'!CH40=1,IF('Création champs PV'!CH39=0,1,0),0)</f>
        <v>0</v>
      </c>
      <c r="CI38" s="51">
        <f>IF('Création champs PV'!CI40=1,IF('Création champs PV'!CI39=0,1,0),0)</f>
        <v>0</v>
      </c>
      <c r="CJ38" s="51">
        <f>IF('Création champs PV'!CJ40=1,IF('Création champs PV'!CJ39=0,1,0),0)</f>
        <v>0</v>
      </c>
      <c r="CK38" s="51">
        <f>IF('Création champs PV'!CK40=1,IF('Création champs PV'!CK39=0,1,0),0)</f>
        <v>0</v>
      </c>
      <c r="CL38" s="51">
        <f>IF('Création champs PV'!CL40=1,IF('Création champs PV'!CL39=0,1,0),0)</f>
        <v>0</v>
      </c>
      <c r="CM38" s="51">
        <f>IF('Création champs PV'!CM40=1,IF('Création champs PV'!CM39=0,1,0),0)</f>
        <v>0</v>
      </c>
      <c r="CN38" s="51">
        <f>IF('Création champs PV'!CN40=1,IF('Création champs PV'!CN39=0,1,0),0)</f>
        <v>0</v>
      </c>
      <c r="CO38" s="51">
        <f>IF('Création champs PV'!CO40=1,IF('Création champs PV'!CO39=0,1,0),0)</f>
        <v>0</v>
      </c>
      <c r="CP38" s="51">
        <f>IF('Création champs PV'!CP40=1,IF('Création champs PV'!CP39=0,1,0),0)</f>
        <v>0</v>
      </c>
      <c r="CQ38" s="51">
        <f>IF('Création champs PV'!CQ40=1,IF('Création champs PV'!CQ39=0,1,0),0)</f>
        <v>0</v>
      </c>
      <c r="CR38" s="51">
        <f>IF('Création champs PV'!CR40=1,IF('Création champs PV'!CR39=0,1,0),0)</f>
        <v>0</v>
      </c>
      <c r="CS38" s="51">
        <f>IF('Création champs PV'!CS40=1,IF('Création champs PV'!CS39=0,1,0),0)</f>
        <v>0</v>
      </c>
      <c r="CT38" s="51">
        <f>IF('Création champs PV'!CT40=1,IF('Création champs PV'!CT39=0,1,0),0)</f>
        <v>0</v>
      </c>
      <c r="CU38" s="51">
        <f>IF('Création champs PV'!CU40=1,IF('Création champs PV'!CU39=0,1,0),0)</f>
        <v>0</v>
      </c>
      <c r="CV38" s="51">
        <f>IF('Création champs PV'!CV40=1,IF('Création champs PV'!CV39=0,1,0),0)</f>
        <v>0</v>
      </c>
      <c r="CW38" s="51">
        <f>IF('Création champs PV'!CW40=1,IF('Création champs PV'!CW39=0,1,0),0)</f>
        <v>0</v>
      </c>
      <c r="CX38" s="51">
        <f>IF('Création champs PV'!CX40=1,IF('Création champs PV'!CX39=0,1,0),0)</f>
        <v>0</v>
      </c>
      <c r="CY38" s="51">
        <f>IF('Création champs PV'!CY40=1,IF('Création champs PV'!CY39=0,1,0),0)</f>
        <v>0</v>
      </c>
      <c r="CZ38" s="51">
        <f>IF('Création champs PV'!CZ40=1,IF('Création champs PV'!CZ39=0,1,0),0)</f>
        <v>0</v>
      </c>
      <c r="DA38" s="51">
        <f>IF('Création champs PV'!DA40=1,IF('Création champs PV'!DA39=0,1,0),0)</f>
        <v>0</v>
      </c>
      <c r="DB38" s="51">
        <f>IF('Création champs PV'!DB40=1,IF('Création champs PV'!DB39=0,1,0),0)</f>
        <v>0</v>
      </c>
      <c r="DC38" s="51">
        <f>IF('Création champs PV'!DC40=1,IF('Création champs PV'!DC39=0,1,0),0)</f>
        <v>0</v>
      </c>
      <c r="DD38" s="51">
        <f>IF('Création champs PV'!DD40=1,IF('Création champs PV'!DD39=0,1,0),0)</f>
        <v>0</v>
      </c>
      <c r="DE38" s="5" t="str">
        <f>IF(structure!DE38="M",1,IF(structure!DE38="V","V",IF(OR(structure!DE37="M",structure!DE37="V"),"S","")))</f>
        <v/>
      </c>
      <c r="DF38" s="9"/>
      <c r="DG38" s="4"/>
      <c r="DH38" s="51">
        <f t="shared" si="435"/>
        <v>0</v>
      </c>
      <c r="DI38" s="51">
        <f t="shared" si="224"/>
        <v>0</v>
      </c>
      <c r="DJ38" s="51">
        <f t="shared" si="225"/>
        <v>0</v>
      </c>
      <c r="DK38" s="51">
        <f t="shared" si="226"/>
        <v>0</v>
      </c>
      <c r="DL38" s="51">
        <f t="shared" si="227"/>
        <v>0</v>
      </c>
      <c r="DM38" s="51">
        <f t="shared" si="228"/>
        <v>0</v>
      </c>
      <c r="DN38" s="51">
        <f t="shared" si="229"/>
        <v>0</v>
      </c>
      <c r="DO38" s="51">
        <f t="shared" si="230"/>
        <v>0</v>
      </c>
      <c r="DP38" s="51">
        <f t="shared" si="231"/>
        <v>0</v>
      </c>
      <c r="DQ38" s="51">
        <f t="shared" si="232"/>
        <v>0</v>
      </c>
      <c r="DR38" s="51">
        <f t="shared" si="233"/>
        <v>0</v>
      </c>
      <c r="DS38" s="51">
        <f t="shared" si="234"/>
        <v>0</v>
      </c>
      <c r="DT38" s="51">
        <f t="shared" si="235"/>
        <v>0</v>
      </c>
      <c r="DU38" s="51">
        <f t="shared" si="236"/>
        <v>0</v>
      </c>
      <c r="DV38" s="51">
        <f t="shared" si="237"/>
        <v>0</v>
      </c>
      <c r="DW38" s="51">
        <f t="shared" si="238"/>
        <v>0</v>
      </c>
      <c r="DX38" s="51">
        <f t="shared" si="239"/>
        <v>0</v>
      </c>
      <c r="DY38" s="51">
        <f t="shared" si="240"/>
        <v>0</v>
      </c>
      <c r="DZ38" s="51">
        <f t="shared" si="241"/>
        <v>0</v>
      </c>
      <c r="EA38" s="51">
        <f t="shared" si="242"/>
        <v>0</v>
      </c>
      <c r="EB38" s="51">
        <f t="shared" si="243"/>
        <v>0</v>
      </c>
      <c r="EC38" s="51">
        <f t="shared" si="244"/>
        <v>0</v>
      </c>
      <c r="ED38" s="51">
        <f t="shared" si="245"/>
        <v>0</v>
      </c>
      <c r="EE38" s="51">
        <f t="shared" si="246"/>
        <v>0</v>
      </c>
      <c r="EF38" s="51">
        <f t="shared" si="247"/>
        <v>0</v>
      </c>
      <c r="EG38" s="51">
        <f t="shared" si="248"/>
        <v>0</v>
      </c>
      <c r="EH38" s="51">
        <f t="shared" si="249"/>
        <v>0</v>
      </c>
      <c r="EI38" s="51">
        <f t="shared" si="250"/>
        <v>0</v>
      </c>
      <c r="EJ38" s="51">
        <f t="shared" si="251"/>
        <v>0</v>
      </c>
      <c r="EK38" s="51">
        <f t="shared" si="252"/>
        <v>0</v>
      </c>
      <c r="EL38" s="51">
        <f t="shared" si="253"/>
        <v>0</v>
      </c>
      <c r="EM38" s="51">
        <f t="shared" si="254"/>
        <v>0</v>
      </c>
      <c r="EN38" s="51">
        <f t="shared" si="255"/>
        <v>0</v>
      </c>
      <c r="EO38" s="51">
        <f t="shared" si="256"/>
        <v>0</v>
      </c>
      <c r="EP38" s="51">
        <f t="shared" si="257"/>
        <v>0</v>
      </c>
      <c r="EQ38" s="51">
        <f t="shared" si="258"/>
        <v>0</v>
      </c>
      <c r="ER38" s="51">
        <f t="shared" si="259"/>
        <v>0</v>
      </c>
      <c r="ES38" s="51">
        <f t="shared" si="260"/>
        <v>0</v>
      </c>
      <c r="ET38" s="51">
        <f t="shared" si="261"/>
        <v>0</v>
      </c>
      <c r="EU38" s="51">
        <f t="shared" si="262"/>
        <v>0</v>
      </c>
      <c r="EV38" s="51">
        <f t="shared" si="263"/>
        <v>0</v>
      </c>
      <c r="EW38" s="51">
        <f t="shared" si="264"/>
        <v>0</v>
      </c>
      <c r="EX38" s="51">
        <f t="shared" si="265"/>
        <v>0</v>
      </c>
      <c r="EY38" s="51">
        <f t="shared" si="266"/>
        <v>0</v>
      </c>
      <c r="EZ38" s="51">
        <f t="shared" si="267"/>
        <v>0</v>
      </c>
      <c r="FA38" s="51">
        <f t="shared" si="268"/>
        <v>0</v>
      </c>
      <c r="FB38" s="51">
        <f t="shared" si="269"/>
        <v>0</v>
      </c>
      <c r="FC38" s="51">
        <f t="shared" si="270"/>
        <v>0</v>
      </c>
      <c r="FD38" s="51">
        <f t="shared" si="271"/>
        <v>0</v>
      </c>
      <c r="FE38" s="51">
        <f t="shared" si="272"/>
        <v>0</v>
      </c>
      <c r="FF38" s="51">
        <f t="shared" si="273"/>
        <v>0</v>
      </c>
      <c r="FG38" s="51">
        <f t="shared" si="274"/>
        <v>0</v>
      </c>
      <c r="FH38" s="51">
        <f t="shared" si="275"/>
        <v>0</v>
      </c>
      <c r="FI38" s="51">
        <f t="shared" si="276"/>
        <v>0</v>
      </c>
      <c r="FJ38" s="51">
        <f t="shared" si="277"/>
        <v>0</v>
      </c>
      <c r="FK38" s="51">
        <f t="shared" si="278"/>
        <v>0</v>
      </c>
      <c r="FL38" s="51">
        <f t="shared" si="279"/>
        <v>0</v>
      </c>
      <c r="FM38" s="51">
        <f t="shared" si="280"/>
        <v>0</v>
      </c>
      <c r="FN38" s="51">
        <f t="shared" si="281"/>
        <v>0</v>
      </c>
      <c r="FO38" s="51">
        <f t="shared" si="282"/>
        <v>0</v>
      </c>
      <c r="FP38" s="51">
        <f t="shared" si="283"/>
        <v>0</v>
      </c>
      <c r="FQ38" s="51">
        <f t="shared" si="284"/>
        <v>0</v>
      </c>
      <c r="FR38" s="51">
        <f t="shared" si="285"/>
        <v>0</v>
      </c>
      <c r="FS38" s="51">
        <f t="shared" si="286"/>
        <v>0</v>
      </c>
      <c r="FT38" s="51">
        <f t="shared" si="287"/>
        <v>0</v>
      </c>
      <c r="FU38" s="51">
        <f t="shared" si="288"/>
        <v>0</v>
      </c>
      <c r="FV38" s="51">
        <f t="shared" si="289"/>
        <v>0</v>
      </c>
      <c r="FW38" s="51">
        <f t="shared" si="290"/>
        <v>0</v>
      </c>
      <c r="FX38" s="51">
        <f t="shared" si="291"/>
        <v>0</v>
      </c>
      <c r="FY38" s="51">
        <f t="shared" si="292"/>
        <v>0</v>
      </c>
      <c r="FZ38" s="51">
        <f t="shared" si="293"/>
        <v>0</v>
      </c>
      <c r="GA38" s="51">
        <f t="shared" si="294"/>
        <v>0</v>
      </c>
      <c r="GB38" s="51">
        <f t="shared" si="295"/>
        <v>0</v>
      </c>
      <c r="GC38" s="51">
        <f t="shared" si="296"/>
        <v>0</v>
      </c>
      <c r="GD38" s="51">
        <f t="shared" si="297"/>
        <v>0</v>
      </c>
      <c r="GE38" s="51">
        <f t="shared" si="298"/>
        <v>0</v>
      </c>
      <c r="GF38" s="51">
        <f t="shared" si="299"/>
        <v>0</v>
      </c>
      <c r="GG38" s="51">
        <f t="shared" si="300"/>
        <v>0</v>
      </c>
      <c r="GH38" s="51">
        <f t="shared" si="301"/>
        <v>0</v>
      </c>
      <c r="GI38" s="51">
        <f t="shared" si="302"/>
        <v>0</v>
      </c>
      <c r="GJ38" s="51">
        <f t="shared" si="303"/>
        <v>0</v>
      </c>
      <c r="GK38" s="51">
        <f t="shared" si="304"/>
        <v>0</v>
      </c>
      <c r="GL38" s="51">
        <f t="shared" si="305"/>
        <v>0</v>
      </c>
      <c r="GM38" s="51">
        <f t="shared" si="306"/>
        <v>0</v>
      </c>
      <c r="GN38" s="51">
        <f t="shared" si="307"/>
        <v>0</v>
      </c>
      <c r="GO38" s="51">
        <f t="shared" si="308"/>
        <v>0</v>
      </c>
      <c r="GP38" s="51">
        <f t="shared" si="309"/>
        <v>0</v>
      </c>
      <c r="GQ38" s="51">
        <f t="shared" si="310"/>
        <v>0</v>
      </c>
      <c r="GR38" s="51">
        <f t="shared" si="311"/>
        <v>0</v>
      </c>
      <c r="GS38" s="51">
        <f t="shared" si="312"/>
        <v>0</v>
      </c>
      <c r="GT38" s="51">
        <f t="shared" si="313"/>
        <v>0</v>
      </c>
      <c r="GU38" s="51">
        <f t="shared" si="314"/>
        <v>0</v>
      </c>
      <c r="GV38" s="51">
        <f t="shared" si="315"/>
        <v>0</v>
      </c>
      <c r="GW38" s="51">
        <f t="shared" si="316"/>
        <v>0</v>
      </c>
      <c r="GX38" s="51">
        <f t="shared" si="317"/>
        <v>0</v>
      </c>
      <c r="GY38" s="51">
        <f t="shared" si="318"/>
        <v>0</v>
      </c>
      <c r="GZ38" s="51">
        <f t="shared" si="319"/>
        <v>0</v>
      </c>
      <c r="HA38" s="51">
        <f t="shared" si="320"/>
        <v>0</v>
      </c>
      <c r="HB38" s="51">
        <f t="shared" si="321"/>
        <v>0</v>
      </c>
      <c r="HC38" s="51">
        <f t="shared" si="322"/>
        <v>0</v>
      </c>
      <c r="HD38" s="51">
        <f t="shared" si="323"/>
        <v>0</v>
      </c>
      <c r="HE38" s="51">
        <f t="shared" si="324"/>
        <v>0</v>
      </c>
      <c r="HF38" s="51">
        <f t="shared" si="325"/>
        <v>0</v>
      </c>
      <c r="HG38" s="51">
        <f t="shared" si="326"/>
        <v>0</v>
      </c>
      <c r="HH38" s="51">
        <f t="shared" si="327"/>
        <v>0</v>
      </c>
      <c r="HI38" s="51">
        <f t="shared" si="328"/>
        <v>0</v>
      </c>
      <c r="HJ38" s="5" t="str">
        <f>IF(structure!HJ38="M",1,IF(structure!HJ38="V","V",IF(OR(structure!HJ37="M",structure!HJ37="V"),"S","")))</f>
        <v/>
      </c>
      <c r="HK38" s="221"/>
      <c r="HL38" s="4" t="str">
        <f>IF(structure!HL38="M",1,IF(structure!HL38="V","V",IF(OR(structure!HL37="M",structure!HL37="V"),"S","")))</f>
        <v/>
      </c>
      <c r="HM38" s="51">
        <f t="shared" si="329"/>
        <v>0</v>
      </c>
      <c r="HN38" s="51">
        <f t="shared" si="330"/>
        <v>0</v>
      </c>
      <c r="HO38" s="51">
        <f t="shared" si="331"/>
        <v>0</v>
      </c>
      <c r="HP38" s="51">
        <f t="shared" si="332"/>
        <v>0</v>
      </c>
      <c r="HQ38" s="51">
        <f t="shared" si="333"/>
        <v>0</v>
      </c>
      <c r="HR38" s="51">
        <f t="shared" si="334"/>
        <v>0</v>
      </c>
      <c r="HS38" s="51">
        <f t="shared" si="335"/>
        <v>0</v>
      </c>
      <c r="HT38" s="51">
        <f t="shared" si="336"/>
        <v>0</v>
      </c>
      <c r="HU38" s="51">
        <f t="shared" si="337"/>
        <v>0</v>
      </c>
      <c r="HV38" s="51">
        <f t="shared" si="338"/>
        <v>0</v>
      </c>
      <c r="HW38" s="51">
        <f t="shared" si="339"/>
        <v>0</v>
      </c>
      <c r="HX38" s="51">
        <f t="shared" si="340"/>
        <v>0</v>
      </c>
      <c r="HY38" s="51">
        <f t="shared" si="341"/>
        <v>0</v>
      </c>
      <c r="HZ38" s="51">
        <f t="shared" si="342"/>
        <v>0</v>
      </c>
      <c r="IA38" s="51">
        <f t="shared" si="343"/>
        <v>0</v>
      </c>
      <c r="IB38" s="51">
        <f t="shared" si="344"/>
        <v>0</v>
      </c>
      <c r="IC38" s="51">
        <f t="shared" si="345"/>
        <v>0</v>
      </c>
      <c r="ID38" s="51">
        <f t="shared" si="346"/>
        <v>0</v>
      </c>
      <c r="IE38" s="51">
        <f t="shared" si="347"/>
        <v>0</v>
      </c>
      <c r="IF38" s="51">
        <f t="shared" si="348"/>
        <v>0</v>
      </c>
      <c r="IG38" s="51">
        <f t="shared" si="349"/>
        <v>0</v>
      </c>
      <c r="IH38" s="51">
        <f t="shared" si="350"/>
        <v>0</v>
      </c>
      <c r="II38" s="51">
        <f t="shared" si="351"/>
        <v>0</v>
      </c>
      <c r="IJ38" s="51">
        <f t="shared" si="352"/>
        <v>0</v>
      </c>
      <c r="IK38" s="51">
        <f t="shared" si="353"/>
        <v>0</v>
      </c>
      <c r="IL38" s="51">
        <f t="shared" si="354"/>
        <v>0</v>
      </c>
      <c r="IM38" s="51">
        <f t="shared" si="355"/>
        <v>0</v>
      </c>
      <c r="IN38" s="51">
        <f t="shared" si="356"/>
        <v>0</v>
      </c>
      <c r="IO38" s="51">
        <f t="shared" si="357"/>
        <v>0</v>
      </c>
      <c r="IP38" s="51">
        <f t="shared" si="358"/>
        <v>0</v>
      </c>
      <c r="IQ38" s="51">
        <f t="shared" si="359"/>
        <v>0</v>
      </c>
      <c r="IR38" s="51">
        <f t="shared" si="360"/>
        <v>0</v>
      </c>
      <c r="IS38" s="51">
        <f t="shared" si="361"/>
        <v>0</v>
      </c>
      <c r="IT38" s="51">
        <f t="shared" si="362"/>
        <v>0</v>
      </c>
      <c r="IU38" s="51">
        <f t="shared" si="363"/>
        <v>0</v>
      </c>
      <c r="IV38" s="51">
        <f t="shared" si="364"/>
        <v>0</v>
      </c>
      <c r="IW38" s="51">
        <f t="shared" si="365"/>
        <v>0</v>
      </c>
      <c r="IX38" s="51">
        <f t="shared" si="366"/>
        <v>0</v>
      </c>
      <c r="IY38" s="51">
        <f t="shared" si="367"/>
        <v>0</v>
      </c>
      <c r="IZ38" s="51">
        <f t="shared" si="368"/>
        <v>0</v>
      </c>
      <c r="JA38" s="51">
        <f t="shared" si="369"/>
        <v>0</v>
      </c>
      <c r="JB38" s="51">
        <f t="shared" si="370"/>
        <v>0</v>
      </c>
      <c r="JC38" s="51">
        <f t="shared" si="371"/>
        <v>0</v>
      </c>
      <c r="JD38" s="51">
        <f t="shared" si="372"/>
        <v>0</v>
      </c>
      <c r="JE38" s="51">
        <f t="shared" si="373"/>
        <v>0</v>
      </c>
      <c r="JF38" s="51">
        <f t="shared" si="374"/>
        <v>0</v>
      </c>
      <c r="JG38" s="51">
        <f t="shared" si="375"/>
        <v>0</v>
      </c>
      <c r="JH38" s="51">
        <f t="shared" si="376"/>
        <v>0</v>
      </c>
      <c r="JI38" s="51">
        <f t="shared" si="377"/>
        <v>0</v>
      </c>
      <c r="JJ38" s="51">
        <f t="shared" si="378"/>
        <v>0</v>
      </c>
      <c r="JK38" s="51">
        <f t="shared" si="379"/>
        <v>0</v>
      </c>
      <c r="JL38" s="51">
        <f t="shared" si="380"/>
        <v>0</v>
      </c>
      <c r="JM38" s="51">
        <f t="shared" si="381"/>
        <v>0</v>
      </c>
      <c r="JN38" s="51">
        <f t="shared" si="382"/>
        <v>0</v>
      </c>
      <c r="JO38" s="51">
        <f t="shared" si="383"/>
        <v>0</v>
      </c>
      <c r="JP38" s="51">
        <f t="shared" si="384"/>
        <v>0</v>
      </c>
      <c r="JQ38" s="51">
        <f t="shared" si="385"/>
        <v>0</v>
      </c>
      <c r="JR38" s="51">
        <f t="shared" si="386"/>
        <v>0</v>
      </c>
      <c r="JS38" s="51">
        <f t="shared" si="387"/>
        <v>0</v>
      </c>
      <c r="JT38" s="51">
        <f t="shared" si="388"/>
        <v>0</v>
      </c>
      <c r="JU38" s="51">
        <f t="shared" si="389"/>
        <v>0</v>
      </c>
      <c r="JV38" s="51">
        <f t="shared" si="390"/>
        <v>0</v>
      </c>
      <c r="JW38" s="51">
        <f t="shared" si="391"/>
        <v>0</v>
      </c>
      <c r="JX38" s="51">
        <f t="shared" si="392"/>
        <v>0</v>
      </c>
      <c r="JY38" s="51">
        <f t="shared" si="393"/>
        <v>0</v>
      </c>
      <c r="JZ38" s="51">
        <f t="shared" si="394"/>
        <v>0</v>
      </c>
      <c r="KA38" s="51">
        <f t="shared" si="395"/>
        <v>0</v>
      </c>
      <c r="KB38" s="51">
        <f t="shared" si="396"/>
        <v>0</v>
      </c>
      <c r="KC38" s="51">
        <f t="shared" si="397"/>
        <v>0</v>
      </c>
      <c r="KD38" s="51">
        <f t="shared" si="398"/>
        <v>0</v>
      </c>
      <c r="KE38" s="51">
        <f t="shared" si="399"/>
        <v>0</v>
      </c>
      <c r="KF38" s="51">
        <f t="shared" si="400"/>
        <v>0</v>
      </c>
      <c r="KG38" s="51">
        <f t="shared" si="401"/>
        <v>0</v>
      </c>
      <c r="KH38" s="51">
        <f t="shared" si="402"/>
        <v>0</v>
      </c>
      <c r="KI38" s="51">
        <f t="shared" si="403"/>
        <v>0</v>
      </c>
      <c r="KJ38" s="51">
        <f t="shared" si="404"/>
        <v>0</v>
      </c>
      <c r="KK38" s="51">
        <f t="shared" si="405"/>
        <v>0</v>
      </c>
      <c r="KL38" s="51">
        <f t="shared" si="406"/>
        <v>0</v>
      </c>
      <c r="KM38" s="51">
        <f t="shared" si="407"/>
        <v>0</v>
      </c>
      <c r="KN38" s="51">
        <f t="shared" si="408"/>
        <v>0</v>
      </c>
      <c r="KO38" s="51">
        <f t="shared" si="409"/>
        <v>0</v>
      </c>
      <c r="KP38" s="51">
        <f t="shared" si="410"/>
        <v>0</v>
      </c>
      <c r="KQ38" s="51">
        <f t="shared" si="411"/>
        <v>0</v>
      </c>
      <c r="KR38" s="51">
        <f t="shared" si="412"/>
        <v>0</v>
      </c>
      <c r="KS38" s="51">
        <f t="shared" si="413"/>
        <v>0</v>
      </c>
      <c r="KT38" s="51">
        <f t="shared" si="414"/>
        <v>0</v>
      </c>
      <c r="KU38" s="51">
        <f t="shared" si="415"/>
        <v>0</v>
      </c>
      <c r="KV38" s="51">
        <f t="shared" si="416"/>
        <v>0</v>
      </c>
      <c r="KW38" s="51">
        <f t="shared" si="417"/>
        <v>0</v>
      </c>
      <c r="KX38" s="51">
        <f t="shared" si="418"/>
        <v>0</v>
      </c>
      <c r="KY38" s="51">
        <f t="shared" si="419"/>
        <v>0</v>
      </c>
      <c r="KZ38" s="51">
        <f t="shared" si="420"/>
        <v>0</v>
      </c>
      <c r="LA38" s="51">
        <f t="shared" si="421"/>
        <v>0</v>
      </c>
      <c r="LB38" s="51">
        <f t="shared" si="422"/>
        <v>0</v>
      </c>
      <c r="LC38" s="51">
        <f t="shared" si="423"/>
        <v>0</v>
      </c>
      <c r="LD38" s="51">
        <f t="shared" si="424"/>
        <v>0</v>
      </c>
      <c r="LE38" s="51">
        <f t="shared" si="425"/>
        <v>0</v>
      </c>
      <c r="LF38" s="51">
        <f t="shared" si="426"/>
        <v>0</v>
      </c>
      <c r="LG38" s="51">
        <f t="shared" si="427"/>
        <v>0</v>
      </c>
      <c r="LH38" s="51">
        <f t="shared" si="428"/>
        <v>0</v>
      </c>
      <c r="LI38" s="51">
        <f t="shared" si="429"/>
        <v>0</v>
      </c>
      <c r="LJ38" s="51">
        <f t="shared" si="430"/>
        <v>0</v>
      </c>
      <c r="LK38" s="51">
        <f t="shared" si="431"/>
        <v>0</v>
      </c>
      <c r="LL38" s="51">
        <f t="shared" si="432"/>
        <v>0</v>
      </c>
      <c r="LM38" s="51">
        <f t="shared" si="433"/>
        <v>0</v>
      </c>
      <c r="LN38" s="51">
        <f t="shared" si="434"/>
        <v>0</v>
      </c>
      <c r="LO38" s="5" t="str">
        <f>IF(structure!LO38="M",1,IF(structure!LO38="V","V",IF(OR(structure!LO37="M",structure!LO37="V"),"S","")))</f>
        <v/>
      </c>
    </row>
    <row r="39" spans="2:327" ht="21" customHeight="1" x14ac:dyDescent="0.25">
      <c r="B39" s="4"/>
      <c r="C39" s="51">
        <f>IF('Création champs PV'!C41=1,IF('Création champs PV'!C40=0,1,0),0)</f>
        <v>0</v>
      </c>
      <c r="D39" s="51">
        <f>IF('Création champs PV'!D41=1,IF('Création champs PV'!D40=0,1,0),0)</f>
        <v>0</v>
      </c>
      <c r="E39" s="51">
        <f>IF('Création champs PV'!E41=1,IF('Création champs PV'!E40=0,1,0),0)</f>
        <v>0</v>
      </c>
      <c r="F39" s="51">
        <f>IF('Création champs PV'!F41=1,IF('Création champs PV'!F40=0,1,0),0)</f>
        <v>0</v>
      </c>
      <c r="G39" s="51">
        <f>IF('Création champs PV'!G41=1,IF('Création champs PV'!G40=0,1,0),0)</f>
        <v>0</v>
      </c>
      <c r="H39" s="51">
        <f>IF('Création champs PV'!H41=1,IF('Création champs PV'!H40=0,1,0),0)</f>
        <v>0</v>
      </c>
      <c r="I39" s="51">
        <f>IF('Création champs PV'!I41=1,IF('Création champs PV'!I40=0,1,0),0)</f>
        <v>0</v>
      </c>
      <c r="J39" s="51">
        <f>IF('Création champs PV'!J41=1,IF('Création champs PV'!J40=0,1,0),0)</f>
        <v>0</v>
      </c>
      <c r="K39" s="51">
        <f>IF('Création champs PV'!K41=1,IF('Création champs PV'!K40=0,1,0),0)</f>
        <v>0</v>
      </c>
      <c r="L39" s="51">
        <f>IF('Création champs PV'!L41=1,IF('Création champs PV'!L40=0,1,0),0)</f>
        <v>0</v>
      </c>
      <c r="M39" s="51">
        <f>IF('Création champs PV'!M41=1,IF('Création champs PV'!M40=0,1,0),0)</f>
        <v>0</v>
      </c>
      <c r="N39" s="51">
        <f>IF('Création champs PV'!N41=1,IF('Création champs PV'!N40=0,1,0),0)</f>
        <v>0</v>
      </c>
      <c r="O39" s="51">
        <f>IF('Création champs PV'!O41=1,IF('Création champs PV'!O40=0,1,0),0)</f>
        <v>0</v>
      </c>
      <c r="P39" s="51">
        <f>IF('Création champs PV'!P41=1,IF('Création champs PV'!P40=0,1,0),0)</f>
        <v>0</v>
      </c>
      <c r="Q39" s="51">
        <f>IF('Création champs PV'!Q41=1,IF('Création champs PV'!Q40=0,1,0),0)</f>
        <v>0</v>
      </c>
      <c r="R39" s="51">
        <f>IF('Création champs PV'!R41=1,IF('Création champs PV'!R40=0,1,0),0)</f>
        <v>0</v>
      </c>
      <c r="S39" s="51">
        <f>IF('Création champs PV'!S41=1,IF('Création champs PV'!S40=0,1,0),0)</f>
        <v>0</v>
      </c>
      <c r="T39" s="51">
        <f>IF('Création champs PV'!T41=1,IF('Création champs PV'!T40=0,1,0),0)</f>
        <v>0</v>
      </c>
      <c r="U39" s="51">
        <f>IF('Création champs PV'!U41=1,IF('Création champs PV'!U40=0,1,0),0)</f>
        <v>0</v>
      </c>
      <c r="V39" s="51">
        <f>IF('Création champs PV'!V41=1,IF('Création champs PV'!V40=0,1,0),0)</f>
        <v>0</v>
      </c>
      <c r="W39" s="51">
        <f>IF('Création champs PV'!W41=1,IF('Création champs PV'!W40=0,1,0),0)</f>
        <v>0</v>
      </c>
      <c r="X39" s="51">
        <f>IF('Création champs PV'!X41=1,IF('Création champs PV'!X40=0,1,0),0)</f>
        <v>0</v>
      </c>
      <c r="Y39" s="51">
        <f>IF('Création champs PV'!Y41=1,IF('Création champs PV'!Y40=0,1,0),0)</f>
        <v>0</v>
      </c>
      <c r="Z39" s="51">
        <f>IF('Création champs PV'!Z41=1,IF('Création champs PV'!Z40=0,1,0),0)</f>
        <v>0</v>
      </c>
      <c r="AA39" s="51">
        <f>IF('Création champs PV'!AA41=1,IF('Création champs PV'!AA40=0,1,0),0)</f>
        <v>0</v>
      </c>
      <c r="AB39" s="51">
        <f>IF('Création champs PV'!AB41=1,IF('Création champs PV'!AB40=0,1,0),0)</f>
        <v>0</v>
      </c>
      <c r="AC39" s="51">
        <f>IF('Création champs PV'!AC41=1,IF('Création champs PV'!AC40=0,1,0),0)</f>
        <v>0</v>
      </c>
      <c r="AD39" s="51">
        <f>IF('Création champs PV'!AD41=1,IF('Création champs PV'!AD40=0,1,0),0)</f>
        <v>0</v>
      </c>
      <c r="AE39" s="51">
        <f>IF('Création champs PV'!AE41=1,IF('Création champs PV'!AE40=0,1,0),0)</f>
        <v>0</v>
      </c>
      <c r="AF39" s="51">
        <f>IF('Création champs PV'!AF41=1,IF('Création champs PV'!AF40=0,1,0),0)</f>
        <v>0</v>
      </c>
      <c r="AG39" s="51">
        <f>IF('Création champs PV'!AG41=1,IF('Création champs PV'!AG40=0,1,0),0)</f>
        <v>0</v>
      </c>
      <c r="AH39" s="51">
        <f>IF('Création champs PV'!AH41=1,IF('Création champs PV'!AH40=0,1,0),0)</f>
        <v>0</v>
      </c>
      <c r="AI39" s="51">
        <f>IF('Création champs PV'!AI41=1,IF('Création champs PV'!AI40=0,1,0),0)</f>
        <v>0</v>
      </c>
      <c r="AJ39" s="51">
        <f>IF('Création champs PV'!AJ41=1,IF('Création champs PV'!AJ40=0,1,0),0)</f>
        <v>0</v>
      </c>
      <c r="AK39" s="51">
        <f>IF('Création champs PV'!AK41=1,IF('Création champs PV'!AK40=0,1,0),0)</f>
        <v>0</v>
      </c>
      <c r="AL39" s="51">
        <f>IF('Création champs PV'!AL41=1,IF('Création champs PV'!AL40=0,1,0),0)</f>
        <v>0</v>
      </c>
      <c r="AM39" s="51">
        <f>IF('Création champs PV'!AM41=1,IF('Création champs PV'!AM40=0,1,0),0)</f>
        <v>0</v>
      </c>
      <c r="AN39" s="51">
        <f>IF('Création champs PV'!AN41=1,IF('Création champs PV'!AN40=0,1,0),0)</f>
        <v>0</v>
      </c>
      <c r="AO39" s="51">
        <f>IF('Création champs PV'!AO41=1,IF('Création champs PV'!AO40=0,1,0),0)</f>
        <v>0</v>
      </c>
      <c r="AP39" s="51">
        <f>IF('Création champs PV'!AP41=1,IF('Création champs PV'!AP40=0,1,0),0)</f>
        <v>0</v>
      </c>
      <c r="AQ39" s="51">
        <f>IF('Création champs PV'!AQ41=1,IF('Création champs PV'!AQ40=0,1,0),0)</f>
        <v>0</v>
      </c>
      <c r="AR39" s="51">
        <f>IF('Création champs PV'!AR41=1,IF('Création champs PV'!AR40=0,1,0),0)</f>
        <v>0</v>
      </c>
      <c r="AS39" s="51">
        <f>IF('Création champs PV'!AS41=1,IF('Création champs PV'!AS40=0,1,0),0)</f>
        <v>0</v>
      </c>
      <c r="AT39" s="51">
        <f>IF('Création champs PV'!AT41=1,IF('Création champs PV'!AT40=0,1,0),0)</f>
        <v>0</v>
      </c>
      <c r="AU39" s="51">
        <f>IF('Création champs PV'!AU41=1,IF('Création champs PV'!AU40=0,1,0),0)</f>
        <v>0</v>
      </c>
      <c r="AV39" s="51">
        <f>IF('Création champs PV'!AV41=1,IF('Création champs PV'!AV40=0,1,0),0)</f>
        <v>0</v>
      </c>
      <c r="AW39" s="51">
        <f>IF('Création champs PV'!AW41=1,IF('Création champs PV'!AW40=0,1,0),0)</f>
        <v>0</v>
      </c>
      <c r="AX39" s="51">
        <f>IF('Création champs PV'!AX41=1,IF('Création champs PV'!AX40=0,1,0),0)</f>
        <v>0</v>
      </c>
      <c r="AY39" s="51">
        <f>IF('Création champs PV'!AY41=1,IF('Création champs PV'!AY40=0,1,0),0)</f>
        <v>0</v>
      </c>
      <c r="AZ39" s="51">
        <f>IF('Création champs PV'!AZ41=1,IF('Création champs PV'!AZ40=0,1,0),0)</f>
        <v>0</v>
      </c>
      <c r="BA39" s="51">
        <f>IF('Création champs PV'!BA41=1,IF('Création champs PV'!BA40=0,1,0),0)</f>
        <v>0</v>
      </c>
      <c r="BB39" s="51">
        <f>IF('Création champs PV'!BB41=1,IF('Création champs PV'!BB40=0,1,0),0)</f>
        <v>0</v>
      </c>
      <c r="BC39" s="51">
        <f>IF('Création champs PV'!BC41=1,IF('Création champs PV'!BC40=0,1,0),0)</f>
        <v>0</v>
      </c>
      <c r="BD39" s="51">
        <f>IF('Création champs PV'!BD41=1,IF('Création champs PV'!BD40=0,1,0),0)</f>
        <v>0</v>
      </c>
      <c r="BE39" s="51">
        <f>IF('Création champs PV'!BE41=1,IF('Création champs PV'!BE40=0,1,0),0)</f>
        <v>0</v>
      </c>
      <c r="BF39" s="51">
        <f>IF('Création champs PV'!BF41=1,IF('Création champs PV'!BF40=0,1,0),0)</f>
        <v>0</v>
      </c>
      <c r="BG39" s="51">
        <f>IF('Création champs PV'!BG41=1,IF('Création champs PV'!BG40=0,1,0),0)</f>
        <v>0</v>
      </c>
      <c r="BH39" s="51">
        <f>IF('Création champs PV'!BH41=1,IF('Création champs PV'!BH40=0,1,0),0)</f>
        <v>0</v>
      </c>
      <c r="BI39" s="51">
        <f>IF('Création champs PV'!BI41=1,IF('Création champs PV'!BI40=0,1,0),0)</f>
        <v>0</v>
      </c>
      <c r="BJ39" s="51">
        <f>IF('Création champs PV'!BJ41=1,IF('Création champs PV'!BJ40=0,1,0),0)</f>
        <v>0</v>
      </c>
      <c r="BK39" s="51">
        <f>IF('Création champs PV'!BK41=1,IF('Création champs PV'!BK40=0,1,0),0)</f>
        <v>0</v>
      </c>
      <c r="BL39" s="51">
        <f>IF('Création champs PV'!BL41=1,IF('Création champs PV'!BL40=0,1,0),0)</f>
        <v>0</v>
      </c>
      <c r="BM39" s="51">
        <f>IF('Création champs PV'!BM41=1,IF('Création champs PV'!BM40=0,1,0),0)</f>
        <v>0</v>
      </c>
      <c r="BN39" s="51">
        <f>IF('Création champs PV'!BN41=1,IF('Création champs PV'!BN40=0,1,0),0)</f>
        <v>0</v>
      </c>
      <c r="BO39" s="51">
        <f>IF('Création champs PV'!BO41=1,IF('Création champs PV'!BO40=0,1,0),0)</f>
        <v>0</v>
      </c>
      <c r="BP39" s="51">
        <f>IF('Création champs PV'!BP41=1,IF('Création champs PV'!BP40=0,1,0),0)</f>
        <v>0</v>
      </c>
      <c r="BQ39" s="51">
        <f>IF('Création champs PV'!BQ41=1,IF('Création champs PV'!BQ40=0,1,0),0)</f>
        <v>0</v>
      </c>
      <c r="BR39" s="51">
        <f>IF('Création champs PV'!BR41=1,IF('Création champs PV'!BR40=0,1,0),0)</f>
        <v>0</v>
      </c>
      <c r="BS39" s="51">
        <f>IF('Création champs PV'!BS41=1,IF('Création champs PV'!BS40=0,1,0),0)</f>
        <v>0</v>
      </c>
      <c r="BT39" s="51">
        <f>IF('Création champs PV'!BT41=1,IF('Création champs PV'!BT40=0,1,0),0)</f>
        <v>0</v>
      </c>
      <c r="BU39" s="51">
        <f>IF('Création champs PV'!BU41=1,IF('Création champs PV'!BU40=0,1,0),0)</f>
        <v>0</v>
      </c>
      <c r="BV39" s="51">
        <f>IF('Création champs PV'!BV41=1,IF('Création champs PV'!BV40=0,1,0),0)</f>
        <v>0</v>
      </c>
      <c r="BW39" s="51">
        <f>IF('Création champs PV'!BW41=1,IF('Création champs PV'!BW40=0,1,0),0)</f>
        <v>0</v>
      </c>
      <c r="BX39" s="51">
        <f>IF('Création champs PV'!BX41=1,IF('Création champs PV'!BX40=0,1,0),0)</f>
        <v>0</v>
      </c>
      <c r="BY39" s="51">
        <f>IF('Création champs PV'!BY41=1,IF('Création champs PV'!BY40=0,1,0),0)</f>
        <v>0</v>
      </c>
      <c r="BZ39" s="51">
        <f>IF('Création champs PV'!BZ41=1,IF('Création champs PV'!BZ40=0,1,0),0)</f>
        <v>0</v>
      </c>
      <c r="CA39" s="51">
        <f>IF('Création champs PV'!CA41=1,IF('Création champs PV'!CA40=0,1,0),0)</f>
        <v>0</v>
      </c>
      <c r="CB39" s="51">
        <f>IF('Création champs PV'!CB41=1,IF('Création champs PV'!CB40=0,1,0),0)</f>
        <v>0</v>
      </c>
      <c r="CC39" s="51">
        <f>IF('Création champs PV'!CC41=1,IF('Création champs PV'!CC40=0,1,0),0)</f>
        <v>0</v>
      </c>
      <c r="CD39" s="51">
        <f>IF('Création champs PV'!CD41=1,IF('Création champs PV'!CD40=0,1,0),0)</f>
        <v>0</v>
      </c>
      <c r="CE39" s="51">
        <f>IF('Création champs PV'!CE41=1,IF('Création champs PV'!CE40=0,1,0),0)</f>
        <v>0</v>
      </c>
      <c r="CF39" s="51">
        <f>IF('Création champs PV'!CF41=1,IF('Création champs PV'!CF40=0,1,0),0)</f>
        <v>0</v>
      </c>
      <c r="CG39" s="51">
        <f>IF('Création champs PV'!CG41=1,IF('Création champs PV'!CG40=0,1,0),0)</f>
        <v>0</v>
      </c>
      <c r="CH39" s="51">
        <f>IF('Création champs PV'!CH41=1,IF('Création champs PV'!CH40=0,1,0),0)</f>
        <v>0</v>
      </c>
      <c r="CI39" s="51">
        <f>IF('Création champs PV'!CI41=1,IF('Création champs PV'!CI40=0,1,0),0)</f>
        <v>0</v>
      </c>
      <c r="CJ39" s="51">
        <f>IF('Création champs PV'!CJ41=1,IF('Création champs PV'!CJ40=0,1,0),0)</f>
        <v>0</v>
      </c>
      <c r="CK39" s="51">
        <f>IF('Création champs PV'!CK41=1,IF('Création champs PV'!CK40=0,1,0),0)</f>
        <v>0</v>
      </c>
      <c r="CL39" s="51">
        <f>IF('Création champs PV'!CL41=1,IF('Création champs PV'!CL40=0,1,0),0)</f>
        <v>0</v>
      </c>
      <c r="CM39" s="51">
        <f>IF('Création champs PV'!CM41=1,IF('Création champs PV'!CM40=0,1,0),0)</f>
        <v>0</v>
      </c>
      <c r="CN39" s="51">
        <f>IF('Création champs PV'!CN41=1,IF('Création champs PV'!CN40=0,1,0),0)</f>
        <v>0</v>
      </c>
      <c r="CO39" s="51">
        <f>IF('Création champs PV'!CO41=1,IF('Création champs PV'!CO40=0,1,0),0)</f>
        <v>0</v>
      </c>
      <c r="CP39" s="51">
        <f>IF('Création champs PV'!CP41=1,IF('Création champs PV'!CP40=0,1,0),0)</f>
        <v>0</v>
      </c>
      <c r="CQ39" s="51">
        <f>IF('Création champs PV'!CQ41=1,IF('Création champs PV'!CQ40=0,1,0),0)</f>
        <v>0</v>
      </c>
      <c r="CR39" s="51">
        <f>IF('Création champs PV'!CR41=1,IF('Création champs PV'!CR40=0,1,0),0)</f>
        <v>0</v>
      </c>
      <c r="CS39" s="51">
        <f>IF('Création champs PV'!CS41=1,IF('Création champs PV'!CS40=0,1,0),0)</f>
        <v>0</v>
      </c>
      <c r="CT39" s="51">
        <f>IF('Création champs PV'!CT41=1,IF('Création champs PV'!CT40=0,1,0),0)</f>
        <v>0</v>
      </c>
      <c r="CU39" s="51">
        <f>IF('Création champs PV'!CU41=1,IF('Création champs PV'!CU40=0,1,0),0)</f>
        <v>0</v>
      </c>
      <c r="CV39" s="51">
        <f>IF('Création champs PV'!CV41=1,IF('Création champs PV'!CV40=0,1,0),0)</f>
        <v>0</v>
      </c>
      <c r="CW39" s="51">
        <f>IF('Création champs PV'!CW41=1,IF('Création champs PV'!CW40=0,1,0),0)</f>
        <v>0</v>
      </c>
      <c r="CX39" s="51">
        <f>IF('Création champs PV'!CX41=1,IF('Création champs PV'!CX40=0,1,0),0)</f>
        <v>0</v>
      </c>
      <c r="CY39" s="51">
        <f>IF('Création champs PV'!CY41=1,IF('Création champs PV'!CY40=0,1,0),0)</f>
        <v>0</v>
      </c>
      <c r="CZ39" s="51">
        <f>IF('Création champs PV'!CZ41=1,IF('Création champs PV'!CZ40=0,1,0),0)</f>
        <v>0</v>
      </c>
      <c r="DA39" s="51">
        <f>IF('Création champs PV'!DA41=1,IF('Création champs PV'!DA40=0,1,0),0)</f>
        <v>0</v>
      </c>
      <c r="DB39" s="51">
        <f>IF('Création champs PV'!DB41=1,IF('Création champs PV'!DB40=0,1,0),0)</f>
        <v>0</v>
      </c>
      <c r="DC39" s="51">
        <f>IF('Création champs PV'!DC41=1,IF('Création champs PV'!DC40=0,1,0),0)</f>
        <v>0</v>
      </c>
      <c r="DD39" s="51">
        <f>IF('Création champs PV'!DD41=1,IF('Création champs PV'!DD40=0,1,0),0)</f>
        <v>0</v>
      </c>
      <c r="DE39" s="5" t="str">
        <f>IF(structure!DE39="M",1,IF(structure!DE39="V","V",IF(OR(structure!DE38="M",structure!DE38="V"),"S","")))</f>
        <v/>
      </c>
      <c r="DF39" s="9"/>
      <c r="DG39" s="4"/>
      <c r="DH39" s="51">
        <f t="shared" si="435"/>
        <v>0</v>
      </c>
      <c r="DI39" s="51">
        <f t="shared" si="224"/>
        <v>0</v>
      </c>
      <c r="DJ39" s="51">
        <f t="shared" si="225"/>
        <v>0</v>
      </c>
      <c r="DK39" s="51">
        <f t="shared" si="226"/>
        <v>0</v>
      </c>
      <c r="DL39" s="51">
        <f t="shared" si="227"/>
        <v>0</v>
      </c>
      <c r="DM39" s="51">
        <f t="shared" si="228"/>
        <v>0</v>
      </c>
      <c r="DN39" s="51">
        <f t="shared" si="229"/>
        <v>0</v>
      </c>
      <c r="DO39" s="51">
        <f t="shared" si="230"/>
        <v>0</v>
      </c>
      <c r="DP39" s="51">
        <f t="shared" si="231"/>
        <v>0</v>
      </c>
      <c r="DQ39" s="51">
        <f t="shared" si="232"/>
        <v>0</v>
      </c>
      <c r="DR39" s="51">
        <f t="shared" si="233"/>
        <v>0</v>
      </c>
      <c r="DS39" s="51">
        <f t="shared" si="234"/>
        <v>0</v>
      </c>
      <c r="DT39" s="51">
        <f t="shared" si="235"/>
        <v>0</v>
      </c>
      <c r="DU39" s="51">
        <f t="shared" si="236"/>
        <v>0</v>
      </c>
      <c r="DV39" s="51">
        <f t="shared" si="237"/>
        <v>0</v>
      </c>
      <c r="DW39" s="51">
        <f t="shared" si="238"/>
        <v>0</v>
      </c>
      <c r="DX39" s="51">
        <f t="shared" si="239"/>
        <v>0</v>
      </c>
      <c r="DY39" s="51">
        <f t="shared" si="240"/>
        <v>0</v>
      </c>
      <c r="DZ39" s="51">
        <f t="shared" si="241"/>
        <v>0</v>
      </c>
      <c r="EA39" s="51">
        <f t="shared" si="242"/>
        <v>0</v>
      </c>
      <c r="EB39" s="51">
        <f t="shared" si="243"/>
        <v>0</v>
      </c>
      <c r="EC39" s="51">
        <f t="shared" si="244"/>
        <v>0</v>
      </c>
      <c r="ED39" s="51">
        <f t="shared" si="245"/>
        <v>0</v>
      </c>
      <c r="EE39" s="51">
        <f t="shared" si="246"/>
        <v>0</v>
      </c>
      <c r="EF39" s="51">
        <f t="shared" si="247"/>
        <v>0</v>
      </c>
      <c r="EG39" s="51">
        <f t="shared" si="248"/>
        <v>0</v>
      </c>
      <c r="EH39" s="51">
        <f t="shared" si="249"/>
        <v>0</v>
      </c>
      <c r="EI39" s="51">
        <f t="shared" si="250"/>
        <v>0</v>
      </c>
      <c r="EJ39" s="51">
        <f t="shared" si="251"/>
        <v>0</v>
      </c>
      <c r="EK39" s="51">
        <f t="shared" si="252"/>
        <v>0</v>
      </c>
      <c r="EL39" s="51">
        <f t="shared" si="253"/>
        <v>0</v>
      </c>
      <c r="EM39" s="51">
        <f t="shared" si="254"/>
        <v>0</v>
      </c>
      <c r="EN39" s="51">
        <f t="shared" si="255"/>
        <v>0</v>
      </c>
      <c r="EO39" s="51">
        <f t="shared" si="256"/>
        <v>0</v>
      </c>
      <c r="EP39" s="51">
        <f t="shared" si="257"/>
        <v>0</v>
      </c>
      <c r="EQ39" s="51">
        <f t="shared" si="258"/>
        <v>0</v>
      </c>
      <c r="ER39" s="51">
        <f t="shared" si="259"/>
        <v>0</v>
      </c>
      <c r="ES39" s="51">
        <f t="shared" si="260"/>
        <v>0</v>
      </c>
      <c r="ET39" s="51">
        <f t="shared" si="261"/>
        <v>0</v>
      </c>
      <c r="EU39" s="51">
        <f t="shared" si="262"/>
        <v>0</v>
      </c>
      <c r="EV39" s="51">
        <f t="shared" si="263"/>
        <v>0</v>
      </c>
      <c r="EW39" s="51">
        <f t="shared" si="264"/>
        <v>0</v>
      </c>
      <c r="EX39" s="51">
        <f t="shared" si="265"/>
        <v>0</v>
      </c>
      <c r="EY39" s="51">
        <f t="shared" si="266"/>
        <v>0</v>
      </c>
      <c r="EZ39" s="51">
        <f t="shared" si="267"/>
        <v>0</v>
      </c>
      <c r="FA39" s="51">
        <f t="shared" si="268"/>
        <v>0</v>
      </c>
      <c r="FB39" s="51">
        <f t="shared" si="269"/>
        <v>0</v>
      </c>
      <c r="FC39" s="51">
        <f t="shared" si="270"/>
        <v>0</v>
      </c>
      <c r="FD39" s="51">
        <f t="shared" si="271"/>
        <v>0</v>
      </c>
      <c r="FE39" s="51">
        <f t="shared" si="272"/>
        <v>0</v>
      </c>
      <c r="FF39" s="51">
        <f t="shared" si="273"/>
        <v>0</v>
      </c>
      <c r="FG39" s="51">
        <f t="shared" si="274"/>
        <v>0</v>
      </c>
      <c r="FH39" s="51">
        <f t="shared" si="275"/>
        <v>0</v>
      </c>
      <c r="FI39" s="51">
        <f t="shared" si="276"/>
        <v>0</v>
      </c>
      <c r="FJ39" s="51">
        <f t="shared" si="277"/>
        <v>0</v>
      </c>
      <c r="FK39" s="51">
        <f t="shared" si="278"/>
        <v>0</v>
      </c>
      <c r="FL39" s="51">
        <f t="shared" si="279"/>
        <v>0</v>
      </c>
      <c r="FM39" s="51">
        <f t="shared" si="280"/>
        <v>0</v>
      </c>
      <c r="FN39" s="51">
        <f t="shared" si="281"/>
        <v>0</v>
      </c>
      <c r="FO39" s="51">
        <f t="shared" si="282"/>
        <v>0</v>
      </c>
      <c r="FP39" s="51">
        <f t="shared" si="283"/>
        <v>0</v>
      </c>
      <c r="FQ39" s="51">
        <f t="shared" si="284"/>
        <v>0</v>
      </c>
      <c r="FR39" s="51">
        <f t="shared" si="285"/>
        <v>0</v>
      </c>
      <c r="FS39" s="51">
        <f t="shared" si="286"/>
        <v>0</v>
      </c>
      <c r="FT39" s="51">
        <f t="shared" si="287"/>
        <v>0</v>
      </c>
      <c r="FU39" s="51">
        <f t="shared" si="288"/>
        <v>0</v>
      </c>
      <c r="FV39" s="51">
        <f t="shared" si="289"/>
        <v>0</v>
      </c>
      <c r="FW39" s="51">
        <f t="shared" si="290"/>
        <v>0</v>
      </c>
      <c r="FX39" s="51">
        <f t="shared" si="291"/>
        <v>0</v>
      </c>
      <c r="FY39" s="51">
        <f t="shared" si="292"/>
        <v>0</v>
      </c>
      <c r="FZ39" s="51">
        <f t="shared" si="293"/>
        <v>0</v>
      </c>
      <c r="GA39" s="51">
        <f t="shared" si="294"/>
        <v>0</v>
      </c>
      <c r="GB39" s="51">
        <f t="shared" si="295"/>
        <v>0</v>
      </c>
      <c r="GC39" s="51">
        <f t="shared" si="296"/>
        <v>0</v>
      </c>
      <c r="GD39" s="51">
        <f t="shared" si="297"/>
        <v>0</v>
      </c>
      <c r="GE39" s="51">
        <f t="shared" si="298"/>
        <v>0</v>
      </c>
      <c r="GF39" s="51">
        <f t="shared" si="299"/>
        <v>0</v>
      </c>
      <c r="GG39" s="51">
        <f t="shared" si="300"/>
        <v>0</v>
      </c>
      <c r="GH39" s="51">
        <f t="shared" si="301"/>
        <v>0</v>
      </c>
      <c r="GI39" s="51">
        <f t="shared" si="302"/>
        <v>0</v>
      </c>
      <c r="GJ39" s="51">
        <f t="shared" si="303"/>
        <v>0</v>
      </c>
      <c r="GK39" s="51">
        <f t="shared" si="304"/>
        <v>0</v>
      </c>
      <c r="GL39" s="51">
        <f t="shared" si="305"/>
        <v>0</v>
      </c>
      <c r="GM39" s="51">
        <f t="shared" si="306"/>
        <v>0</v>
      </c>
      <c r="GN39" s="51">
        <f t="shared" si="307"/>
        <v>0</v>
      </c>
      <c r="GO39" s="51">
        <f t="shared" si="308"/>
        <v>0</v>
      </c>
      <c r="GP39" s="51">
        <f t="shared" si="309"/>
        <v>0</v>
      </c>
      <c r="GQ39" s="51">
        <f t="shared" si="310"/>
        <v>0</v>
      </c>
      <c r="GR39" s="51">
        <f t="shared" si="311"/>
        <v>0</v>
      </c>
      <c r="GS39" s="51">
        <f t="shared" si="312"/>
        <v>0</v>
      </c>
      <c r="GT39" s="51">
        <f t="shared" si="313"/>
        <v>0</v>
      </c>
      <c r="GU39" s="51">
        <f t="shared" si="314"/>
        <v>0</v>
      </c>
      <c r="GV39" s="51">
        <f t="shared" si="315"/>
        <v>0</v>
      </c>
      <c r="GW39" s="51">
        <f t="shared" si="316"/>
        <v>0</v>
      </c>
      <c r="GX39" s="51">
        <f t="shared" si="317"/>
        <v>0</v>
      </c>
      <c r="GY39" s="51">
        <f t="shared" si="318"/>
        <v>0</v>
      </c>
      <c r="GZ39" s="51">
        <f t="shared" si="319"/>
        <v>0</v>
      </c>
      <c r="HA39" s="51">
        <f t="shared" si="320"/>
        <v>0</v>
      </c>
      <c r="HB39" s="51">
        <f t="shared" si="321"/>
        <v>0</v>
      </c>
      <c r="HC39" s="51">
        <f t="shared" si="322"/>
        <v>0</v>
      </c>
      <c r="HD39" s="51">
        <f t="shared" si="323"/>
        <v>0</v>
      </c>
      <c r="HE39" s="51">
        <f t="shared" si="324"/>
        <v>0</v>
      </c>
      <c r="HF39" s="51">
        <f t="shared" si="325"/>
        <v>0</v>
      </c>
      <c r="HG39" s="51">
        <f t="shared" si="326"/>
        <v>0</v>
      </c>
      <c r="HH39" s="51">
        <f t="shared" si="327"/>
        <v>0</v>
      </c>
      <c r="HI39" s="51">
        <f t="shared" si="328"/>
        <v>0</v>
      </c>
      <c r="HJ39" s="5" t="str">
        <f>IF(structure!HJ39="M",1,IF(structure!HJ39="V","V",IF(OR(structure!HJ38="M",structure!HJ38="V"),"S","")))</f>
        <v/>
      </c>
      <c r="HK39" s="221"/>
      <c r="HL39" s="4" t="str">
        <f>IF(structure!HL39="M",1,IF(structure!HL39="V","V",IF(OR(structure!HL38="M",structure!HL38="V"),"S","")))</f>
        <v/>
      </c>
      <c r="HM39" s="51">
        <f t="shared" si="329"/>
        <v>0</v>
      </c>
      <c r="HN39" s="51">
        <f t="shared" si="330"/>
        <v>0</v>
      </c>
      <c r="HO39" s="51">
        <f t="shared" si="331"/>
        <v>0</v>
      </c>
      <c r="HP39" s="51">
        <f t="shared" si="332"/>
        <v>0</v>
      </c>
      <c r="HQ39" s="51">
        <f t="shared" si="333"/>
        <v>0</v>
      </c>
      <c r="HR39" s="51">
        <f t="shared" si="334"/>
        <v>0</v>
      </c>
      <c r="HS39" s="51">
        <f t="shared" si="335"/>
        <v>0</v>
      </c>
      <c r="HT39" s="51">
        <f t="shared" si="336"/>
        <v>0</v>
      </c>
      <c r="HU39" s="51">
        <f t="shared" si="337"/>
        <v>0</v>
      </c>
      <c r="HV39" s="51">
        <f t="shared" si="338"/>
        <v>0</v>
      </c>
      <c r="HW39" s="51">
        <f t="shared" si="339"/>
        <v>0</v>
      </c>
      <c r="HX39" s="51">
        <f t="shared" si="340"/>
        <v>0</v>
      </c>
      <c r="HY39" s="51">
        <f t="shared" si="341"/>
        <v>0</v>
      </c>
      <c r="HZ39" s="51">
        <f t="shared" si="342"/>
        <v>0</v>
      </c>
      <c r="IA39" s="51">
        <f t="shared" si="343"/>
        <v>0</v>
      </c>
      <c r="IB39" s="51">
        <f t="shared" si="344"/>
        <v>0</v>
      </c>
      <c r="IC39" s="51">
        <f t="shared" si="345"/>
        <v>0</v>
      </c>
      <c r="ID39" s="51">
        <f t="shared" si="346"/>
        <v>0</v>
      </c>
      <c r="IE39" s="51">
        <f t="shared" si="347"/>
        <v>0</v>
      </c>
      <c r="IF39" s="51">
        <f t="shared" si="348"/>
        <v>0</v>
      </c>
      <c r="IG39" s="51">
        <f t="shared" si="349"/>
        <v>0</v>
      </c>
      <c r="IH39" s="51">
        <f t="shared" si="350"/>
        <v>0</v>
      </c>
      <c r="II39" s="51">
        <f t="shared" si="351"/>
        <v>0</v>
      </c>
      <c r="IJ39" s="51">
        <f t="shared" si="352"/>
        <v>0</v>
      </c>
      <c r="IK39" s="51">
        <f t="shared" si="353"/>
        <v>0</v>
      </c>
      <c r="IL39" s="51">
        <f t="shared" si="354"/>
        <v>0</v>
      </c>
      <c r="IM39" s="51">
        <f t="shared" si="355"/>
        <v>0</v>
      </c>
      <c r="IN39" s="51">
        <f t="shared" si="356"/>
        <v>0</v>
      </c>
      <c r="IO39" s="51">
        <f t="shared" si="357"/>
        <v>0</v>
      </c>
      <c r="IP39" s="51">
        <f t="shared" si="358"/>
        <v>0</v>
      </c>
      <c r="IQ39" s="51">
        <f t="shared" si="359"/>
        <v>0</v>
      </c>
      <c r="IR39" s="51">
        <f t="shared" si="360"/>
        <v>0</v>
      </c>
      <c r="IS39" s="51">
        <f t="shared" si="361"/>
        <v>0</v>
      </c>
      <c r="IT39" s="51">
        <f t="shared" si="362"/>
        <v>0</v>
      </c>
      <c r="IU39" s="51">
        <f t="shared" si="363"/>
        <v>0</v>
      </c>
      <c r="IV39" s="51">
        <f t="shared" si="364"/>
        <v>0</v>
      </c>
      <c r="IW39" s="51">
        <f t="shared" si="365"/>
        <v>0</v>
      </c>
      <c r="IX39" s="51">
        <f t="shared" si="366"/>
        <v>0</v>
      </c>
      <c r="IY39" s="51">
        <f t="shared" si="367"/>
        <v>0</v>
      </c>
      <c r="IZ39" s="51">
        <f t="shared" si="368"/>
        <v>0</v>
      </c>
      <c r="JA39" s="51">
        <f t="shared" si="369"/>
        <v>0</v>
      </c>
      <c r="JB39" s="51">
        <f t="shared" si="370"/>
        <v>0</v>
      </c>
      <c r="JC39" s="51">
        <f t="shared" si="371"/>
        <v>0</v>
      </c>
      <c r="JD39" s="51">
        <f t="shared" si="372"/>
        <v>0</v>
      </c>
      <c r="JE39" s="51">
        <f t="shared" si="373"/>
        <v>0</v>
      </c>
      <c r="JF39" s="51">
        <f t="shared" si="374"/>
        <v>0</v>
      </c>
      <c r="JG39" s="51">
        <f t="shared" si="375"/>
        <v>0</v>
      </c>
      <c r="JH39" s="51">
        <f t="shared" si="376"/>
        <v>0</v>
      </c>
      <c r="JI39" s="51">
        <f t="shared" si="377"/>
        <v>0</v>
      </c>
      <c r="JJ39" s="51">
        <f t="shared" si="378"/>
        <v>0</v>
      </c>
      <c r="JK39" s="51">
        <f t="shared" si="379"/>
        <v>0</v>
      </c>
      <c r="JL39" s="51">
        <f t="shared" si="380"/>
        <v>0</v>
      </c>
      <c r="JM39" s="51">
        <f t="shared" si="381"/>
        <v>0</v>
      </c>
      <c r="JN39" s="51">
        <f t="shared" si="382"/>
        <v>0</v>
      </c>
      <c r="JO39" s="51">
        <f t="shared" si="383"/>
        <v>0</v>
      </c>
      <c r="JP39" s="51">
        <f t="shared" si="384"/>
        <v>0</v>
      </c>
      <c r="JQ39" s="51">
        <f t="shared" si="385"/>
        <v>0</v>
      </c>
      <c r="JR39" s="51">
        <f t="shared" si="386"/>
        <v>0</v>
      </c>
      <c r="JS39" s="51">
        <f t="shared" si="387"/>
        <v>0</v>
      </c>
      <c r="JT39" s="51">
        <f t="shared" si="388"/>
        <v>0</v>
      </c>
      <c r="JU39" s="51">
        <f t="shared" si="389"/>
        <v>0</v>
      </c>
      <c r="JV39" s="51">
        <f t="shared" si="390"/>
        <v>0</v>
      </c>
      <c r="JW39" s="51">
        <f t="shared" si="391"/>
        <v>0</v>
      </c>
      <c r="JX39" s="51">
        <f t="shared" si="392"/>
        <v>0</v>
      </c>
      <c r="JY39" s="51">
        <f t="shared" si="393"/>
        <v>0</v>
      </c>
      <c r="JZ39" s="51">
        <f t="shared" si="394"/>
        <v>0</v>
      </c>
      <c r="KA39" s="51">
        <f t="shared" si="395"/>
        <v>0</v>
      </c>
      <c r="KB39" s="51">
        <f t="shared" si="396"/>
        <v>0</v>
      </c>
      <c r="KC39" s="51">
        <f t="shared" si="397"/>
        <v>0</v>
      </c>
      <c r="KD39" s="51">
        <f t="shared" si="398"/>
        <v>0</v>
      </c>
      <c r="KE39" s="51">
        <f t="shared" si="399"/>
        <v>0</v>
      </c>
      <c r="KF39" s="51">
        <f t="shared" si="400"/>
        <v>0</v>
      </c>
      <c r="KG39" s="51">
        <f t="shared" si="401"/>
        <v>0</v>
      </c>
      <c r="KH39" s="51">
        <f t="shared" si="402"/>
        <v>0</v>
      </c>
      <c r="KI39" s="51">
        <f t="shared" si="403"/>
        <v>0</v>
      </c>
      <c r="KJ39" s="51">
        <f t="shared" si="404"/>
        <v>0</v>
      </c>
      <c r="KK39" s="51">
        <f t="shared" si="405"/>
        <v>0</v>
      </c>
      <c r="KL39" s="51">
        <f t="shared" si="406"/>
        <v>0</v>
      </c>
      <c r="KM39" s="51">
        <f t="shared" si="407"/>
        <v>0</v>
      </c>
      <c r="KN39" s="51">
        <f t="shared" si="408"/>
        <v>0</v>
      </c>
      <c r="KO39" s="51">
        <f t="shared" si="409"/>
        <v>0</v>
      </c>
      <c r="KP39" s="51">
        <f t="shared" si="410"/>
        <v>0</v>
      </c>
      <c r="KQ39" s="51">
        <f t="shared" si="411"/>
        <v>0</v>
      </c>
      <c r="KR39" s="51">
        <f t="shared" si="412"/>
        <v>0</v>
      </c>
      <c r="KS39" s="51">
        <f t="shared" si="413"/>
        <v>0</v>
      </c>
      <c r="KT39" s="51">
        <f t="shared" si="414"/>
        <v>0</v>
      </c>
      <c r="KU39" s="51">
        <f t="shared" si="415"/>
        <v>0</v>
      </c>
      <c r="KV39" s="51">
        <f t="shared" si="416"/>
        <v>0</v>
      </c>
      <c r="KW39" s="51">
        <f t="shared" si="417"/>
        <v>0</v>
      </c>
      <c r="KX39" s="51">
        <f t="shared" si="418"/>
        <v>0</v>
      </c>
      <c r="KY39" s="51">
        <f t="shared" si="419"/>
        <v>0</v>
      </c>
      <c r="KZ39" s="51">
        <f t="shared" si="420"/>
        <v>0</v>
      </c>
      <c r="LA39" s="51">
        <f t="shared" si="421"/>
        <v>0</v>
      </c>
      <c r="LB39" s="51">
        <f t="shared" si="422"/>
        <v>0</v>
      </c>
      <c r="LC39" s="51">
        <f t="shared" si="423"/>
        <v>0</v>
      </c>
      <c r="LD39" s="51">
        <f t="shared" si="424"/>
        <v>0</v>
      </c>
      <c r="LE39" s="51">
        <f t="shared" si="425"/>
        <v>0</v>
      </c>
      <c r="LF39" s="51">
        <f t="shared" si="426"/>
        <v>0</v>
      </c>
      <c r="LG39" s="51">
        <f t="shared" si="427"/>
        <v>0</v>
      </c>
      <c r="LH39" s="51">
        <f t="shared" si="428"/>
        <v>0</v>
      </c>
      <c r="LI39" s="51">
        <f t="shared" si="429"/>
        <v>0</v>
      </c>
      <c r="LJ39" s="51">
        <f t="shared" si="430"/>
        <v>0</v>
      </c>
      <c r="LK39" s="51">
        <f t="shared" si="431"/>
        <v>0</v>
      </c>
      <c r="LL39" s="51">
        <f t="shared" si="432"/>
        <v>0</v>
      </c>
      <c r="LM39" s="51">
        <f t="shared" si="433"/>
        <v>0</v>
      </c>
      <c r="LN39" s="51">
        <f t="shared" si="434"/>
        <v>0</v>
      </c>
      <c r="LO39" s="5" t="str">
        <f>IF(structure!LO39="M",1,IF(structure!LO39="V","V",IF(OR(structure!LO38="M",structure!LO38="V"),"S","")))</f>
        <v/>
      </c>
    </row>
    <row r="40" spans="2:327" ht="21" customHeight="1" x14ac:dyDescent="0.25">
      <c r="B40" s="4"/>
      <c r="C40" s="51">
        <f>IF('Création champs PV'!C42=1,IF('Création champs PV'!C41=0,1,0),0)</f>
        <v>0</v>
      </c>
      <c r="D40" s="51">
        <f>IF('Création champs PV'!D42=1,IF('Création champs PV'!D41=0,1,0),0)</f>
        <v>0</v>
      </c>
      <c r="E40" s="51">
        <f>IF('Création champs PV'!E42=1,IF('Création champs PV'!E41=0,1,0),0)</f>
        <v>0</v>
      </c>
      <c r="F40" s="51">
        <f>IF('Création champs PV'!F42=1,IF('Création champs PV'!F41=0,1,0),0)</f>
        <v>0</v>
      </c>
      <c r="G40" s="51">
        <f>IF('Création champs PV'!G42=1,IF('Création champs PV'!G41=0,1,0),0)</f>
        <v>0</v>
      </c>
      <c r="H40" s="51">
        <f>IF('Création champs PV'!H42=1,IF('Création champs PV'!H41=0,1,0),0)</f>
        <v>0</v>
      </c>
      <c r="I40" s="51">
        <f>IF('Création champs PV'!I42=1,IF('Création champs PV'!I41=0,1,0),0)</f>
        <v>0</v>
      </c>
      <c r="J40" s="51">
        <f>IF('Création champs PV'!J42=1,IF('Création champs PV'!J41=0,1,0),0)</f>
        <v>0</v>
      </c>
      <c r="K40" s="51">
        <f>IF('Création champs PV'!K42=1,IF('Création champs PV'!K41=0,1,0),0)</f>
        <v>0</v>
      </c>
      <c r="L40" s="51">
        <f>IF('Création champs PV'!L42=1,IF('Création champs PV'!L41=0,1,0),0)</f>
        <v>0</v>
      </c>
      <c r="M40" s="51">
        <f>IF('Création champs PV'!M42=1,IF('Création champs PV'!M41=0,1,0),0)</f>
        <v>0</v>
      </c>
      <c r="N40" s="51">
        <f>IF('Création champs PV'!N42=1,IF('Création champs PV'!N41=0,1,0),0)</f>
        <v>0</v>
      </c>
      <c r="O40" s="51">
        <f>IF('Création champs PV'!O42=1,IF('Création champs PV'!O41=0,1,0),0)</f>
        <v>0</v>
      </c>
      <c r="P40" s="51">
        <f>IF('Création champs PV'!P42=1,IF('Création champs PV'!P41=0,1,0),0)</f>
        <v>0</v>
      </c>
      <c r="Q40" s="51">
        <f>IF('Création champs PV'!Q42=1,IF('Création champs PV'!Q41=0,1,0),0)</f>
        <v>0</v>
      </c>
      <c r="R40" s="51">
        <f>IF('Création champs PV'!R42=1,IF('Création champs PV'!R41=0,1,0),0)</f>
        <v>0</v>
      </c>
      <c r="S40" s="51">
        <f>IF('Création champs PV'!S42=1,IF('Création champs PV'!S41=0,1,0),0)</f>
        <v>0</v>
      </c>
      <c r="T40" s="51">
        <f>IF('Création champs PV'!T42=1,IF('Création champs PV'!T41=0,1,0),0)</f>
        <v>0</v>
      </c>
      <c r="U40" s="51">
        <f>IF('Création champs PV'!U42=1,IF('Création champs PV'!U41=0,1,0),0)</f>
        <v>0</v>
      </c>
      <c r="V40" s="51">
        <f>IF('Création champs PV'!V42=1,IF('Création champs PV'!V41=0,1,0),0)</f>
        <v>0</v>
      </c>
      <c r="W40" s="51">
        <f>IF('Création champs PV'!W42=1,IF('Création champs PV'!W41=0,1,0),0)</f>
        <v>0</v>
      </c>
      <c r="X40" s="51">
        <f>IF('Création champs PV'!X42=1,IF('Création champs PV'!X41=0,1,0),0)</f>
        <v>0</v>
      </c>
      <c r="Y40" s="51">
        <f>IF('Création champs PV'!Y42=1,IF('Création champs PV'!Y41=0,1,0),0)</f>
        <v>0</v>
      </c>
      <c r="Z40" s="51">
        <f>IF('Création champs PV'!Z42=1,IF('Création champs PV'!Z41=0,1,0),0)</f>
        <v>0</v>
      </c>
      <c r="AA40" s="51">
        <f>IF('Création champs PV'!AA42=1,IF('Création champs PV'!AA41=0,1,0),0)</f>
        <v>0</v>
      </c>
      <c r="AB40" s="51">
        <f>IF('Création champs PV'!AB42=1,IF('Création champs PV'!AB41=0,1,0),0)</f>
        <v>0</v>
      </c>
      <c r="AC40" s="51">
        <f>IF('Création champs PV'!AC42=1,IF('Création champs PV'!AC41=0,1,0),0)</f>
        <v>0</v>
      </c>
      <c r="AD40" s="51">
        <f>IF('Création champs PV'!AD42=1,IF('Création champs PV'!AD41=0,1,0),0)</f>
        <v>0</v>
      </c>
      <c r="AE40" s="51">
        <f>IF('Création champs PV'!AE42=1,IF('Création champs PV'!AE41=0,1,0),0)</f>
        <v>0</v>
      </c>
      <c r="AF40" s="51">
        <f>IF('Création champs PV'!AF42=1,IF('Création champs PV'!AF41=0,1,0),0)</f>
        <v>0</v>
      </c>
      <c r="AG40" s="51">
        <f>IF('Création champs PV'!AG42=1,IF('Création champs PV'!AG41=0,1,0),0)</f>
        <v>0</v>
      </c>
      <c r="AH40" s="51">
        <f>IF('Création champs PV'!AH42=1,IF('Création champs PV'!AH41=0,1,0),0)</f>
        <v>0</v>
      </c>
      <c r="AI40" s="51">
        <f>IF('Création champs PV'!AI42=1,IF('Création champs PV'!AI41=0,1,0),0)</f>
        <v>0</v>
      </c>
      <c r="AJ40" s="51">
        <f>IF('Création champs PV'!AJ42=1,IF('Création champs PV'!AJ41=0,1,0),0)</f>
        <v>0</v>
      </c>
      <c r="AK40" s="51">
        <f>IF('Création champs PV'!AK42=1,IF('Création champs PV'!AK41=0,1,0),0)</f>
        <v>0</v>
      </c>
      <c r="AL40" s="51">
        <f>IF('Création champs PV'!AL42=1,IF('Création champs PV'!AL41=0,1,0),0)</f>
        <v>0</v>
      </c>
      <c r="AM40" s="51">
        <f>IF('Création champs PV'!AM42=1,IF('Création champs PV'!AM41=0,1,0),0)</f>
        <v>0</v>
      </c>
      <c r="AN40" s="51">
        <f>IF('Création champs PV'!AN42=1,IF('Création champs PV'!AN41=0,1,0),0)</f>
        <v>0</v>
      </c>
      <c r="AO40" s="51">
        <f>IF('Création champs PV'!AO42=1,IF('Création champs PV'!AO41=0,1,0),0)</f>
        <v>0</v>
      </c>
      <c r="AP40" s="51">
        <f>IF('Création champs PV'!AP42=1,IF('Création champs PV'!AP41=0,1,0),0)</f>
        <v>0</v>
      </c>
      <c r="AQ40" s="51">
        <f>IF('Création champs PV'!AQ42=1,IF('Création champs PV'!AQ41=0,1,0),0)</f>
        <v>0</v>
      </c>
      <c r="AR40" s="51">
        <f>IF('Création champs PV'!AR42=1,IF('Création champs PV'!AR41=0,1,0),0)</f>
        <v>0</v>
      </c>
      <c r="AS40" s="51">
        <f>IF('Création champs PV'!AS42=1,IF('Création champs PV'!AS41=0,1,0),0)</f>
        <v>0</v>
      </c>
      <c r="AT40" s="51">
        <f>IF('Création champs PV'!AT42=1,IF('Création champs PV'!AT41=0,1,0),0)</f>
        <v>0</v>
      </c>
      <c r="AU40" s="51">
        <f>IF('Création champs PV'!AU42=1,IF('Création champs PV'!AU41=0,1,0),0)</f>
        <v>0</v>
      </c>
      <c r="AV40" s="51">
        <f>IF('Création champs PV'!AV42=1,IF('Création champs PV'!AV41=0,1,0),0)</f>
        <v>0</v>
      </c>
      <c r="AW40" s="51">
        <f>IF('Création champs PV'!AW42=1,IF('Création champs PV'!AW41=0,1,0),0)</f>
        <v>0</v>
      </c>
      <c r="AX40" s="51">
        <f>IF('Création champs PV'!AX42=1,IF('Création champs PV'!AX41=0,1,0),0)</f>
        <v>0</v>
      </c>
      <c r="AY40" s="51">
        <f>IF('Création champs PV'!AY42=1,IF('Création champs PV'!AY41=0,1,0),0)</f>
        <v>0</v>
      </c>
      <c r="AZ40" s="51">
        <f>IF('Création champs PV'!AZ42=1,IF('Création champs PV'!AZ41=0,1,0),0)</f>
        <v>0</v>
      </c>
      <c r="BA40" s="51">
        <f>IF('Création champs PV'!BA42=1,IF('Création champs PV'!BA41=0,1,0),0)</f>
        <v>0</v>
      </c>
      <c r="BB40" s="51">
        <f>IF('Création champs PV'!BB42=1,IF('Création champs PV'!BB41=0,1,0),0)</f>
        <v>0</v>
      </c>
      <c r="BC40" s="51">
        <f>IF('Création champs PV'!BC42=1,IF('Création champs PV'!BC41=0,1,0),0)</f>
        <v>0</v>
      </c>
      <c r="BD40" s="51">
        <f>IF('Création champs PV'!BD42=1,IF('Création champs PV'!BD41=0,1,0),0)</f>
        <v>0</v>
      </c>
      <c r="BE40" s="51">
        <f>IF('Création champs PV'!BE42=1,IF('Création champs PV'!BE41=0,1,0),0)</f>
        <v>0</v>
      </c>
      <c r="BF40" s="51">
        <f>IF('Création champs PV'!BF42=1,IF('Création champs PV'!BF41=0,1,0),0)</f>
        <v>0</v>
      </c>
      <c r="BG40" s="51">
        <f>IF('Création champs PV'!BG42=1,IF('Création champs PV'!BG41=0,1,0),0)</f>
        <v>0</v>
      </c>
      <c r="BH40" s="51">
        <f>IF('Création champs PV'!BH42=1,IF('Création champs PV'!BH41=0,1,0),0)</f>
        <v>0</v>
      </c>
      <c r="BI40" s="51">
        <f>IF('Création champs PV'!BI42=1,IF('Création champs PV'!BI41=0,1,0),0)</f>
        <v>0</v>
      </c>
      <c r="BJ40" s="51">
        <f>IF('Création champs PV'!BJ42=1,IF('Création champs PV'!BJ41=0,1,0),0)</f>
        <v>0</v>
      </c>
      <c r="BK40" s="51">
        <f>IF('Création champs PV'!BK42=1,IF('Création champs PV'!BK41=0,1,0),0)</f>
        <v>0</v>
      </c>
      <c r="BL40" s="51">
        <f>IF('Création champs PV'!BL42=1,IF('Création champs PV'!BL41=0,1,0),0)</f>
        <v>0</v>
      </c>
      <c r="BM40" s="51">
        <f>IF('Création champs PV'!BM42=1,IF('Création champs PV'!BM41=0,1,0),0)</f>
        <v>0</v>
      </c>
      <c r="BN40" s="51">
        <f>IF('Création champs PV'!BN42=1,IF('Création champs PV'!BN41=0,1,0),0)</f>
        <v>0</v>
      </c>
      <c r="BO40" s="51">
        <f>IF('Création champs PV'!BO42=1,IF('Création champs PV'!BO41=0,1,0),0)</f>
        <v>0</v>
      </c>
      <c r="BP40" s="51">
        <f>IF('Création champs PV'!BP42=1,IF('Création champs PV'!BP41=0,1,0),0)</f>
        <v>0</v>
      </c>
      <c r="BQ40" s="51">
        <f>IF('Création champs PV'!BQ42=1,IF('Création champs PV'!BQ41=0,1,0),0)</f>
        <v>0</v>
      </c>
      <c r="BR40" s="51">
        <f>IF('Création champs PV'!BR42=1,IF('Création champs PV'!BR41=0,1,0),0)</f>
        <v>0</v>
      </c>
      <c r="BS40" s="51">
        <f>IF('Création champs PV'!BS42=1,IF('Création champs PV'!BS41=0,1,0),0)</f>
        <v>0</v>
      </c>
      <c r="BT40" s="51">
        <f>IF('Création champs PV'!BT42=1,IF('Création champs PV'!BT41=0,1,0),0)</f>
        <v>0</v>
      </c>
      <c r="BU40" s="51">
        <f>IF('Création champs PV'!BU42=1,IF('Création champs PV'!BU41=0,1,0),0)</f>
        <v>0</v>
      </c>
      <c r="BV40" s="51">
        <f>IF('Création champs PV'!BV42=1,IF('Création champs PV'!BV41=0,1,0),0)</f>
        <v>0</v>
      </c>
      <c r="BW40" s="51">
        <f>IF('Création champs PV'!BW42=1,IF('Création champs PV'!BW41=0,1,0),0)</f>
        <v>0</v>
      </c>
      <c r="BX40" s="51">
        <f>IF('Création champs PV'!BX42=1,IF('Création champs PV'!BX41=0,1,0),0)</f>
        <v>0</v>
      </c>
      <c r="BY40" s="51">
        <f>IF('Création champs PV'!BY42=1,IF('Création champs PV'!BY41=0,1,0),0)</f>
        <v>0</v>
      </c>
      <c r="BZ40" s="51">
        <f>IF('Création champs PV'!BZ42=1,IF('Création champs PV'!BZ41=0,1,0),0)</f>
        <v>0</v>
      </c>
      <c r="CA40" s="51">
        <f>IF('Création champs PV'!CA42=1,IF('Création champs PV'!CA41=0,1,0),0)</f>
        <v>0</v>
      </c>
      <c r="CB40" s="51">
        <f>IF('Création champs PV'!CB42=1,IF('Création champs PV'!CB41=0,1,0),0)</f>
        <v>0</v>
      </c>
      <c r="CC40" s="51">
        <f>IF('Création champs PV'!CC42=1,IF('Création champs PV'!CC41=0,1,0),0)</f>
        <v>0</v>
      </c>
      <c r="CD40" s="51">
        <f>IF('Création champs PV'!CD42=1,IF('Création champs PV'!CD41=0,1,0),0)</f>
        <v>0</v>
      </c>
      <c r="CE40" s="51">
        <f>IF('Création champs PV'!CE42=1,IF('Création champs PV'!CE41=0,1,0),0)</f>
        <v>0</v>
      </c>
      <c r="CF40" s="51">
        <f>IF('Création champs PV'!CF42=1,IF('Création champs PV'!CF41=0,1,0),0)</f>
        <v>0</v>
      </c>
      <c r="CG40" s="51">
        <f>IF('Création champs PV'!CG42=1,IF('Création champs PV'!CG41=0,1,0),0)</f>
        <v>0</v>
      </c>
      <c r="CH40" s="51">
        <f>IF('Création champs PV'!CH42=1,IF('Création champs PV'!CH41=0,1,0),0)</f>
        <v>0</v>
      </c>
      <c r="CI40" s="51">
        <f>IF('Création champs PV'!CI42=1,IF('Création champs PV'!CI41=0,1,0),0)</f>
        <v>0</v>
      </c>
      <c r="CJ40" s="51">
        <f>IF('Création champs PV'!CJ42=1,IF('Création champs PV'!CJ41=0,1,0),0)</f>
        <v>0</v>
      </c>
      <c r="CK40" s="51">
        <f>IF('Création champs PV'!CK42=1,IF('Création champs PV'!CK41=0,1,0),0)</f>
        <v>0</v>
      </c>
      <c r="CL40" s="51">
        <f>IF('Création champs PV'!CL42=1,IF('Création champs PV'!CL41=0,1,0),0)</f>
        <v>0</v>
      </c>
      <c r="CM40" s="51">
        <f>IF('Création champs PV'!CM42=1,IF('Création champs PV'!CM41=0,1,0),0)</f>
        <v>0</v>
      </c>
      <c r="CN40" s="51">
        <f>IF('Création champs PV'!CN42=1,IF('Création champs PV'!CN41=0,1,0),0)</f>
        <v>0</v>
      </c>
      <c r="CO40" s="51">
        <f>IF('Création champs PV'!CO42=1,IF('Création champs PV'!CO41=0,1,0),0)</f>
        <v>0</v>
      </c>
      <c r="CP40" s="51">
        <f>IF('Création champs PV'!CP42=1,IF('Création champs PV'!CP41=0,1,0),0)</f>
        <v>0</v>
      </c>
      <c r="CQ40" s="51">
        <f>IF('Création champs PV'!CQ42=1,IF('Création champs PV'!CQ41=0,1,0),0)</f>
        <v>0</v>
      </c>
      <c r="CR40" s="51">
        <f>IF('Création champs PV'!CR42=1,IF('Création champs PV'!CR41=0,1,0),0)</f>
        <v>0</v>
      </c>
      <c r="CS40" s="51">
        <f>IF('Création champs PV'!CS42=1,IF('Création champs PV'!CS41=0,1,0),0)</f>
        <v>0</v>
      </c>
      <c r="CT40" s="51">
        <f>IF('Création champs PV'!CT42=1,IF('Création champs PV'!CT41=0,1,0),0)</f>
        <v>0</v>
      </c>
      <c r="CU40" s="51">
        <f>IF('Création champs PV'!CU42=1,IF('Création champs PV'!CU41=0,1,0),0)</f>
        <v>0</v>
      </c>
      <c r="CV40" s="51">
        <f>IF('Création champs PV'!CV42=1,IF('Création champs PV'!CV41=0,1,0),0)</f>
        <v>0</v>
      </c>
      <c r="CW40" s="51">
        <f>IF('Création champs PV'!CW42=1,IF('Création champs PV'!CW41=0,1,0),0)</f>
        <v>0</v>
      </c>
      <c r="CX40" s="51">
        <f>IF('Création champs PV'!CX42=1,IF('Création champs PV'!CX41=0,1,0),0)</f>
        <v>0</v>
      </c>
      <c r="CY40" s="51">
        <f>IF('Création champs PV'!CY42=1,IF('Création champs PV'!CY41=0,1,0),0)</f>
        <v>0</v>
      </c>
      <c r="CZ40" s="51">
        <f>IF('Création champs PV'!CZ42=1,IF('Création champs PV'!CZ41=0,1,0),0)</f>
        <v>0</v>
      </c>
      <c r="DA40" s="51">
        <f>IF('Création champs PV'!DA42=1,IF('Création champs PV'!DA41=0,1,0),0)</f>
        <v>0</v>
      </c>
      <c r="DB40" s="51">
        <f>IF('Création champs PV'!DB42=1,IF('Création champs PV'!DB41=0,1,0),0)</f>
        <v>0</v>
      </c>
      <c r="DC40" s="51">
        <f>IF('Création champs PV'!DC42=1,IF('Création champs PV'!DC41=0,1,0),0)</f>
        <v>0</v>
      </c>
      <c r="DD40" s="51">
        <f>IF('Création champs PV'!DD42=1,IF('Création champs PV'!DD41=0,1,0),0)</f>
        <v>0</v>
      </c>
      <c r="DE40" s="5" t="str">
        <f>IF(structure!DE40="M",1,IF(structure!DE40="V","V",IF(OR(structure!DE39="M",structure!DE39="V"),"S","")))</f>
        <v/>
      </c>
      <c r="DF40" s="9"/>
      <c r="DG40" s="4"/>
      <c r="DH40" s="51">
        <f t="shared" si="435"/>
        <v>0</v>
      </c>
      <c r="DI40" s="51">
        <f t="shared" si="224"/>
        <v>0</v>
      </c>
      <c r="DJ40" s="51">
        <f t="shared" si="225"/>
        <v>0</v>
      </c>
      <c r="DK40" s="51">
        <f t="shared" si="226"/>
        <v>0</v>
      </c>
      <c r="DL40" s="51">
        <f t="shared" si="227"/>
        <v>0</v>
      </c>
      <c r="DM40" s="51">
        <f t="shared" si="228"/>
        <v>0</v>
      </c>
      <c r="DN40" s="51">
        <f t="shared" si="229"/>
        <v>0</v>
      </c>
      <c r="DO40" s="51">
        <f t="shared" si="230"/>
        <v>0</v>
      </c>
      <c r="DP40" s="51">
        <f t="shared" si="231"/>
        <v>0</v>
      </c>
      <c r="DQ40" s="51">
        <f t="shared" si="232"/>
        <v>0</v>
      </c>
      <c r="DR40" s="51">
        <f t="shared" si="233"/>
        <v>0</v>
      </c>
      <c r="DS40" s="51">
        <f t="shared" si="234"/>
        <v>0</v>
      </c>
      <c r="DT40" s="51">
        <f t="shared" si="235"/>
        <v>0</v>
      </c>
      <c r="DU40" s="51">
        <f t="shared" si="236"/>
        <v>0</v>
      </c>
      <c r="DV40" s="51">
        <f t="shared" si="237"/>
        <v>0</v>
      </c>
      <c r="DW40" s="51">
        <f t="shared" si="238"/>
        <v>0</v>
      </c>
      <c r="DX40" s="51">
        <f t="shared" si="239"/>
        <v>0</v>
      </c>
      <c r="DY40" s="51">
        <f t="shared" si="240"/>
        <v>0</v>
      </c>
      <c r="DZ40" s="51">
        <f t="shared" si="241"/>
        <v>0</v>
      </c>
      <c r="EA40" s="51">
        <f t="shared" si="242"/>
        <v>0</v>
      </c>
      <c r="EB40" s="51">
        <f t="shared" si="243"/>
        <v>0</v>
      </c>
      <c r="EC40" s="51">
        <f t="shared" si="244"/>
        <v>0</v>
      </c>
      <c r="ED40" s="51">
        <f t="shared" si="245"/>
        <v>0</v>
      </c>
      <c r="EE40" s="51">
        <f t="shared" si="246"/>
        <v>0</v>
      </c>
      <c r="EF40" s="51">
        <f t="shared" si="247"/>
        <v>0</v>
      </c>
      <c r="EG40" s="51">
        <f t="shared" si="248"/>
        <v>0</v>
      </c>
      <c r="EH40" s="51">
        <f t="shared" si="249"/>
        <v>0</v>
      </c>
      <c r="EI40" s="51">
        <f t="shared" si="250"/>
        <v>0</v>
      </c>
      <c r="EJ40" s="51">
        <f t="shared" si="251"/>
        <v>0</v>
      </c>
      <c r="EK40" s="51">
        <f t="shared" si="252"/>
        <v>0</v>
      </c>
      <c r="EL40" s="51">
        <f t="shared" si="253"/>
        <v>0</v>
      </c>
      <c r="EM40" s="51">
        <f t="shared" si="254"/>
        <v>0</v>
      </c>
      <c r="EN40" s="51">
        <f t="shared" si="255"/>
        <v>0</v>
      </c>
      <c r="EO40" s="51">
        <f t="shared" si="256"/>
        <v>0</v>
      </c>
      <c r="EP40" s="51">
        <f t="shared" si="257"/>
        <v>0</v>
      </c>
      <c r="EQ40" s="51">
        <f t="shared" si="258"/>
        <v>0</v>
      </c>
      <c r="ER40" s="51">
        <f t="shared" si="259"/>
        <v>0</v>
      </c>
      <c r="ES40" s="51">
        <f t="shared" si="260"/>
        <v>0</v>
      </c>
      <c r="ET40" s="51">
        <f t="shared" si="261"/>
        <v>0</v>
      </c>
      <c r="EU40" s="51">
        <f t="shared" si="262"/>
        <v>0</v>
      </c>
      <c r="EV40" s="51">
        <f t="shared" si="263"/>
        <v>0</v>
      </c>
      <c r="EW40" s="51">
        <f t="shared" si="264"/>
        <v>0</v>
      </c>
      <c r="EX40" s="51">
        <f t="shared" si="265"/>
        <v>0</v>
      </c>
      <c r="EY40" s="51">
        <f t="shared" si="266"/>
        <v>0</v>
      </c>
      <c r="EZ40" s="51">
        <f t="shared" si="267"/>
        <v>0</v>
      </c>
      <c r="FA40" s="51">
        <f t="shared" si="268"/>
        <v>0</v>
      </c>
      <c r="FB40" s="51">
        <f t="shared" si="269"/>
        <v>0</v>
      </c>
      <c r="FC40" s="51">
        <f t="shared" si="270"/>
        <v>0</v>
      </c>
      <c r="FD40" s="51">
        <f t="shared" si="271"/>
        <v>0</v>
      </c>
      <c r="FE40" s="51">
        <f t="shared" si="272"/>
        <v>0</v>
      </c>
      <c r="FF40" s="51">
        <f t="shared" si="273"/>
        <v>0</v>
      </c>
      <c r="FG40" s="51">
        <f t="shared" si="274"/>
        <v>0</v>
      </c>
      <c r="FH40" s="51">
        <f t="shared" si="275"/>
        <v>0</v>
      </c>
      <c r="FI40" s="51">
        <f t="shared" si="276"/>
        <v>0</v>
      </c>
      <c r="FJ40" s="51">
        <f t="shared" si="277"/>
        <v>0</v>
      </c>
      <c r="FK40" s="51">
        <f t="shared" si="278"/>
        <v>0</v>
      </c>
      <c r="FL40" s="51">
        <f t="shared" si="279"/>
        <v>0</v>
      </c>
      <c r="FM40" s="51">
        <f t="shared" si="280"/>
        <v>0</v>
      </c>
      <c r="FN40" s="51">
        <f t="shared" si="281"/>
        <v>0</v>
      </c>
      <c r="FO40" s="51">
        <f t="shared" si="282"/>
        <v>0</v>
      </c>
      <c r="FP40" s="51">
        <f t="shared" si="283"/>
        <v>0</v>
      </c>
      <c r="FQ40" s="51">
        <f t="shared" si="284"/>
        <v>0</v>
      </c>
      <c r="FR40" s="51">
        <f t="shared" si="285"/>
        <v>0</v>
      </c>
      <c r="FS40" s="51">
        <f t="shared" si="286"/>
        <v>0</v>
      </c>
      <c r="FT40" s="51">
        <f t="shared" si="287"/>
        <v>0</v>
      </c>
      <c r="FU40" s="51">
        <f t="shared" si="288"/>
        <v>0</v>
      </c>
      <c r="FV40" s="51">
        <f t="shared" si="289"/>
        <v>0</v>
      </c>
      <c r="FW40" s="51">
        <f t="shared" si="290"/>
        <v>0</v>
      </c>
      <c r="FX40" s="51">
        <f t="shared" si="291"/>
        <v>0</v>
      </c>
      <c r="FY40" s="51">
        <f t="shared" si="292"/>
        <v>0</v>
      </c>
      <c r="FZ40" s="51">
        <f t="shared" si="293"/>
        <v>0</v>
      </c>
      <c r="GA40" s="51">
        <f t="shared" si="294"/>
        <v>0</v>
      </c>
      <c r="GB40" s="51">
        <f t="shared" si="295"/>
        <v>0</v>
      </c>
      <c r="GC40" s="51">
        <f t="shared" si="296"/>
        <v>0</v>
      </c>
      <c r="GD40" s="51">
        <f t="shared" si="297"/>
        <v>0</v>
      </c>
      <c r="GE40" s="51">
        <f t="shared" si="298"/>
        <v>0</v>
      </c>
      <c r="GF40" s="51">
        <f t="shared" si="299"/>
        <v>0</v>
      </c>
      <c r="GG40" s="51">
        <f t="shared" si="300"/>
        <v>0</v>
      </c>
      <c r="GH40" s="51">
        <f t="shared" si="301"/>
        <v>0</v>
      </c>
      <c r="GI40" s="51">
        <f t="shared" si="302"/>
        <v>0</v>
      </c>
      <c r="GJ40" s="51">
        <f t="shared" si="303"/>
        <v>0</v>
      </c>
      <c r="GK40" s="51">
        <f t="shared" si="304"/>
        <v>0</v>
      </c>
      <c r="GL40" s="51">
        <f t="shared" si="305"/>
        <v>0</v>
      </c>
      <c r="GM40" s="51">
        <f t="shared" si="306"/>
        <v>0</v>
      </c>
      <c r="GN40" s="51">
        <f t="shared" si="307"/>
        <v>0</v>
      </c>
      <c r="GO40" s="51">
        <f t="shared" si="308"/>
        <v>0</v>
      </c>
      <c r="GP40" s="51">
        <f t="shared" si="309"/>
        <v>0</v>
      </c>
      <c r="GQ40" s="51">
        <f t="shared" si="310"/>
        <v>0</v>
      </c>
      <c r="GR40" s="51">
        <f t="shared" si="311"/>
        <v>0</v>
      </c>
      <c r="GS40" s="51">
        <f t="shared" si="312"/>
        <v>0</v>
      </c>
      <c r="GT40" s="51">
        <f t="shared" si="313"/>
        <v>0</v>
      </c>
      <c r="GU40" s="51">
        <f t="shared" si="314"/>
        <v>0</v>
      </c>
      <c r="GV40" s="51">
        <f t="shared" si="315"/>
        <v>0</v>
      </c>
      <c r="GW40" s="51">
        <f t="shared" si="316"/>
        <v>0</v>
      </c>
      <c r="GX40" s="51">
        <f t="shared" si="317"/>
        <v>0</v>
      </c>
      <c r="GY40" s="51">
        <f t="shared" si="318"/>
        <v>0</v>
      </c>
      <c r="GZ40" s="51">
        <f t="shared" si="319"/>
        <v>0</v>
      </c>
      <c r="HA40" s="51">
        <f t="shared" si="320"/>
        <v>0</v>
      </c>
      <c r="HB40" s="51">
        <f t="shared" si="321"/>
        <v>0</v>
      </c>
      <c r="HC40" s="51">
        <f t="shared" si="322"/>
        <v>0</v>
      </c>
      <c r="HD40" s="51">
        <f t="shared" si="323"/>
        <v>0</v>
      </c>
      <c r="HE40" s="51">
        <f t="shared" si="324"/>
        <v>0</v>
      </c>
      <c r="HF40" s="51">
        <f t="shared" si="325"/>
        <v>0</v>
      </c>
      <c r="HG40" s="51">
        <f t="shared" si="326"/>
        <v>0</v>
      </c>
      <c r="HH40" s="51">
        <f t="shared" si="327"/>
        <v>0</v>
      </c>
      <c r="HI40" s="51">
        <f t="shared" si="328"/>
        <v>0</v>
      </c>
      <c r="HJ40" s="5" t="str">
        <f>IF(structure!HJ40="M",1,IF(structure!HJ40="V","V",IF(OR(structure!HJ39="M",structure!HJ39="V"),"S","")))</f>
        <v/>
      </c>
      <c r="HK40" s="221"/>
      <c r="HL40" s="4" t="str">
        <f>IF(structure!HL40="M",1,IF(structure!HL40="V","V",IF(OR(structure!HL39="M",structure!HL39="V"),"S","")))</f>
        <v/>
      </c>
      <c r="HM40" s="51">
        <f t="shared" si="329"/>
        <v>0</v>
      </c>
      <c r="HN40" s="51">
        <f t="shared" si="330"/>
        <v>0</v>
      </c>
      <c r="HO40" s="51">
        <f t="shared" si="331"/>
        <v>0</v>
      </c>
      <c r="HP40" s="51">
        <f t="shared" si="332"/>
        <v>0</v>
      </c>
      <c r="HQ40" s="51">
        <f t="shared" si="333"/>
        <v>0</v>
      </c>
      <c r="HR40" s="51">
        <f t="shared" si="334"/>
        <v>0</v>
      </c>
      <c r="HS40" s="51">
        <f t="shared" si="335"/>
        <v>0</v>
      </c>
      <c r="HT40" s="51">
        <f t="shared" si="336"/>
        <v>0</v>
      </c>
      <c r="HU40" s="51">
        <f t="shared" si="337"/>
        <v>0</v>
      </c>
      <c r="HV40" s="51">
        <f t="shared" si="338"/>
        <v>0</v>
      </c>
      <c r="HW40" s="51">
        <f t="shared" si="339"/>
        <v>0</v>
      </c>
      <c r="HX40" s="51">
        <f t="shared" si="340"/>
        <v>0</v>
      </c>
      <c r="HY40" s="51">
        <f t="shared" si="341"/>
        <v>0</v>
      </c>
      <c r="HZ40" s="51">
        <f t="shared" si="342"/>
        <v>0</v>
      </c>
      <c r="IA40" s="51">
        <f t="shared" si="343"/>
        <v>0</v>
      </c>
      <c r="IB40" s="51">
        <f t="shared" si="344"/>
        <v>0</v>
      </c>
      <c r="IC40" s="51">
        <f t="shared" si="345"/>
        <v>0</v>
      </c>
      <c r="ID40" s="51">
        <f t="shared" si="346"/>
        <v>0</v>
      </c>
      <c r="IE40" s="51">
        <f t="shared" si="347"/>
        <v>0</v>
      </c>
      <c r="IF40" s="51">
        <f t="shared" si="348"/>
        <v>0</v>
      </c>
      <c r="IG40" s="51">
        <f t="shared" si="349"/>
        <v>0</v>
      </c>
      <c r="IH40" s="51">
        <f t="shared" si="350"/>
        <v>0</v>
      </c>
      <c r="II40" s="51">
        <f t="shared" si="351"/>
        <v>0</v>
      </c>
      <c r="IJ40" s="51">
        <f t="shared" si="352"/>
        <v>0</v>
      </c>
      <c r="IK40" s="51">
        <f t="shared" si="353"/>
        <v>0</v>
      </c>
      <c r="IL40" s="51">
        <f t="shared" si="354"/>
        <v>0</v>
      </c>
      <c r="IM40" s="51">
        <f t="shared" si="355"/>
        <v>0</v>
      </c>
      <c r="IN40" s="51">
        <f t="shared" si="356"/>
        <v>0</v>
      </c>
      <c r="IO40" s="51">
        <f t="shared" si="357"/>
        <v>0</v>
      </c>
      <c r="IP40" s="51">
        <f t="shared" si="358"/>
        <v>0</v>
      </c>
      <c r="IQ40" s="51">
        <f t="shared" si="359"/>
        <v>0</v>
      </c>
      <c r="IR40" s="51">
        <f t="shared" si="360"/>
        <v>0</v>
      </c>
      <c r="IS40" s="51">
        <f t="shared" si="361"/>
        <v>0</v>
      </c>
      <c r="IT40" s="51">
        <f t="shared" si="362"/>
        <v>0</v>
      </c>
      <c r="IU40" s="51">
        <f t="shared" si="363"/>
        <v>0</v>
      </c>
      <c r="IV40" s="51">
        <f t="shared" si="364"/>
        <v>0</v>
      </c>
      <c r="IW40" s="51">
        <f t="shared" si="365"/>
        <v>0</v>
      </c>
      <c r="IX40" s="51">
        <f t="shared" si="366"/>
        <v>0</v>
      </c>
      <c r="IY40" s="51">
        <f t="shared" si="367"/>
        <v>0</v>
      </c>
      <c r="IZ40" s="51">
        <f t="shared" si="368"/>
        <v>0</v>
      </c>
      <c r="JA40" s="51">
        <f t="shared" si="369"/>
        <v>0</v>
      </c>
      <c r="JB40" s="51">
        <f t="shared" si="370"/>
        <v>0</v>
      </c>
      <c r="JC40" s="51">
        <f t="shared" si="371"/>
        <v>0</v>
      </c>
      <c r="JD40" s="51">
        <f t="shared" si="372"/>
        <v>0</v>
      </c>
      <c r="JE40" s="51">
        <f t="shared" si="373"/>
        <v>0</v>
      </c>
      <c r="JF40" s="51">
        <f t="shared" si="374"/>
        <v>0</v>
      </c>
      <c r="JG40" s="51">
        <f t="shared" si="375"/>
        <v>0</v>
      </c>
      <c r="JH40" s="51">
        <f t="shared" si="376"/>
        <v>0</v>
      </c>
      <c r="JI40" s="51">
        <f t="shared" si="377"/>
        <v>0</v>
      </c>
      <c r="JJ40" s="51">
        <f t="shared" si="378"/>
        <v>0</v>
      </c>
      <c r="JK40" s="51">
        <f t="shared" si="379"/>
        <v>0</v>
      </c>
      <c r="JL40" s="51">
        <f t="shared" si="380"/>
        <v>0</v>
      </c>
      <c r="JM40" s="51">
        <f t="shared" si="381"/>
        <v>0</v>
      </c>
      <c r="JN40" s="51">
        <f t="shared" si="382"/>
        <v>0</v>
      </c>
      <c r="JO40" s="51">
        <f t="shared" si="383"/>
        <v>0</v>
      </c>
      <c r="JP40" s="51">
        <f t="shared" si="384"/>
        <v>0</v>
      </c>
      <c r="JQ40" s="51">
        <f t="shared" si="385"/>
        <v>0</v>
      </c>
      <c r="JR40" s="51">
        <f t="shared" si="386"/>
        <v>0</v>
      </c>
      <c r="JS40" s="51">
        <f t="shared" si="387"/>
        <v>0</v>
      </c>
      <c r="JT40" s="51">
        <f t="shared" si="388"/>
        <v>0</v>
      </c>
      <c r="JU40" s="51">
        <f t="shared" si="389"/>
        <v>0</v>
      </c>
      <c r="JV40" s="51">
        <f t="shared" si="390"/>
        <v>0</v>
      </c>
      <c r="JW40" s="51">
        <f t="shared" si="391"/>
        <v>0</v>
      </c>
      <c r="JX40" s="51">
        <f t="shared" si="392"/>
        <v>0</v>
      </c>
      <c r="JY40" s="51">
        <f t="shared" si="393"/>
        <v>0</v>
      </c>
      <c r="JZ40" s="51">
        <f t="shared" si="394"/>
        <v>0</v>
      </c>
      <c r="KA40" s="51">
        <f t="shared" si="395"/>
        <v>0</v>
      </c>
      <c r="KB40" s="51">
        <f t="shared" si="396"/>
        <v>0</v>
      </c>
      <c r="KC40" s="51">
        <f t="shared" si="397"/>
        <v>0</v>
      </c>
      <c r="KD40" s="51">
        <f t="shared" si="398"/>
        <v>0</v>
      </c>
      <c r="KE40" s="51">
        <f t="shared" si="399"/>
        <v>0</v>
      </c>
      <c r="KF40" s="51">
        <f t="shared" si="400"/>
        <v>0</v>
      </c>
      <c r="KG40" s="51">
        <f t="shared" si="401"/>
        <v>0</v>
      </c>
      <c r="KH40" s="51">
        <f t="shared" si="402"/>
        <v>0</v>
      </c>
      <c r="KI40" s="51">
        <f t="shared" si="403"/>
        <v>0</v>
      </c>
      <c r="KJ40" s="51">
        <f t="shared" si="404"/>
        <v>0</v>
      </c>
      <c r="KK40" s="51">
        <f t="shared" si="405"/>
        <v>0</v>
      </c>
      <c r="KL40" s="51">
        <f t="shared" si="406"/>
        <v>0</v>
      </c>
      <c r="KM40" s="51">
        <f t="shared" si="407"/>
        <v>0</v>
      </c>
      <c r="KN40" s="51">
        <f t="shared" si="408"/>
        <v>0</v>
      </c>
      <c r="KO40" s="51">
        <f t="shared" si="409"/>
        <v>0</v>
      </c>
      <c r="KP40" s="51">
        <f t="shared" si="410"/>
        <v>0</v>
      </c>
      <c r="KQ40" s="51">
        <f t="shared" si="411"/>
        <v>0</v>
      </c>
      <c r="KR40" s="51">
        <f t="shared" si="412"/>
        <v>0</v>
      </c>
      <c r="KS40" s="51">
        <f t="shared" si="413"/>
        <v>0</v>
      </c>
      <c r="KT40" s="51">
        <f t="shared" si="414"/>
        <v>0</v>
      </c>
      <c r="KU40" s="51">
        <f t="shared" si="415"/>
        <v>0</v>
      </c>
      <c r="KV40" s="51">
        <f t="shared" si="416"/>
        <v>0</v>
      </c>
      <c r="KW40" s="51">
        <f t="shared" si="417"/>
        <v>0</v>
      </c>
      <c r="KX40" s="51">
        <f t="shared" si="418"/>
        <v>0</v>
      </c>
      <c r="KY40" s="51">
        <f t="shared" si="419"/>
        <v>0</v>
      </c>
      <c r="KZ40" s="51">
        <f t="shared" si="420"/>
        <v>0</v>
      </c>
      <c r="LA40" s="51">
        <f t="shared" si="421"/>
        <v>0</v>
      </c>
      <c r="LB40" s="51">
        <f t="shared" si="422"/>
        <v>0</v>
      </c>
      <c r="LC40" s="51">
        <f t="shared" si="423"/>
        <v>0</v>
      </c>
      <c r="LD40" s="51">
        <f t="shared" si="424"/>
        <v>0</v>
      </c>
      <c r="LE40" s="51">
        <f t="shared" si="425"/>
        <v>0</v>
      </c>
      <c r="LF40" s="51">
        <f t="shared" si="426"/>
        <v>0</v>
      </c>
      <c r="LG40" s="51">
        <f t="shared" si="427"/>
        <v>0</v>
      </c>
      <c r="LH40" s="51">
        <f t="shared" si="428"/>
        <v>0</v>
      </c>
      <c r="LI40" s="51">
        <f t="shared" si="429"/>
        <v>0</v>
      </c>
      <c r="LJ40" s="51">
        <f t="shared" si="430"/>
        <v>0</v>
      </c>
      <c r="LK40" s="51">
        <f t="shared" si="431"/>
        <v>0</v>
      </c>
      <c r="LL40" s="51">
        <f t="shared" si="432"/>
        <v>0</v>
      </c>
      <c r="LM40" s="51">
        <f t="shared" si="433"/>
        <v>0</v>
      </c>
      <c r="LN40" s="51">
        <f t="shared" si="434"/>
        <v>0</v>
      </c>
      <c r="LO40" s="5" t="str">
        <f>IF(structure!LO40="M",1,IF(structure!LO40="V","V",IF(OR(structure!LO39="M",structure!LO39="V"),"S","")))</f>
        <v/>
      </c>
    </row>
    <row r="41" spans="2:327" ht="21" customHeight="1" x14ac:dyDescent="0.25">
      <c r="B41" s="4"/>
      <c r="C41" s="51">
        <f>IF('Création champs PV'!C43=1,IF('Création champs PV'!C42=0,1,0),0)</f>
        <v>0</v>
      </c>
      <c r="D41" s="51">
        <f>IF('Création champs PV'!D43=1,IF('Création champs PV'!D42=0,1,0),0)</f>
        <v>0</v>
      </c>
      <c r="E41" s="51">
        <f>IF('Création champs PV'!E43=1,IF('Création champs PV'!E42=0,1,0),0)</f>
        <v>0</v>
      </c>
      <c r="F41" s="51">
        <f>IF('Création champs PV'!F43=1,IF('Création champs PV'!F42=0,1,0),0)</f>
        <v>0</v>
      </c>
      <c r="G41" s="51">
        <f>IF('Création champs PV'!G43=1,IF('Création champs PV'!G42=0,1,0),0)</f>
        <v>0</v>
      </c>
      <c r="H41" s="51">
        <f>IF('Création champs PV'!H43=1,IF('Création champs PV'!H42=0,1,0),0)</f>
        <v>0</v>
      </c>
      <c r="I41" s="51">
        <f>IF('Création champs PV'!I43=1,IF('Création champs PV'!I42=0,1,0),0)</f>
        <v>0</v>
      </c>
      <c r="J41" s="51">
        <f>IF('Création champs PV'!J43=1,IF('Création champs PV'!J42=0,1,0),0)</f>
        <v>0</v>
      </c>
      <c r="K41" s="51">
        <f>IF('Création champs PV'!K43=1,IF('Création champs PV'!K42=0,1,0),0)</f>
        <v>0</v>
      </c>
      <c r="L41" s="51">
        <f>IF('Création champs PV'!L43=1,IF('Création champs PV'!L42=0,1,0),0)</f>
        <v>0</v>
      </c>
      <c r="M41" s="51">
        <f>IF('Création champs PV'!M43=1,IF('Création champs PV'!M42=0,1,0),0)</f>
        <v>0</v>
      </c>
      <c r="N41" s="51">
        <f>IF('Création champs PV'!N43=1,IF('Création champs PV'!N42=0,1,0),0)</f>
        <v>0</v>
      </c>
      <c r="O41" s="51">
        <f>IF('Création champs PV'!O43=1,IF('Création champs PV'!O42=0,1,0),0)</f>
        <v>0</v>
      </c>
      <c r="P41" s="51">
        <f>IF('Création champs PV'!P43=1,IF('Création champs PV'!P42=0,1,0),0)</f>
        <v>0</v>
      </c>
      <c r="Q41" s="51">
        <f>IF('Création champs PV'!Q43=1,IF('Création champs PV'!Q42=0,1,0),0)</f>
        <v>0</v>
      </c>
      <c r="R41" s="51">
        <f>IF('Création champs PV'!R43=1,IF('Création champs PV'!R42=0,1,0),0)</f>
        <v>0</v>
      </c>
      <c r="S41" s="51">
        <f>IF('Création champs PV'!S43=1,IF('Création champs PV'!S42=0,1,0),0)</f>
        <v>0</v>
      </c>
      <c r="T41" s="51">
        <f>IF('Création champs PV'!T43=1,IF('Création champs PV'!T42=0,1,0),0)</f>
        <v>0</v>
      </c>
      <c r="U41" s="51">
        <f>IF('Création champs PV'!U43=1,IF('Création champs PV'!U42=0,1,0),0)</f>
        <v>0</v>
      </c>
      <c r="V41" s="51">
        <f>IF('Création champs PV'!V43=1,IF('Création champs PV'!V42=0,1,0),0)</f>
        <v>0</v>
      </c>
      <c r="W41" s="51">
        <f>IF('Création champs PV'!W43=1,IF('Création champs PV'!W42=0,1,0),0)</f>
        <v>0</v>
      </c>
      <c r="X41" s="51">
        <f>IF('Création champs PV'!X43=1,IF('Création champs PV'!X42=0,1,0),0)</f>
        <v>0</v>
      </c>
      <c r="Y41" s="51">
        <f>IF('Création champs PV'!Y43=1,IF('Création champs PV'!Y42=0,1,0),0)</f>
        <v>0</v>
      </c>
      <c r="Z41" s="51">
        <f>IF('Création champs PV'!Z43=1,IF('Création champs PV'!Z42=0,1,0),0)</f>
        <v>0</v>
      </c>
      <c r="AA41" s="51">
        <f>IF('Création champs PV'!AA43=1,IF('Création champs PV'!AA42=0,1,0),0)</f>
        <v>0</v>
      </c>
      <c r="AB41" s="51">
        <f>IF('Création champs PV'!AB43=1,IF('Création champs PV'!AB42=0,1,0),0)</f>
        <v>0</v>
      </c>
      <c r="AC41" s="51">
        <f>IF('Création champs PV'!AC43=1,IF('Création champs PV'!AC42=0,1,0),0)</f>
        <v>0</v>
      </c>
      <c r="AD41" s="51">
        <f>IF('Création champs PV'!AD43=1,IF('Création champs PV'!AD42=0,1,0),0)</f>
        <v>0</v>
      </c>
      <c r="AE41" s="51">
        <f>IF('Création champs PV'!AE43=1,IF('Création champs PV'!AE42=0,1,0),0)</f>
        <v>0</v>
      </c>
      <c r="AF41" s="51">
        <f>IF('Création champs PV'!AF43=1,IF('Création champs PV'!AF42=0,1,0),0)</f>
        <v>0</v>
      </c>
      <c r="AG41" s="51">
        <f>IF('Création champs PV'!AG43=1,IF('Création champs PV'!AG42=0,1,0),0)</f>
        <v>0</v>
      </c>
      <c r="AH41" s="51">
        <f>IF('Création champs PV'!AH43=1,IF('Création champs PV'!AH42=0,1,0),0)</f>
        <v>0</v>
      </c>
      <c r="AI41" s="51">
        <f>IF('Création champs PV'!AI43=1,IF('Création champs PV'!AI42=0,1,0),0)</f>
        <v>0</v>
      </c>
      <c r="AJ41" s="51">
        <f>IF('Création champs PV'!AJ43=1,IF('Création champs PV'!AJ42=0,1,0),0)</f>
        <v>0</v>
      </c>
      <c r="AK41" s="51">
        <f>IF('Création champs PV'!AK43=1,IF('Création champs PV'!AK42=0,1,0),0)</f>
        <v>0</v>
      </c>
      <c r="AL41" s="51">
        <f>IF('Création champs PV'!AL43=1,IF('Création champs PV'!AL42=0,1,0),0)</f>
        <v>0</v>
      </c>
      <c r="AM41" s="51">
        <f>IF('Création champs PV'!AM43=1,IF('Création champs PV'!AM42=0,1,0),0)</f>
        <v>0</v>
      </c>
      <c r="AN41" s="51">
        <f>IF('Création champs PV'!AN43=1,IF('Création champs PV'!AN42=0,1,0),0)</f>
        <v>0</v>
      </c>
      <c r="AO41" s="51">
        <f>IF('Création champs PV'!AO43=1,IF('Création champs PV'!AO42=0,1,0),0)</f>
        <v>0</v>
      </c>
      <c r="AP41" s="51">
        <f>IF('Création champs PV'!AP43=1,IF('Création champs PV'!AP42=0,1,0),0)</f>
        <v>0</v>
      </c>
      <c r="AQ41" s="51">
        <f>IF('Création champs PV'!AQ43=1,IF('Création champs PV'!AQ42=0,1,0),0)</f>
        <v>0</v>
      </c>
      <c r="AR41" s="51">
        <f>IF('Création champs PV'!AR43=1,IF('Création champs PV'!AR42=0,1,0),0)</f>
        <v>0</v>
      </c>
      <c r="AS41" s="51">
        <f>IF('Création champs PV'!AS43=1,IF('Création champs PV'!AS42=0,1,0),0)</f>
        <v>0</v>
      </c>
      <c r="AT41" s="51">
        <f>IF('Création champs PV'!AT43=1,IF('Création champs PV'!AT42=0,1,0),0)</f>
        <v>0</v>
      </c>
      <c r="AU41" s="51">
        <f>IF('Création champs PV'!AU43=1,IF('Création champs PV'!AU42=0,1,0),0)</f>
        <v>0</v>
      </c>
      <c r="AV41" s="51">
        <f>IF('Création champs PV'!AV43=1,IF('Création champs PV'!AV42=0,1,0),0)</f>
        <v>0</v>
      </c>
      <c r="AW41" s="51">
        <f>IF('Création champs PV'!AW43=1,IF('Création champs PV'!AW42=0,1,0),0)</f>
        <v>0</v>
      </c>
      <c r="AX41" s="51">
        <f>IF('Création champs PV'!AX43=1,IF('Création champs PV'!AX42=0,1,0),0)</f>
        <v>0</v>
      </c>
      <c r="AY41" s="51">
        <f>IF('Création champs PV'!AY43=1,IF('Création champs PV'!AY42=0,1,0),0)</f>
        <v>0</v>
      </c>
      <c r="AZ41" s="51">
        <f>IF('Création champs PV'!AZ43=1,IF('Création champs PV'!AZ42=0,1,0),0)</f>
        <v>0</v>
      </c>
      <c r="BA41" s="51">
        <f>IF('Création champs PV'!BA43=1,IF('Création champs PV'!BA42=0,1,0),0)</f>
        <v>0</v>
      </c>
      <c r="BB41" s="51">
        <f>IF('Création champs PV'!BB43=1,IF('Création champs PV'!BB42=0,1,0),0)</f>
        <v>0</v>
      </c>
      <c r="BC41" s="51">
        <f>IF('Création champs PV'!BC43=1,IF('Création champs PV'!BC42=0,1,0),0)</f>
        <v>0</v>
      </c>
      <c r="BD41" s="51">
        <f>IF('Création champs PV'!BD43=1,IF('Création champs PV'!BD42=0,1,0),0)</f>
        <v>0</v>
      </c>
      <c r="BE41" s="51">
        <f>IF('Création champs PV'!BE43=1,IF('Création champs PV'!BE42=0,1,0),0)</f>
        <v>0</v>
      </c>
      <c r="BF41" s="51">
        <f>IF('Création champs PV'!BF43=1,IF('Création champs PV'!BF42=0,1,0),0)</f>
        <v>0</v>
      </c>
      <c r="BG41" s="51">
        <f>IF('Création champs PV'!BG43=1,IF('Création champs PV'!BG42=0,1,0),0)</f>
        <v>0</v>
      </c>
      <c r="BH41" s="51">
        <f>IF('Création champs PV'!BH43=1,IF('Création champs PV'!BH42=0,1,0),0)</f>
        <v>0</v>
      </c>
      <c r="BI41" s="51">
        <f>IF('Création champs PV'!BI43=1,IF('Création champs PV'!BI42=0,1,0),0)</f>
        <v>0</v>
      </c>
      <c r="BJ41" s="51">
        <f>IF('Création champs PV'!BJ43=1,IF('Création champs PV'!BJ42=0,1,0),0)</f>
        <v>0</v>
      </c>
      <c r="BK41" s="51">
        <f>IF('Création champs PV'!BK43=1,IF('Création champs PV'!BK42=0,1,0),0)</f>
        <v>0</v>
      </c>
      <c r="BL41" s="51">
        <f>IF('Création champs PV'!BL43=1,IF('Création champs PV'!BL42=0,1,0),0)</f>
        <v>0</v>
      </c>
      <c r="BM41" s="51">
        <f>IF('Création champs PV'!BM43=1,IF('Création champs PV'!BM42=0,1,0),0)</f>
        <v>0</v>
      </c>
      <c r="BN41" s="51">
        <f>IF('Création champs PV'!BN43=1,IF('Création champs PV'!BN42=0,1,0),0)</f>
        <v>0</v>
      </c>
      <c r="BO41" s="51">
        <f>IF('Création champs PV'!BO43=1,IF('Création champs PV'!BO42=0,1,0),0)</f>
        <v>0</v>
      </c>
      <c r="BP41" s="51">
        <f>IF('Création champs PV'!BP43=1,IF('Création champs PV'!BP42=0,1,0),0)</f>
        <v>0</v>
      </c>
      <c r="BQ41" s="51">
        <f>IF('Création champs PV'!BQ43=1,IF('Création champs PV'!BQ42=0,1,0),0)</f>
        <v>0</v>
      </c>
      <c r="BR41" s="51">
        <f>IF('Création champs PV'!BR43=1,IF('Création champs PV'!BR42=0,1,0),0)</f>
        <v>0</v>
      </c>
      <c r="BS41" s="51">
        <f>IF('Création champs PV'!BS43=1,IF('Création champs PV'!BS42=0,1,0),0)</f>
        <v>0</v>
      </c>
      <c r="BT41" s="51">
        <f>IF('Création champs PV'!BT43=1,IF('Création champs PV'!BT42=0,1,0),0)</f>
        <v>0</v>
      </c>
      <c r="BU41" s="51">
        <f>IF('Création champs PV'!BU43=1,IF('Création champs PV'!BU42=0,1,0),0)</f>
        <v>0</v>
      </c>
      <c r="BV41" s="51">
        <f>IF('Création champs PV'!BV43=1,IF('Création champs PV'!BV42=0,1,0),0)</f>
        <v>0</v>
      </c>
      <c r="BW41" s="51">
        <f>IF('Création champs PV'!BW43=1,IF('Création champs PV'!BW42=0,1,0),0)</f>
        <v>0</v>
      </c>
      <c r="BX41" s="51">
        <f>IF('Création champs PV'!BX43=1,IF('Création champs PV'!BX42=0,1,0),0)</f>
        <v>0</v>
      </c>
      <c r="BY41" s="51">
        <f>IF('Création champs PV'!BY43=1,IF('Création champs PV'!BY42=0,1,0),0)</f>
        <v>0</v>
      </c>
      <c r="BZ41" s="51">
        <f>IF('Création champs PV'!BZ43=1,IF('Création champs PV'!BZ42=0,1,0),0)</f>
        <v>0</v>
      </c>
      <c r="CA41" s="51">
        <f>IF('Création champs PV'!CA43=1,IF('Création champs PV'!CA42=0,1,0),0)</f>
        <v>0</v>
      </c>
      <c r="CB41" s="51">
        <f>IF('Création champs PV'!CB43=1,IF('Création champs PV'!CB42=0,1,0),0)</f>
        <v>0</v>
      </c>
      <c r="CC41" s="51">
        <f>IF('Création champs PV'!CC43=1,IF('Création champs PV'!CC42=0,1,0),0)</f>
        <v>0</v>
      </c>
      <c r="CD41" s="51">
        <f>IF('Création champs PV'!CD43=1,IF('Création champs PV'!CD42=0,1,0),0)</f>
        <v>0</v>
      </c>
      <c r="CE41" s="51">
        <f>IF('Création champs PV'!CE43=1,IF('Création champs PV'!CE42=0,1,0),0)</f>
        <v>0</v>
      </c>
      <c r="CF41" s="51">
        <f>IF('Création champs PV'!CF43=1,IF('Création champs PV'!CF42=0,1,0),0)</f>
        <v>0</v>
      </c>
      <c r="CG41" s="51">
        <f>IF('Création champs PV'!CG43=1,IF('Création champs PV'!CG42=0,1,0),0)</f>
        <v>0</v>
      </c>
      <c r="CH41" s="51">
        <f>IF('Création champs PV'!CH43=1,IF('Création champs PV'!CH42=0,1,0),0)</f>
        <v>0</v>
      </c>
      <c r="CI41" s="51">
        <f>IF('Création champs PV'!CI43=1,IF('Création champs PV'!CI42=0,1,0),0)</f>
        <v>0</v>
      </c>
      <c r="CJ41" s="51">
        <f>IF('Création champs PV'!CJ43=1,IF('Création champs PV'!CJ42=0,1,0),0)</f>
        <v>0</v>
      </c>
      <c r="CK41" s="51">
        <f>IF('Création champs PV'!CK43=1,IF('Création champs PV'!CK42=0,1,0),0)</f>
        <v>0</v>
      </c>
      <c r="CL41" s="51">
        <f>IF('Création champs PV'!CL43=1,IF('Création champs PV'!CL42=0,1,0),0)</f>
        <v>0</v>
      </c>
      <c r="CM41" s="51">
        <f>IF('Création champs PV'!CM43=1,IF('Création champs PV'!CM42=0,1,0),0)</f>
        <v>0</v>
      </c>
      <c r="CN41" s="51">
        <f>IF('Création champs PV'!CN43=1,IF('Création champs PV'!CN42=0,1,0),0)</f>
        <v>0</v>
      </c>
      <c r="CO41" s="51">
        <f>IF('Création champs PV'!CO43=1,IF('Création champs PV'!CO42=0,1,0),0)</f>
        <v>0</v>
      </c>
      <c r="CP41" s="51">
        <f>IF('Création champs PV'!CP43=1,IF('Création champs PV'!CP42=0,1,0),0)</f>
        <v>0</v>
      </c>
      <c r="CQ41" s="51">
        <f>IF('Création champs PV'!CQ43=1,IF('Création champs PV'!CQ42=0,1,0),0)</f>
        <v>0</v>
      </c>
      <c r="CR41" s="51">
        <f>IF('Création champs PV'!CR43=1,IF('Création champs PV'!CR42=0,1,0),0)</f>
        <v>0</v>
      </c>
      <c r="CS41" s="51">
        <f>IF('Création champs PV'!CS43=1,IF('Création champs PV'!CS42=0,1,0),0)</f>
        <v>0</v>
      </c>
      <c r="CT41" s="51">
        <f>IF('Création champs PV'!CT43=1,IF('Création champs PV'!CT42=0,1,0),0)</f>
        <v>0</v>
      </c>
      <c r="CU41" s="51">
        <f>IF('Création champs PV'!CU43=1,IF('Création champs PV'!CU42=0,1,0),0)</f>
        <v>0</v>
      </c>
      <c r="CV41" s="51">
        <f>IF('Création champs PV'!CV43=1,IF('Création champs PV'!CV42=0,1,0),0)</f>
        <v>0</v>
      </c>
      <c r="CW41" s="51">
        <f>IF('Création champs PV'!CW43=1,IF('Création champs PV'!CW42=0,1,0),0)</f>
        <v>0</v>
      </c>
      <c r="CX41" s="51">
        <f>IF('Création champs PV'!CX43=1,IF('Création champs PV'!CX42=0,1,0),0)</f>
        <v>0</v>
      </c>
      <c r="CY41" s="51">
        <f>IF('Création champs PV'!CY43=1,IF('Création champs PV'!CY42=0,1,0),0)</f>
        <v>0</v>
      </c>
      <c r="CZ41" s="51">
        <f>IF('Création champs PV'!CZ43=1,IF('Création champs PV'!CZ42=0,1,0),0)</f>
        <v>0</v>
      </c>
      <c r="DA41" s="51">
        <f>IF('Création champs PV'!DA43=1,IF('Création champs PV'!DA42=0,1,0),0)</f>
        <v>0</v>
      </c>
      <c r="DB41" s="51">
        <f>IF('Création champs PV'!DB43=1,IF('Création champs PV'!DB42=0,1,0),0)</f>
        <v>0</v>
      </c>
      <c r="DC41" s="51">
        <f>IF('Création champs PV'!DC43=1,IF('Création champs PV'!DC42=0,1,0),0)</f>
        <v>0</v>
      </c>
      <c r="DD41" s="51">
        <f>IF('Création champs PV'!DD43=1,IF('Création champs PV'!DD42=0,1,0),0)</f>
        <v>0</v>
      </c>
      <c r="DE41" s="5" t="str">
        <f>IF(structure!DE41="M",1,IF(structure!DE41="V","V",IF(OR(structure!DE40="M",structure!DE40="V"),"S","")))</f>
        <v/>
      </c>
      <c r="DF41" s="9"/>
      <c r="DG41" s="4"/>
      <c r="DH41" s="51">
        <f t="shared" si="435"/>
        <v>0</v>
      </c>
      <c r="DI41" s="51">
        <f t="shared" si="224"/>
        <v>0</v>
      </c>
      <c r="DJ41" s="51">
        <f t="shared" si="225"/>
        <v>0</v>
      </c>
      <c r="DK41" s="51">
        <f t="shared" si="226"/>
        <v>0</v>
      </c>
      <c r="DL41" s="51">
        <f t="shared" si="227"/>
        <v>0</v>
      </c>
      <c r="DM41" s="51">
        <f t="shared" si="228"/>
        <v>0</v>
      </c>
      <c r="DN41" s="51">
        <f t="shared" si="229"/>
        <v>0</v>
      </c>
      <c r="DO41" s="51">
        <f t="shared" si="230"/>
        <v>0</v>
      </c>
      <c r="DP41" s="51">
        <f t="shared" si="231"/>
        <v>0</v>
      </c>
      <c r="DQ41" s="51">
        <f t="shared" si="232"/>
        <v>0</v>
      </c>
      <c r="DR41" s="51">
        <f t="shared" si="233"/>
        <v>0</v>
      </c>
      <c r="DS41" s="51">
        <f t="shared" si="234"/>
        <v>0</v>
      </c>
      <c r="DT41" s="51">
        <f t="shared" si="235"/>
        <v>0</v>
      </c>
      <c r="DU41" s="51">
        <f t="shared" si="236"/>
        <v>0</v>
      </c>
      <c r="DV41" s="51">
        <f t="shared" si="237"/>
        <v>0</v>
      </c>
      <c r="DW41" s="51">
        <f t="shared" si="238"/>
        <v>0</v>
      </c>
      <c r="DX41" s="51">
        <f t="shared" si="239"/>
        <v>0</v>
      </c>
      <c r="DY41" s="51">
        <f t="shared" si="240"/>
        <v>0</v>
      </c>
      <c r="DZ41" s="51">
        <f t="shared" si="241"/>
        <v>0</v>
      </c>
      <c r="EA41" s="51">
        <f t="shared" si="242"/>
        <v>0</v>
      </c>
      <c r="EB41" s="51">
        <f t="shared" si="243"/>
        <v>0</v>
      </c>
      <c r="EC41" s="51">
        <f t="shared" si="244"/>
        <v>0</v>
      </c>
      <c r="ED41" s="51">
        <f t="shared" si="245"/>
        <v>0</v>
      </c>
      <c r="EE41" s="51">
        <f t="shared" si="246"/>
        <v>0</v>
      </c>
      <c r="EF41" s="51">
        <f t="shared" si="247"/>
        <v>0</v>
      </c>
      <c r="EG41" s="51">
        <f t="shared" si="248"/>
        <v>0</v>
      </c>
      <c r="EH41" s="51">
        <f t="shared" si="249"/>
        <v>0</v>
      </c>
      <c r="EI41" s="51">
        <f t="shared" si="250"/>
        <v>0</v>
      </c>
      <c r="EJ41" s="51">
        <f t="shared" si="251"/>
        <v>0</v>
      </c>
      <c r="EK41" s="51">
        <f t="shared" si="252"/>
        <v>0</v>
      </c>
      <c r="EL41" s="51">
        <f t="shared" si="253"/>
        <v>0</v>
      </c>
      <c r="EM41" s="51">
        <f t="shared" si="254"/>
        <v>0</v>
      </c>
      <c r="EN41" s="51">
        <f t="shared" si="255"/>
        <v>0</v>
      </c>
      <c r="EO41" s="51">
        <f t="shared" si="256"/>
        <v>0</v>
      </c>
      <c r="EP41" s="51">
        <f t="shared" si="257"/>
        <v>0</v>
      </c>
      <c r="EQ41" s="51">
        <f t="shared" si="258"/>
        <v>0</v>
      </c>
      <c r="ER41" s="51">
        <f t="shared" si="259"/>
        <v>0</v>
      </c>
      <c r="ES41" s="51">
        <f t="shared" si="260"/>
        <v>0</v>
      </c>
      <c r="ET41" s="51">
        <f t="shared" si="261"/>
        <v>0</v>
      </c>
      <c r="EU41" s="51">
        <f t="shared" si="262"/>
        <v>0</v>
      </c>
      <c r="EV41" s="51">
        <f t="shared" si="263"/>
        <v>0</v>
      </c>
      <c r="EW41" s="51">
        <f t="shared" si="264"/>
        <v>0</v>
      </c>
      <c r="EX41" s="51">
        <f t="shared" si="265"/>
        <v>0</v>
      </c>
      <c r="EY41" s="51">
        <f t="shared" si="266"/>
        <v>0</v>
      </c>
      <c r="EZ41" s="51">
        <f t="shared" si="267"/>
        <v>0</v>
      </c>
      <c r="FA41" s="51">
        <f t="shared" si="268"/>
        <v>0</v>
      </c>
      <c r="FB41" s="51">
        <f t="shared" si="269"/>
        <v>0</v>
      </c>
      <c r="FC41" s="51">
        <f t="shared" si="270"/>
        <v>0</v>
      </c>
      <c r="FD41" s="51">
        <f t="shared" si="271"/>
        <v>0</v>
      </c>
      <c r="FE41" s="51">
        <f t="shared" si="272"/>
        <v>0</v>
      </c>
      <c r="FF41" s="51">
        <f t="shared" si="273"/>
        <v>0</v>
      </c>
      <c r="FG41" s="51">
        <f t="shared" si="274"/>
        <v>0</v>
      </c>
      <c r="FH41" s="51">
        <f t="shared" si="275"/>
        <v>0</v>
      </c>
      <c r="FI41" s="51">
        <f t="shared" si="276"/>
        <v>0</v>
      </c>
      <c r="FJ41" s="51">
        <f t="shared" si="277"/>
        <v>0</v>
      </c>
      <c r="FK41" s="51">
        <f t="shared" si="278"/>
        <v>0</v>
      </c>
      <c r="FL41" s="51">
        <f t="shared" si="279"/>
        <v>0</v>
      </c>
      <c r="FM41" s="51">
        <f t="shared" si="280"/>
        <v>0</v>
      </c>
      <c r="FN41" s="51">
        <f t="shared" si="281"/>
        <v>0</v>
      </c>
      <c r="FO41" s="51">
        <f t="shared" si="282"/>
        <v>0</v>
      </c>
      <c r="FP41" s="51">
        <f t="shared" si="283"/>
        <v>0</v>
      </c>
      <c r="FQ41" s="51">
        <f t="shared" si="284"/>
        <v>0</v>
      </c>
      <c r="FR41" s="51">
        <f t="shared" si="285"/>
        <v>0</v>
      </c>
      <c r="FS41" s="51">
        <f t="shared" si="286"/>
        <v>0</v>
      </c>
      <c r="FT41" s="51">
        <f t="shared" si="287"/>
        <v>0</v>
      </c>
      <c r="FU41" s="51">
        <f t="shared" si="288"/>
        <v>0</v>
      </c>
      <c r="FV41" s="51">
        <f t="shared" si="289"/>
        <v>0</v>
      </c>
      <c r="FW41" s="51">
        <f t="shared" si="290"/>
        <v>0</v>
      </c>
      <c r="FX41" s="51">
        <f t="shared" si="291"/>
        <v>0</v>
      </c>
      <c r="FY41" s="51">
        <f t="shared" si="292"/>
        <v>0</v>
      </c>
      <c r="FZ41" s="51">
        <f t="shared" si="293"/>
        <v>0</v>
      </c>
      <c r="GA41" s="51">
        <f t="shared" si="294"/>
        <v>0</v>
      </c>
      <c r="GB41" s="51">
        <f t="shared" si="295"/>
        <v>0</v>
      </c>
      <c r="GC41" s="51">
        <f t="shared" si="296"/>
        <v>0</v>
      </c>
      <c r="GD41" s="51">
        <f t="shared" si="297"/>
        <v>0</v>
      </c>
      <c r="GE41" s="51">
        <f t="shared" si="298"/>
        <v>0</v>
      </c>
      <c r="GF41" s="51">
        <f t="shared" si="299"/>
        <v>0</v>
      </c>
      <c r="GG41" s="51">
        <f t="shared" si="300"/>
        <v>0</v>
      </c>
      <c r="GH41" s="51">
        <f t="shared" si="301"/>
        <v>0</v>
      </c>
      <c r="GI41" s="51">
        <f t="shared" si="302"/>
        <v>0</v>
      </c>
      <c r="GJ41" s="51">
        <f t="shared" si="303"/>
        <v>0</v>
      </c>
      <c r="GK41" s="51">
        <f t="shared" si="304"/>
        <v>0</v>
      </c>
      <c r="GL41" s="51">
        <f t="shared" si="305"/>
        <v>0</v>
      </c>
      <c r="GM41" s="51">
        <f t="shared" si="306"/>
        <v>0</v>
      </c>
      <c r="GN41" s="51">
        <f t="shared" si="307"/>
        <v>0</v>
      </c>
      <c r="GO41" s="51">
        <f t="shared" si="308"/>
        <v>0</v>
      </c>
      <c r="GP41" s="51">
        <f t="shared" si="309"/>
        <v>0</v>
      </c>
      <c r="GQ41" s="51">
        <f t="shared" si="310"/>
        <v>0</v>
      </c>
      <c r="GR41" s="51">
        <f t="shared" si="311"/>
        <v>0</v>
      </c>
      <c r="GS41" s="51">
        <f t="shared" si="312"/>
        <v>0</v>
      </c>
      <c r="GT41" s="51">
        <f t="shared" si="313"/>
        <v>0</v>
      </c>
      <c r="GU41" s="51">
        <f t="shared" si="314"/>
        <v>0</v>
      </c>
      <c r="GV41" s="51">
        <f t="shared" si="315"/>
        <v>0</v>
      </c>
      <c r="GW41" s="51">
        <f t="shared" si="316"/>
        <v>0</v>
      </c>
      <c r="GX41" s="51">
        <f t="shared" si="317"/>
        <v>0</v>
      </c>
      <c r="GY41" s="51">
        <f t="shared" si="318"/>
        <v>0</v>
      </c>
      <c r="GZ41" s="51">
        <f t="shared" si="319"/>
        <v>0</v>
      </c>
      <c r="HA41" s="51">
        <f t="shared" si="320"/>
        <v>0</v>
      </c>
      <c r="HB41" s="51">
        <f t="shared" si="321"/>
        <v>0</v>
      </c>
      <c r="HC41" s="51">
        <f t="shared" si="322"/>
        <v>0</v>
      </c>
      <c r="HD41" s="51">
        <f t="shared" si="323"/>
        <v>0</v>
      </c>
      <c r="HE41" s="51">
        <f t="shared" si="324"/>
        <v>0</v>
      </c>
      <c r="HF41" s="51">
        <f t="shared" si="325"/>
        <v>0</v>
      </c>
      <c r="HG41" s="51">
        <f t="shared" si="326"/>
        <v>0</v>
      </c>
      <c r="HH41" s="51">
        <f t="shared" si="327"/>
        <v>0</v>
      </c>
      <c r="HI41" s="51">
        <f t="shared" si="328"/>
        <v>0</v>
      </c>
      <c r="HJ41" s="5" t="str">
        <f>IF(structure!HJ41="M",1,IF(structure!HJ41="V","V",IF(OR(structure!HJ40="M",structure!HJ40="V"),"S","")))</f>
        <v/>
      </c>
      <c r="HK41" s="221"/>
      <c r="HL41" s="4" t="str">
        <f>IF(structure!HL41="M",1,IF(structure!HL41="V","V",IF(OR(structure!HL40="M",structure!HL40="V"),"S","")))</f>
        <v/>
      </c>
      <c r="HM41" s="51">
        <f t="shared" si="329"/>
        <v>0</v>
      </c>
      <c r="HN41" s="51">
        <f t="shared" si="330"/>
        <v>0</v>
      </c>
      <c r="HO41" s="51">
        <f t="shared" si="331"/>
        <v>0</v>
      </c>
      <c r="HP41" s="51">
        <f t="shared" si="332"/>
        <v>0</v>
      </c>
      <c r="HQ41" s="51">
        <f t="shared" si="333"/>
        <v>0</v>
      </c>
      <c r="HR41" s="51">
        <f t="shared" si="334"/>
        <v>0</v>
      </c>
      <c r="HS41" s="51">
        <f t="shared" si="335"/>
        <v>0</v>
      </c>
      <c r="HT41" s="51">
        <f t="shared" si="336"/>
        <v>0</v>
      </c>
      <c r="HU41" s="51">
        <f t="shared" si="337"/>
        <v>0</v>
      </c>
      <c r="HV41" s="51">
        <f t="shared" si="338"/>
        <v>0</v>
      </c>
      <c r="HW41" s="51">
        <f t="shared" si="339"/>
        <v>0</v>
      </c>
      <c r="HX41" s="51">
        <f t="shared" si="340"/>
        <v>0</v>
      </c>
      <c r="HY41" s="51">
        <f t="shared" si="341"/>
        <v>0</v>
      </c>
      <c r="HZ41" s="51">
        <f t="shared" si="342"/>
        <v>0</v>
      </c>
      <c r="IA41" s="51">
        <f t="shared" si="343"/>
        <v>0</v>
      </c>
      <c r="IB41" s="51">
        <f t="shared" si="344"/>
        <v>0</v>
      </c>
      <c r="IC41" s="51">
        <f t="shared" si="345"/>
        <v>0</v>
      </c>
      <c r="ID41" s="51">
        <f t="shared" si="346"/>
        <v>0</v>
      </c>
      <c r="IE41" s="51">
        <f t="shared" si="347"/>
        <v>0</v>
      </c>
      <c r="IF41" s="51">
        <f t="shared" si="348"/>
        <v>0</v>
      </c>
      <c r="IG41" s="51">
        <f t="shared" si="349"/>
        <v>0</v>
      </c>
      <c r="IH41" s="51">
        <f t="shared" si="350"/>
        <v>0</v>
      </c>
      <c r="II41" s="51">
        <f t="shared" si="351"/>
        <v>0</v>
      </c>
      <c r="IJ41" s="51">
        <f t="shared" si="352"/>
        <v>0</v>
      </c>
      <c r="IK41" s="51">
        <f t="shared" si="353"/>
        <v>0</v>
      </c>
      <c r="IL41" s="51">
        <f t="shared" si="354"/>
        <v>0</v>
      </c>
      <c r="IM41" s="51">
        <f t="shared" si="355"/>
        <v>0</v>
      </c>
      <c r="IN41" s="51">
        <f t="shared" si="356"/>
        <v>0</v>
      </c>
      <c r="IO41" s="51">
        <f t="shared" si="357"/>
        <v>0</v>
      </c>
      <c r="IP41" s="51">
        <f t="shared" si="358"/>
        <v>0</v>
      </c>
      <c r="IQ41" s="51">
        <f t="shared" si="359"/>
        <v>0</v>
      </c>
      <c r="IR41" s="51">
        <f t="shared" si="360"/>
        <v>0</v>
      </c>
      <c r="IS41" s="51">
        <f t="shared" si="361"/>
        <v>0</v>
      </c>
      <c r="IT41" s="51">
        <f t="shared" si="362"/>
        <v>0</v>
      </c>
      <c r="IU41" s="51">
        <f t="shared" si="363"/>
        <v>0</v>
      </c>
      <c r="IV41" s="51">
        <f t="shared" si="364"/>
        <v>0</v>
      </c>
      <c r="IW41" s="51">
        <f t="shared" si="365"/>
        <v>0</v>
      </c>
      <c r="IX41" s="51">
        <f t="shared" si="366"/>
        <v>0</v>
      </c>
      <c r="IY41" s="51">
        <f t="shared" si="367"/>
        <v>0</v>
      </c>
      <c r="IZ41" s="51">
        <f t="shared" si="368"/>
        <v>0</v>
      </c>
      <c r="JA41" s="51">
        <f t="shared" si="369"/>
        <v>0</v>
      </c>
      <c r="JB41" s="51">
        <f t="shared" si="370"/>
        <v>0</v>
      </c>
      <c r="JC41" s="51">
        <f t="shared" si="371"/>
        <v>0</v>
      </c>
      <c r="JD41" s="51">
        <f t="shared" si="372"/>
        <v>0</v>
      </c>
      <c r="JE41" s="51">
        <f t="shared" si="373"/>
        <v>0</v>
      </c>
      <c r="JF41" s="51">
        <f t="shared" si="374"/>
        <v>0</v>
      </c>
      <c r="JG41" s="51">
        <f t="shared" si="375"/>
        <v>0</v>
      </c>
      <c r="JH41" s="51">
        <f t="shared" si="376"/>
        <v>0</v>
      </c>
      <c r="JI41" s="51">
        <f t="shared" si="377"/>
        <v>0</v>
      </c>
      <c r="JJ41" s="51">
        <f t="shared" si="378"/>
        <v>0</v>
      </c>
      <c r="JK41" s="51">
        <f t="shared" si="379"/>
        <v>0</v>
      </c>
      <c r="JL41" s="51">
        <f t="shared" si="380"/>
        <v>0</v>
      </c>
      <c r="JM41" s="51">
        <f t="shared" si="381"/>
        <v>0</v>
      </c>
      <c r="JN41" s="51">
        <f t="shared" si="382"/>
        <v>0</v>
      </c>
      <c r="JO41" s="51">
        <f t="shared" si="383"/>
        <v>0</v>
      </c>
      <c r="JP41" s="51">
        <f t="shared" si="384"/>
        <v>0</v>
      </c>
      <c r="JQ41" s="51">
        <f t="shared" si="385"/>
        <v>0</v>
      </c>
      <c r="JR41" s="51">
        <f t="shared" si="386"/>
        <v>0</v>
      </c>
      <c r="JS41" s="51">
        <f t="shared" si="387"/>
        <v>0</v>
      </c>
      <c r="JT41" s="51">
        <f t="shared" si="388"/>
        <v>0</v>
      </c>
      <c r="JU41" s="51">
        <f t="shared" si="389"/>
        <v>0</v>
      </c>
      <c r="JV41" s="51">
        <f t="shared" si="390"/>
        <v>0</v>
      </c>
      <c r="JW41" s="51">
        <f t="shared" si="391"/>
        <v>0</v>
      </c>
      <c r="JX41" s="51">
        <f t="shared" si="392"/>
        <v>0</v>
      </c>
      <c r="JY41" s="51">
        <f t="shared" si="393"/>
        <v>0</v>
      </c>
      <c r="JZ41" s="51">
        <f t="shared" si="394"/>
        <v>0</v>
      </c>
      <c r="KA41" s="51">
        <f t="shared" si="395"/>
        <v>0</v>
      </c>
      <c r="KB41" s="51">
        <f t="shared" si="396"/>
        <v>0</v>
      </c>
      <c r="KC41" s="51">
        <f t="shared" si="397"/>
        <v>0</v>
      </c>
      <c r="KD41" s="51">
        <f t="shared" si="398"/>
        <v>0</v>
      </c>
      <c r="KE41" s="51">
        <f t="shared" si="399"/>
        <v>0</v>
      </c>
      <c r="KF41" s="51">
        <f t="shared" si="400"/>
        <v>0</v>
      </c>
      <c r="KG41" s="51">
        <f t="shared" si="401"/>
        <v>0</v>
      </c>
      <c r="KH41" s="51">
        <f t="shared" si="402"/>
        <v>0</v>
      </c>
      <c r="KI41" s="51">
        <f t="shared" si="403"/>
        <v>0</v>
      </c>
      <c r="KJ41" s="51">
        <f t="shared" si="404"/>
        <v>0</v>
      </c>
      <c r="KK41" s="51">
        <f t="shared" si="405"/>
        <v>0</v>
      </c>
      <c r="KL41" s="51">
        <f t="shared" si="406"/>
        <v>0</v>
      </c>
      <c r="KM41" s="51">
        <f t="shared" si="407"/>
        <v>0</v>
      </c>
      <c r="KN41" s="51">
        <f t="shared" si="408"/>
        <v>0</v>
      </c>
      <c r="KO41" s="51">
        <f t="shared" si="409"/>
        <v>0</v>
      </c>
      <c r="KP41" s="51">
        <f t="shared" si="410"/>
        <v>0</v>
      </c>
      <c r="KQ41" s="51">
        <f t="shared" si="411"/>
        <v>0</v>
      </c>
      <c r="KR41" s="51">
        <f t="shared" si="412"/>
        <v>0</v>
      </c>
      <c r="KS41" s="51">
        <f t="shared" si="413"/>
        <v>0</v>
      </c>
      <c r="KT41" s="51">
        <f t="shared" si="414"/>
        <v>0</v>
      </c>
      <c r="KU41" s="51">
        <f t="shared" si="415"/>
        <v>0</v>
      </c>
      <c r="KV41" s="51">
        <f t="shared" si="416"/>
        <v>0</v>
      </c>
      <c r="KW41" s="51">
        <f t="shared" si="417"/>
        <v>0</v>
      </c>
      <c r="KX41" s="51">
        <f t="shared" si="418"/>
        <v>0</v>
      </c>
      <c r="KY41" s="51">
        <f t="shared" si="419"/>
        <v>0</v>
      </c>
      <c r="KZ41" s="51">
        <f t="shared" si="420"/>
        <v>0</v>
      </c>
      <c r="LA41" s="51">
        <f t="shared" si="421"/>
        <v>0</v>
      </c>
      <c r="LB41" s="51">
        <f t="shared" si="422"/>
        <v>0</v>
      </c>
      <c r="LC41" s="51">
        <f t="shared" si="423"/>
        <v>0</v>
      </c>
      <c r="LD41" s="51">
        <f t="shared" si="424"/>
        <v>0</v>
      </c>
      <c r="LE41" s="51">
        <f t="shared" si="425"/>
        <v>0</v>
      </c>
      <c r="LF41" s="51">
        <f t="shared" si="426"/>
        <v>0</v>
      </c>
      <c r="LG41" s="51">
        <f t="shared" si="427"/>
        <v>0</v>
      </c>
      <c r="LH41" s="51">
        <f t="shared" si="428"/>
        <v>0</v>
      </c>
      <c r="LI41" s="51">
        <f t="shared" si="429"/>
        <v>0</v>
      </c>
      <c r="LJ41" s="51">
        <f t="shared" si="430"/>
        <v>0</v>
      </c>
      <c r="LK41" s="51">
        <f t="shared" si="431"/>
        <v>0</v>
      </c>
      <c r="LL41" s="51">
        <f t="shared" si="432"/>
        <v>0</v>
      </c>
      <c r="LM41" s="51">
        <f t="shared" si="433"/>
        <v>0</v>
      </c>
      <c r="LN41" s="51">
        <f t="shared" si="434"/>
        <v>0</v>
      </c>
      <c r="LO41" s="5" t="str">
        <f>IF(structure!LO41="M",1,IF(structure!LO41="V","V",IF(OR(structure!LO40="M",structure!LO40="V"),"S","")))</f>
        <v/>
      </c>
    </row>
    <row r="42" spans="2:327" ht="21" customHeight="1" x14ac:dyDescent="0.25">
      <c r="B42" s="4"/>
      <c r="C42" s="51">
        <f>IF('Création champs PV'!C44=1,IF('Création champs PV'!C43=0,1,0),0)</f>
        <v>0</v>
      </c>
      <c r="D42" s="51">
        <f>IF('Création champs PV'!D44=1,IF('Création champs PV'!D43=0,1,0),0)</f>
        <v>0</v>
      </c>
      <c r="E42" s="51">
        <f>IF('Création champs PV'!E44=1,IF('Création champs PV'!E43=0,1,0),0)</f>
        <v>0</v>
      </c>
      <c r="F42" s="51">
        <f>IF('Création champs PV'!F44=1,IF('Création champs PV'!F43=0,1,0),0)</f>
        <v>0</v>
      </c>
      <c r="G42" s="51">
        <f>IF('Création champs PV'!G44=1,IF('Création champs PV'!G43=0,1,0),0)</f>
        <v>0</v>
      </c>
      <c r="H42" s="51">
        <f>IF('Création champs PV'!H44=1,IF('Création champs PV'!H43=0,1,0),0)</f>
        <v>0</v>
      </c>
      <c r="I42" s="51">
        <f>IF('Création champs PV'!I44=1,IF('Création champs PV'!I43=0,1,0),0)</f>
        <v>0</v>
      </c>
      <c r="J42" s="51">
        <f>IF('Création champs PV'!J44=1,IF('Création champs PV'!J43=0,1,0),0)</f>
        <v>0</v>
      </c>
      <c r="K42" s="51">
        <f>IF('Création champs PV'!K44=1,IF('Création champs PV'!K43=0,1,0),0)</f>
        <v>0</v>
      </c>
      <c r="L42" s="51">
        <f>IF('Création champs PV'!L44=1,IF('Création champs PV'!L43=0,1,0),0)</f>
        <v>0</v>
      </c>
      <c r="M42" s="51">
        <f>IF('Création champs PV'!M44=1,IF('Création champs PV'!M43=0,1,0),0)</f>
        <v>0</v>
      </c>
      <c r="N42" s="51">
        <f>IF('Création champs PV'!N44=1,IF('Création champs PV'!N43=0,1,0),0)</f>
        <v>0</v>
      </c>
      <c r="O42" s="51">
        <f>IF('Création champs PV'!O44=1,IF('Création champs PV'!O43=0,1,0),0)</f>
        <v>0</v>
      </c>
      <c r="P42" s="51">
        <f>IF('Création champs PV'!P44=1,IF('Création champs PV'!P43=0,1,0),0)</f>
        <v>0</v>
      </c>
      <c r="Q42" s="51">
        <f>IF('Création champs PV'!Q44=1,IF('Création champs PV'!Q43=0,1,0),0)</f>
        <v>0</v>
      </c>
      <c r="R42" s="51">
        <f>IF('Création champs PV'!R44=1,IF('Création champs PV'!R43=0,1,0),0)</f>
        <v>0</v>
      </c>
      <c r="S42" s="51">
        <f>IF('Création champs PV'!S44=1,IF('Création champs PV'!S43=0,1,0),0)</f>
        <v>0</v>
      </c>
      <c r="T42" s="51">
        <f>IF('Création champs PV'!T44=1,IF('Création champs PV'!T43=0,1,0),0)</f>
        <v>0</v>
      </c>
      <c r="U42" s="51">
        <f>IF('Création champs PV'!U44=1,IF('Création champs PV'!U43=0,1,0),0)</f>
        <v>0</v>
      </c>
      <c r="V42" s="51">
        <f>IF('Création champs PV'!V44=1,IF('Création champs PV'!V43=0,1,0),0)</f>
        <v>0</v>
      </c>
      <c r="W42" s="51">
        <f>IF('Création champs PV'!W44=1,IF('Création champs PV'!W43=0,1,0),0)</f>
        <v>0</v>
      </c>
      <c r="X42" s="51">
        <f>IF('Création champs PV'!X44=1,IF('Création champs PV'!X43=0,1,0),0)</f>
        <v>0</v>
      </c>
      <c r="Y42" s="51">
        <f>IF('Création champs PV'!Y44=1,IF('Création champs PV'!Y43=0,1,0),0)</f>
        <v>0</v>
      </c>
      <c r="Z42" s="51">
        <f>IF('Création champs PV'!Z44=1,IF('Création champs PV'!Z43=0,1,0),0)</f>
        <v>0</v>
      </c>
      <c r="AA42" s="51">
        <f>IF('Création champs PV'!AA44=1,IF('Création champs PV'!AA43=0,1,0),0)</f>
        <v>0</v>
      </c>
      <c r="AB42" s="51">
        <f>IF('Création champs PV'!AB44=1,IF('Création champs PV'!AB43=0,1,0),0)</f>
        <v>0</v>
      </c>
      <c r="AC42" s="51">
        <f>IF('Création champs PV'!AC44=1,IF('Création champs PV'!AC43=0,1,0),0)</f>
        <v>0</v>
      </c>
      <c r="AD42" s="51">
        <f>IF('Création champs PV'!AD44=1,IF('Création champs PV'!AD43=0,1,0),0)</f>
        <v>0</v>
      </c>
      <c r="AE42" s="51">
        <f>IF('Création champs PV'!AE44=1,IF('Création champs PV'!AE43=0,1,0),0)</f>
        <v>0</v>
      </c>
      <c r="AF42" s="51">
        <f>IF('Création champs PV'!AF44=1,IF('Création champs PV'!AF43=0,1,0),0)</f>
        <v>0</v>
      </c>
      <c r="AG42" s="51">
        <f>IF('Création champs PV'!AG44=1,IF('Création champs PV'!AG43=0,1,0),0)</f>
        <v>0</v>
      </c>
      <c r="AH42" s="51">
        <f>IF('Création champs PV'!AH44=1,IF('Création champs PV'!AH43=0,1,0),0)</f>
        <v>0</v>
      </c>
      <c r="AI42" s="51">
        <f>IF('Création champs PV'!AI44=1,IF('Création champs PV'!AI43=0,1,0),0)</f>
        <v>0</v>
      </c>
      <c r="AJ42" s="51">
        <f>IF('Création champs PV'!AJ44=1,IF('Création champs PV'!AJ43=0,1,0),0)</f>
        <v>0</v>
      </c>
      <c r="AK42" s="51">
        <f>IF('Création champs PV'!AK44=1,IF('Création champs PV'!AK43=0,1,0),0)</f>
        <v>0</v>
      </c>
      <c r="AL42" s="51">
        <f>IF('Création champs PV'!AL44=1,IF('Création champs PV'!AL43=0,1,0),0)</f>
        <v>0</v>
      </c>
      <c r="AM42" s="51">
        <f>IF('Création champs PV'!AM44=1,IF('Création champs PV'!AM43=0,1,0),0)</f>
        <v>0</v>
      </c>
      <c r="AN42" s="51">
        <f>IF('Création champs PV'!AN44=1,IF('Création champs PV'!AN43=0,1,0),0)</f>
        <v>0</v>
      </c>
      <c r="AO42" s="51">
        <f>IF('Création champs PV'!AO44=1,IF('Création champs PV'!AO43=0,1,0),0)</f>
        <v>0</v>
      </c>
      <c r="AP42" s="51">
        <f>IF('Création champs PV'!AP44=1,IF('Création champs PV'!AP43=0,1,0),0)</f>
        <v>0</v>
      </c>
      <c r="AQ42" s="51">
        <f>IF('Création champs PV'!AQ44=1,IF('Création champs PV'!AQ43=0,1,0),0)</f>
        <v>0</v>
      </c>
      <c r="AR42" s="51">
        <f>IF('Création champs PV'!AR44=1,IF('Création champs PV'!AR43=0,1,0),0)</f>
        <v>0</v>
      </c>
      <c r="AS42" s="51">
        <f>IF('Création champs PV'!AS44=1,IF('Création champs PV'!AS43=0,1,0),0)</f>
        <v>0</v>
      </c>
      <c r="AT42" s="51">
        <f>IF('Création champs PV'!AT44=1,IF('Création champs PV'!AT43=0,1,0),0)</f>
        <v>0</v>
      </c>
      <c r="AU42" s="51">
        <f>IF('Création champs PV'!AU44=1,IF('Création champs PV'!AU43=0,1,0),0)</f>
        <v>0</v>
      </c>
      <c r="AV42" s="51">
        <f>IF('Création champs PV'!AV44=1,IF('Création champs PV'!AV43=0,1,0),0)</f>
        <v>0</v>
      </c>
      <c r="AW42" s="51">
        <f>IF('Création champs PV'!AW44=1,IF('Création champs PV'!AW43=0,1,0),0)</f>
        <v>0</v>
      </c>
      <c r="AX42" s="51">
        <f>IF('Création champs PV'!AX44=1,IF('Création champs PV'!AX43=0,1,0),0)</f>
        <v>0</v>
      </c>
      <c r="AY42" s="51">
        <f>IF('Création champs PV'!AY44=1,IF('Création champs PV'!AY43=0,1,0),0)</f>
        <v>0</v>
      </c>
      <c r="AZ42" s="51">
        <f>IF('Création champs PV'!AZ44=1,IF('Création champs PV'!AZ43=0,1,0),0)</f>
        <v>0</v>
      </c>
      <c r="BA42" s="51">
        <f>IF('Création champs PV'!BA44=1,IF('Création champs PV'!BA43=0,1,0),0)</f>
        <v>0</v>
      </c>
      <c r="BB42" s="51">
        <f>IF('Création champs PV'!BB44=1,IF('Création champs PV'!BB43=0,1,0),0)</f>
        <v>0</v>
      </c>
      <c r="BC42" s="51">
        <f>IF('Création champs PV'!BC44=1,IF('Création champs PV'!BC43=0,1,0),0)</f>
        <v>0</v>
      </c>
      <c r="BD42" s="51">
        <f>IF('Création champs PV'!BD44=1,IF('Création champs PV'!BD43=0,1,0),0)</f>
        <v>0</v>
      </c>
      <c r="BE42" s="51">
        <f>IF('Création champs PV'!BE44=1,IF('Création champs PV'!BE43=0,1,0),0)</f>
        <v>0</v>
      </c>
      <c r="BF42" s="51">
        <f>IF('Création champs PV'!BF44=1,IF('Création champs PV'!BF43=0,1,0),0)</f>
        <v>0</v>
      </c>
      <c r="BG42" s="51">
        <f>IF('Création champs PV'!BG44=1,IF('Création champs PV'!BG43=0,1,0),0)</f>
        <v>0</v>
      </c>
      <c r="BH42" s="51">
        <f>IF('Création champs PV'!BH44=1,IF('Création champs PV'!BH43=0,1,0),0)</f>
        <v>0</v>
      </c>
      <c r="BI42" s="51">
        <f>IF('Création champs PV'!BI44=1,IF('Création champs PV'!BI43=0,1,0),0)</f>
        <v>0</v>
      </c>
      <c r="BJ42" s="51">
        <f>IF('Création champs PV'!BJ44=1,IF('Création champs PV'!BJ43=0,1,0),0)</f>
        <v>0</v>
      </c>
      <c r="BK42" s="51">
        <f>IF('Création champs PV'!BK44=1,IF('Création champs PV'!BK43=0,1,0),0)</f>
        <v>0</v>
      </c>
      <c r="BL42" s="51">
        <f>IF('Création champs PV'!BL44=1,IF('Création champs PV'!BL43=0,1,0),0)</f>
        <v>0</v>
      </c>
      <c r="BM42" s="51">
        <f>IF('Création champs PV'!BM44=1,IF('Création champs PV'!BM43=0,1,0),0)</f>
        <v>0</v>
      </c>
      <c r="BN42" s="51">
        <f>IF('Création champs PV'!BN44=1,IF('Création champs PV'!BN43=0,1,0),0)</f>
        <v>0</v>
      </c>
      <c r="BO42" s="51">
        <f>IF('Création champs PV'!BO44=1,IF('Création champs PV'!BO43=0,1,0),0)</f>
        <v>0</v>
      </c>
      <c r="BP42" s="51">
        <f>IF('Création champs PV'!BP44=1,IF('Création champs PV'!BP43=0,1,0),0)</f>
        <v>0</v>
      </c>
      <c r="BQ42" s="51">
        <f>IF('Création champs PV'!BQ44=1,IF('Création champs PV'!BQ43=0,1,0),0)</f>
        <v>0</v>
      </c>
      <c r="BR42" s="51">
        <f>IF('Création champs PV'!BR44=1,IF('Création champs PV'!BR43=0,1,0),0)</f>
        <v>0</v>
      </c>
      <c r="BS42" s="51">
        <f>IF('Création champs PV'!BS44=1,IF('Création champs PV'!BS43=0,1,0),0)</f>
        <v>0</v>
      </c>
      <c r="BT42" s="51">
        <f>IF('Création champs PV'!BT44=1,IF('Création champs PV'!BT43=0,1,0),0)</f>
        <v>0</v>
      </c>
      <c r="BU42" s="51">
        <f>IF('Création champs PV'!BU44=1,IF('Création champs PV'!BU43=0,1,0),0)</f>
        <v>0</v>
      </c>
      <c r="BV42" s="51">
        <f>IF('Création champs PV'!BV44=1,IF('Création champs PV'!BV43=0,1,0),0)</f>
        <v>0</v>
      </c>
      <c r="BW42" s="51">
        <f>IF('Création champs PV'!BW44=1,IF('Création champs PV'!BW43=0,1,0),0)</f>
        <v>0</v>
      </c>
      <c r="BX42" s="51">
        <f>IF('Création champs PV'!BX44=1,IF('Création champs PV'!BX43=0,1,0),0)</f>
        <v>0</v>
      </c>
      <c r="BY42" s="51">
        <f>IF('Création champs PV'!BY44=1,IF('Création champs PV'!BY43=0,1,0),0)</f>
        <v>0</v>
      </c>
      <c r="BZ42" s="51">
        <f>IF('Création champs PV'!BZ44=1,IF('Création champs PV'!BZ43=0,1,0),0)</f>
        <v>0</v>
      </c>
      <c r="CA42" s="51">
        <f>IF('Création champs PV'!CA44=1,IF('Création champs PV'!CA43=0,1,0),0)</f>
        <v>0</v>
      </c>
      <c r="CB42" s="51">
        <f>IF('Création champs PV'!CB44=1,IF('Création champs PV'!CB43=0,1,0),0)</f>
        <v>0</v>
      </c>
      <c r="CC42" s="51">
        <f>IF('Création champs PV'!CC44=1,IF('Création champs PV'!CC43=0,1,0),0)</f>
        <v>0</v>
      </c>
      <c r="CD42" s="51">
        <f>IF('Création champs PV'!CD44=1,IF('Création champs PV'!CD43=0,1,0),0)</f>
        <v>0</v>
      </c>
      <c r="CE42" s="51">
        <f>IF('Création champs PV'!CE44=1,IF('Création champs PV'!CE43=0,1,0),0)</f>
        <v>0</v>
      </c>
      <c r="CF42" s="51">
        <f>IF('Création champs PV'!CF44=1,IF('Création champs PV'!CF43=0,1,0),0)</f>
        <v>0</v>
      </c>
      <c r="CG42" s="51">
        <f>IF('Création champs PV'!CG44=1,IF('Création champs PV'!CG43=0,1,0),0)</f>
        <v>0</v>
      </c>
      <c r="CH42" s="51">
        <f>IF('Création champs PV'!CH44=1,IF('Création champs PV'!CH43=0,1,0),0)</f>
        <v>0</v>
      </c>
      <c r="CI42" s="51">
        <f>IF('Création champs PV'!CI44=1,IF('Création champs PV'!CI43=0,1,0),0)</f>
        <v>0</v>
      </c>
      <c r="CJ42" s="51">
        <f>IF('Création champs PV'!CJ44=1,IF('Création champs PV'!CJ43=0,1,0),0)</f>
        <v>0</v>
      </c>
      <c r="CK42" s="51">
        <f>IF('Création champs PV'!CK44=1,IF('Création champs PV'!CK43=0,1,0),0)</f>
        <v>0</v>
      </c>
      <c r="CL42" s="51">
        <f>IF('Création champs PV'!CL44=1,IF('Création champs PV'!CL43=0,1,0),0)</f>
        <v>0</v>
      </c>
      <c r="CM42" s="51">
        <f>IF('Création champs PV'!CM44=1,IF('Création champs PV'!CM43=0,1,0),0)</f>
        <v>0</v>
      </c>
      <c r="CN42" s="51">
        <f>IF('Création champs PV'!CN44=1,IF('Création champs PV'!CN43=0,1,0),0)</f>
        <v>0</v>
      </c>
      <c r="CO42" s="51">
        <f>IF('Création champs PV'!CO44=1,IF('Création champs PV'!CO43=0,1,0),0)</f>
        <v>0</v>
      </c>
      <c r="CP42" s="51">
        <f>IF('Création champs PV'!CP44=1,IF('Création champs PV'!CP43=0,1,0),0)</f>
        <v>0</v>
      </c>
      <c r="CQ42" s="51">
        <f>IF('Création champs PV'!CQ44=1,IF('Création champs PV'!CQ43=0,1,0),0)</f>
        <v>0</v>
      </c>
      <c r="CR42" s="51">
        <f>IF('Création champs PV'!CR44=1,IF('Création champs PV'!CR43=0,1,0),0)</f>
        <v>0</v>
      </c>
      <c r="CS42" s="51">
        <f>IF('Création champs PV'!CS44=1,IF('Création champs PV'!CS43=0,1,0),0)</f>
        <v>0</v>
      </c>
      <c r="CT42" s="51">
        <f>IF('Création champs PV'!CT44=1,IF('Création champs PV'!CT43=0,1,0),0)</f>
        <v>0</v>
      </c>
      <c r="CU42" s="51">
        <f>IF('Création champs PV'!CU44=1,IF('Création champs PV'!CU43=0,1,0),0)</f>
        <v>0</v>
      </c>
      <c r="CV42" s="51">
        <f>IF('Création champs PV'!CV44=1,IF('Création champs PV'!CV43=0,1,0),0)</f>
        <v>0</v>
      </c>
      <c r="CW42" s="51">
        <f>IF('Création champs PV'!CW44=1,IF('Création champs PV'!CW43=0,1,0),0)</f>
        <v>0</v>
      </c>
      <c r="CX42" s="51">
        <f>IF('Création champs PV'!CX44=1,IF('Création champs PV'!CX43=0,1,0),0)</f>
        <v>0</v>
      </c>
      <c r="CY42" s="51">
        <f>IF('Création champs PV'!CY44=1,IF('Création champs PV'!CY43=0,1,0),0)</f>
        <v>0</v>
      </c>
      <c r="CZ42" s="51">
        <f>IF('Création champs PV'!CZ44=1,IF('Création champs PV'!CZ43=0,1,0),0)</f>
        <v>0</v>
      </c>
      <c r="DA42" s="51">
        <f>IF('Création champs PV'!DA44=1,IF('Création champs PV'!DA43=0,1,0),0)</f>
        <v>0</v>
      </c>
      <c r="DB42" s="51">
        <f>IF('Création champs PV'!DB44=1,IF('Création champs PV'!DB43=0,1,0),0)</f>
        <v>0</v>
      </c>
      <c r="DC42" s="51">
        <f>IF('Création champs PV'!DC44=1,IF('Création champs PV'!DC43=0,1,0),0)</f>
        <v>0</v>
      </c>
      <c r="DD42" s="51">
        <f>IF('Création champs PV'!DD44=1,IF('Création champs PV'!DD43=0,1,0),0)</f>
        <v>0</v>
      </c>
      <c r="DE42" s="5" t="str">
        <f>IF(structure!DE42="M",1,IF(structure!DE42="V","V",IF(OR(structure!DE41="M",structure!DE41="V"),"S","")))</f>
        <v/>
      </c>
      <c r="DF42" s="9"/>
      <c r="DG42" s="4"/>
      <c r="DH42" s="51">
        <f t="shared" si="435"/>
        <v>0</v>
      </c>
      <c r="DI42" s="51">
        <f t="shared" si="224"/>
        <v>0</v>
      </c>
      <c r="DJ42" s="51">
        <f t="shared" si="225"/>
        <v>0</v>
      </c>
      <c r="DK42" s="51">
        <f t="shared" si="226"/>
        <v>0</v>
      </c>
      <c r="DL42" s="51">
        <f t="shared" si="227"/>
        <v>0</v>
      </c>
      <c r="DM42" s="51">
        <f t="shared" si="228"/>
        <v>0</v>
      </c>
      <c r="DN42" s="51">
        <f t="shared" si="229"/>
        <v>0</v>
      </c>
      <c r="DO42" s="51">
        <f t="shared" si="230"/>
        <v>0</v>
      </c>
      <c r="DP42" s="51">
        <f t="shared" si="231"/>
        <v>0</v>
      </c>
      <c r="DQ42" s="51">
        <f t="shared" si="232"/>
        <v>0</v>
      </c>
      <c r="DR42" s="51">
        <f t="shared" si="233"/>
        <v>0</v>
      </c>
      <c r="DS42" s="51">
        <f t="shared" si="234"/>
        <v>0</v>
      </c>
      <c r="DT42" s="51">
        <f t="shared" si="235"/>
        <v>0</v>
      </c>
      <c r="DU42" s="51">
        <f t="shared" si="236"/>
        <v>0</v>
      </c>
      <c r="DV42" s="51">
        <f t="shared" si="237"/>
        <v>0</v>
      </c>
      <c r="DW42" s="51">
        <f t="shared" si="238"/>
        <v>0</v>
      </c>
      <c r="DX42" s="51">
        <f t="shared" si="239"/>
        <v>0</v>
      </c>
      <c r="DY42" s="51">
        <f t="shared" si="240"/>
        <v>0</v>
      </c>
      <c r="DZ42" s="51">
        <f t="shared" si="241"/>
        <v>0</v>
      </c>
      <c r="EA42" s="51">
        <f t="shared" si="242"/>
        <v>0</v>
      </c>
      <c r="EB42" s="51">
        <f t="shared" si="243"/>
        <v>0</v>
      </c>
      <c r="EC42" s="51">
        <f t="shared" si="244"/>
        <v>0</v>
      </c>
      <c r="ED42" s="51">
        <f t="shared" si="245"/>
        <v>0</v>
      </c>
      <c r="EE42" s="51">
        <f t="shared" si="246"/>
        <v>0</v>
      </c>
      <c r="EF42" s="51">
        <f t="shared" si="247"/>
        <v>0</v>
      </c>
      <c r="EG42" s="51">
        <f t="shared" si="248"/>
        <v>0</v>
      </c>
      <c r="EH42" s="51">
        <f t="shared" si="249"/>
        <v>0</v>
      </c>
      <c r="EI42" s="51">
        <f t="shared" si="250"/>
        <v>0</v>
      </c>
      <c r="EJ42" s="51">
        <f t="shared" si="251"/>
        <v>0</v>
      </c>
      <c r="EK42" s="51">
        <f t="shared" si="252"/>
        <v>0</v>
      </c>
      <c r="EL42" s="51">
        <f t="shared" si="253"/>
        <v>0</v>
      </c>
      <c r="EM42" s="51">
        <f t="shared" si="254"/>
        <v>0</v>
      </c>
      <c r="EN42" s="51">
        <f t="shared" si="255"/>
        <v>0</v>
      </c>
      <c r="EO42" s="51">
        <f t="shared" si="256"/>
        <v>0</v>
      </c>
      <c r="EP42" s="51">
        <f t="shared" si="257"/>
        <v>0</v>
      </c>
      <c r="EQ42" s="51">
        <f t="shared" si="258"/>
        <v>0</v>
      </c>
      <c r="ER42" s="51">
        <f t="shared" si="259"/>
        <v>0</v>
      </c>
      <c r="ES42" s="51">
        <f t="shared" si="260"/>
        <v>0</v>
      </c>
      <c r="ET42" s="51">
        <f t="shared" si="261"/>
        <v>0</v>
      </c>
      <c r="EU42" s="51">
        <f t="shared" si="262"/>
        <v>0</v>
      </c>
      <c r="EV42" s="51">
        <f t="shared" si="263"/>
        <v>0</v>
      </c>
      <c r="EW42" s="51">
        <f t="shared" si="264"/>
        <v>0</v>
      </c>
      <c r="EX42" s="51">
        <f t="shared" si="265"/>
        <v>0</v>
      </c>
      <c r="EY42" s="51">
        <f t="shared" si="266"/>
        <v>0</v>
      </c>
      <c r="EZ42" s="51">
        <f t="shared" si="267"/>
        <v>0</v>
      </c>
      <c r="FA42" s="51">
        <f t="shared" si="268"/>
        <v>0</v>
      </c>
      <c r="FB42" s="51">
        <f t="shared" si="269"/>
        <v>0</v>
      </c>
      <c r="FC42" s="51">
        <f t="shared" si="270"/>
        <v>0</v>
      </c>
      <c r="FD42" s="51">
        <f t="shared" si="271"/>
        <v>0</v>
      </c>
      <c r="FE42" s="51">
        <f t="shared" si="272"/>
        <v>0</v>
      </c>
      <c r="FF42" s="51">
        <f t="shared" si="273"/>
        <v>0</v>
      </c>
      <c r="FG42" s="51">
        <f t="shared" si="274"/>
        <v>0</v>
      </c>
      <c r="FH42" s="51">
        <f t="shared" si="275"/>
        <v>0</v>
      </c>
      <c r="FI42" s="51">
        <f t="shared" si="276"/>
        <v>0</v>
      </c>
      <c r="FJ42" s="51">
        <f t="shared" si="277"/>
        <v>0</v>
      </c>
      <c r="FK42" s="51">
        <f t="shared" si="278"/>
        <v>0</v>
      </c>
      <c r="FL42" s="51">
        <f t="shared" si="279"/>
        <v>0</v>
      </c>
      <c r="FM42" s="51">
        <f t="shared" si="280"/>
        <v>0</v>
      </c>
      <c r="FN42" s="51">
        <f t="shared" si="281"/>
        <v>0</v>
      </c>
      <c r="FO42" s="51">
        <f t="shared" si="282"/>
        <v>0</v>
      </c>
      <c r="FP42" s="51">
        <f t="shared" si="283"/>
        <v>0</v>
      </c>
      <c r="FQ42" s="51">
        <f t="shared" si="284"/>
        <v>0</v>
      </c>
      <c r="FR42" s="51">
        <f t="shared" si="285"/>
        <v>0</v>
      </c>
      <c r="FS42" s="51">
        <f t="shared" si="286"/>
        <v>0</v>
      </c>
      <c r="FT42" s="51">
        <f t="shared" si="287"/>
        <v>0</v>
      </c>
      <c r="FU42" s="51">
        <f t="shared" si="288"/>
        <v>0</v>
      </c>
      <c r="FV42" s="51">
        <f t="shared" si="289"/>
        <v>0</v>
      </c>
      <c r="FW42" s="51">
        <f t="shared" si="290"/>
        <v>0</v>
      </c>
      <c r="FX42" s="51">
        <f t="shared" si="291"/>
        <v>0</v>
      </c>
      <c r="FY42" s="51">
        <f t="shared" si="292"/>
        <v>0</v>
      </c>
      <c r="FZ42" s="51">
        <f t="shared" si="293"/>
        <v>0</v>
      </c>
      <c r="GA42" s="51">
        <f t="shared" si="294"/>
        <v>0</v>
      </c>
      <c r="GB42" s="51">
        <f t="shared" si="295"/>
        <v>0</v>
      </c>
      <c r="GC42" s="51">
        <f t="shared" si="296"/>
        <v>0</v>
      </c>
      <c r="GD42" s="51">
        <f t="shared" si="297"/>
        <v>0</v>
      </c>
      <c r="GE42" s="51">
        <f t="shared" si="298"/>
        <v>0</v>
      </c>
      <c r="GF42" s="51">
        <f t="shared" si="299"/>
        <v>0</v>
      </c>
      <c r="GG42" s="51">
        <f t="shared" si="300"/>
        <v>0</v>
      </c>
      <c r="GH42" s="51">
        <f t="shared" si="301"/>
        <v>0</v>
      </c>
      <c r="GI42" s="51">
        <f t="shared" si="302"/>
        <v>0</v>
      </c>
      <c r="GJ42" s="51">
        <f t="shared" si="303"/>
        <v>0</v>
      </c>
      <c r="GK42" s="51">
        <f t="shared" si="304"/>
        <v>0</v>
      </c>
      <c r="GL42" s="51">
        <f t="shared" si="305"/>
        <v>0</v>
      </c>
      <c r="GM42" s="51">
        <f t="shared" si="306"/>
        <v>0</v>
      </c>
      <c r="GN42" s="51">
        <f t="shared" si="307"/>
        <v>0</v>
      </c>
      <c r="GO42" s="51">
        <f t="shared" si="308"/>
        <v>0</v>
      </c>
      <c r="GP42" s="51">
        <f t="shared" si="309"/>
        <v>0</v>
      </c>
      <c r="GQ42" s="51">
        <f t="shared" si="310"/>
        <v>0</v>
      </c>
      <c r="GR42" s="51">
        <f t="shared" si="311"/>
        <v>0</v>
      </c>
      <c r="GS42" s="51">
        <f t="shared" si="312"/>
        <v>0</v>
      </c>
      <c r="GT42" s="51">
        <f t="shared" si="313"/>
        <v>0</v>
      </c>
      <c r="GU42" s="51">
        <f t="shared" si="314"/>
        <v>0</v>
      </c>
      <c r="GV42" s="51">
        <f t="shared" si="315"/>
        <v>0</v>
      </c>
      <c r="GW42" s="51">
        <f t="shared" si="316"/>
        <v>0</v>
      </c>
      <c r="GX42" s="51">
        <f t="shared" si="317"/>
        <v>0</v>
      </c>
      <c r="GY42" s="51">
        <f t="shared" si="318"/>
        <v>0</v>
      </c>
      <c r="GZ42" s="51">
        <f t="shared" si="319"/>
        <v>0</v>
      </c>
      <c r="HA42" s="51">
        <f t="shared" si="320"/>
        <v>0</v>
      </c>
      <c r="HB42" s="51">
        <f t="shared" si="321"/>
        <v>0</v>
      </c>
      <c r="HC42" s="51">
        <f t="shared" si="322"/>
        <v>0</v>
      </c>
      <c r="HD42" s="51">
        <f t="shared" si="323"/>
        <v>0</v>
      </c>
      <c r="HE42" s="51">
        <f t="shared" si="324"/>
        <v>0</v>
      </c>
      <c r="HF42" s="51">
        <f t="shared" si="325"/>
        <v>0</v>
      </c>
      <c r="HG42" s="51">
        <f t="shared" si="326"/>
        <v>0</v>
      </c>
      <c r="HH42" s="51">
        <f t="shared" si="327"/>
        <v>0</v>
      </c>
      <c r="HI42" s="51">
        <f t="shared" si="328"/>
        <v>0</v>
      </c>
      <c r="HJ42" s="5" t="str">
        <f>IF(structure!HJ42="M",1,IF(structure!HJ42="V","V",IF(OR(structure!HJ41="M",structure!HJ41="V"),"S","")))</f>
        <v/>
      </c>
      <c r="HK42" s="221"/>
      <c r="HL42" s="4" t="str">
        <f>IF(structure!HL42="M",1,IF(structure!HL42="V","V",IF(OR(structure!HL41="M",structure!HL41="V"),"S","")))</f>
        <v/>
      </c>
      <c r="HM42" s="51">
        <f t="shared" si="329"/>
        <v>0</v>
      </c>
      <c r="HN42" s="51">
        <f t="shared" si="330"/>
        <v>0</v>
      </c>
      <c r="HO42" s="51">
        <f t="shared" si="331"/>
        <v>0</v>
      </c>
      <c r="HP42" s="51">
        <f t="shared" si="332"/>
        <v>0</v>
      </c>
      <c r="HQ42" s="51">
        <f t="shared" si="333"/>
        <v>0</v>
      </c>
      <c r="HR42" s="51">
        <f t="shared" si="334"/>
        <v>0</v>
      </c>
      <c r="HS42" s="51">
        <f t="shared" si="335"/>
        <v>0</v>
      </c>
      <c r="HT42" s="51">
        <f t="shared" si="336"/>
        <v>0</v>
      </c>
      <c r="HU42" s="51">
        <f t="shared" si="337"/>
        <v>0</v>
      </c>
      <c r="HV42" s="51">
        <f t="shared" si="338"/>
        <v>0</v>
      </c>
      <c r="HW42" s="51">
        <f t="shared" si="339"/>
        <v>0</v>
      </c>
      <c r="HX42" s="51">
        <f t="shared" si="340"/>
        <v>0</v>
      </c>
      <c r="HY42" s="51">
        <f t="shared" si="341"/>
        <v>0</v>
      </c>
      <c r="HZ42" s="51">
        <f t="shared" si="342"/>
        <v>0</v>
      </c>
      <c r="IA42" s="51">
        <f t="shared" si="343"/>
        <v>0</v>
      </c>
      <c r="IB42" s="51">
        <f t="shared" si="344"/>
        <v>0</v>
      </c>
      <c r="IC42" s="51">
        <f t="shared" si="345"/>
        <v>0</v>
      </c>
      <c r="ID42" s="51">
        <f t="shared" si="346"/>
        <v>0</v>
      </c>
      <c r="IE42" s="51">
        <f t="shared" si="347"/>
        <v>0</v>
      </c>
      <c r="IF42" s="51">
        <f t="shared" si="348"/>
        <v>0</v>
      </c>
      <c r="IG42" s="51">
        <f t="shared" si="349"/>
        <v>0</v>
      </c>
      <c r="IH42" s="51">
        <f t="shared" si="350"/>
        <v>0</v>
      </c>
      <c r="II42" s="51">
        <f t="shared" si="351"/>
        <v>0</v>
      </c>
      <c r="IJ42" s="51">
        <f t="shared" si="352"/>
        <v>0</v>
      </c>
      <c r="IK42" s="51">
        <f t="shared" si="353"/>
        <v>0</v>
      </c>
      <c r="IL42" s="51">
        <f t="shared" si="354"/>
        <v>0</v>
      </c>
      <c r="IM42" s="51">
        <f t="shared" si="355"/>
        <v>0</v>
      </c>
      <c r="IN42" s="51">
        <f t="shared" si="356"/>
        <v>0</v>
      </c>
      <c r="IO42" s="51">
        <f t="shared" si="357"/>
        <v>0</v>
      </c>
      <c r="IP42" s="51">
        <f t="shared" si="358"/>
        <v>0</v>
      </c>
      <c r="IQ42" s="51">
        <f t="shared" si="359"/>
        <v>0</v>
      </c>
      <c r="IR42" s="51">
        <f t="shared" si="360"/>
        <v>0</v>
      </c>
      <c r="IS42" s="51">
        <f t="shared" si="361"/>
        <v>0</v>
      </c>
      <c r="IT42" s="51">
        <f t="shared" si="362"/>
        <v>0</v>
      </c>
      <c r="IU42" s="51">
        <f t="shared" si="363"/>
        <v>0</v>
      </c>
      <c r="IV42" s="51">
        <f t="shared" si="364"/>
        <v>0</v>
      </c>
      <c r="IW42" s="51">
        <f t="shared" si="365"/>
        <v>0</v>
      </c>
      <c r="IX42" s="51">
        <f t="shared" si="366"/>
        <v>0</v>
      </c>
      <c r="IY42" s="51">
        <f t="shared" si="367"/>
        <v>0</v>
      </c>
      <c r="IZ42" s="51">
        <f t="shared" si="368"/>
        <v>0</v>
      </c>
      <c r="JA42" s="51">
        <f t="shared" si="369"/>
        <v>0</v>
      </c>
      <c r="JB42" s="51">
        <f t="shared" si="370"/>
        <v>0</v>
      </c>
      <c r="JC42" s="51">
        <f t="shared" si="371"/>
        <v>0</v>
      </c>
      <c r="JD42" s="51">
        <f t="shared" si="372"/>
        <v>0</v>
      </c>
      <c r="JE42" s="51">
        <f t="shared" si="373"/>
        <v>0</v>
      </c>
      <c r="JF42" s="51">
        <f t="shared" si="374"/>
        <v>0</v>
      </c>
      <c r="JG42" s="51">
        <f t="shared" si="375"/>
        <v>0</v>
      </c>
      <c r="JH42" s="51">
        <f t="shared" si="376"/>
        <v>0</v>
      </c>
      <c r="JI42" s="51">
        <f t="shared" si="377"/>
        <v>0</v>
      </c>
      <c r="JJ42" s="51">
        <f t="shared" si="378"/>
        <v>0</v>
      </c>
      <c r="JK42" s="51">
        <f t="shared" si="379"/>
        <v>0</v>
      </c>
      <c r="JL42" s="51">
        <f t="shared" si="380"/>
        <v>0</v>
      </c>
      <c r="JM42" s="51">
        <f t="shared" si="381"/>
        <v>0</v>
      </c>
      <c r="JN42" s="51">
        <f t="shared" si="382"/>
        <v>0</v>
      </c>
      <c r="JO42" s="51">
        <f t="shared" si="383"/>
        <v>0</v>
      </c>
      <c r="JP42" s="51">
        <f t="shared" si="384"/>
        <v>0</v>
      </c>
      <c r="JQ42" s="51">
        <f t="shared" si="385"/>
        <v>0</v>
      </c>
      <c r="JR42" s="51">
        <f t="shared" si="386"/>
        <v>0</v>
      </c>
      <c r="JS42" s="51">
        <f t="shared" si="387"/>
        <v>0</v>
      </c>
      <c r="JT42" s="51">
        <f t="shared" si="388"/>
        <v>0</v>
      </c>
      <c r="JU42" s="51">
        <f t="shared" si="389"/>
        <v>0</v>
      </c>
      <c r="JV42" s="51">
        <f t="shared" si="390"/>
        <v>0</v>
      </c>
      <c r="JW42" s="51">
        <f t="shared" si="391"/>
        <v>0</v>
      </c>
      <c r="JX42" s="51">
        <f t="shared" si="392"/>
        <v>0</v>
      </c>
      <c r="JY42" s="51">
        <f t="shared" si="393"/>
        <v>0</v>
      </c>
      <c r="JZ42" s="51">
        <f t="shared" si="394"/>
        <v>0</v>
      </c>
      <c r="KA42" s="51">
        <f t="shared" si="395"/>
        <v>0</v>
      </c>
      <c r="KB42" s="51">
        <f t="shared" si="396"/>
        <v>0</v>
      </c>
      <c r="KC42" s="51">
        <f t="shared" si="397"/>
        <v>0</v>
      </c>
      <c r="KD42" s="51">
        <f t="shared" si="398"/>
        <v>0</v>
      </c>
      <c r="KE42" s="51">
        <f t="shared" si="399"/>
        <v>0</v>
      </c>
      <c r="KF42" s="51">
        <f t="shared" si="400"/>
        <v>0</v>
      </c>
      <c r="KG42" s="51">
        <f t="shared" si="401"/>
        <v>0</v>
      </c>
      <c r="KH42" s="51">
        <f t="shared" si="402"/>
        <v>0</v>
      </c>
      <c r="KI42" s="51">
        <f t="shared" si="403"/>
        <v>0</v>
      </c>
      <c r="KJ42" s="51">
        <f t="shared" si="404"/>
        <v>0</v>
      </c>
      <c r="KK42" s="51">
        <f t="shared" si="405"/>
        <v>0</v>
      </c>
      <c r="KL42" s="51">
        <f t="shared" si="406"/>
        <v>0</v>
      </c>
      <c r="KM42" s="51">
        <f t="shared" si="407"/>
        <v>0</v>
      </c>
      <c r="KN42" s="51">
        <f t="shared" si="408"/>
        <v>0</v>
      </c>
      <c r="KO42" s="51">
        <f t="shared" si="409"/>
        <v>0</v>
      </c>
      <c r="KP42" s="51">
        <f t="shared" si="410"/>
        <v>0</v>
      </c>
      <c r="KQ42" s="51">
        <f t="shared" si="411"/>
        <v>0</v>
      </c>
      <c r="KR42" s="51">
        <f t="shared" si="412"/>
        <v>0</v>
      </c>
      <c r="KS42" s="51">
        <f t="shared" si="413"/>
        <v>0</v>
      </c>
      <c r="KT42" s="51">
        <f t="shared" si="414"/>
        <v>0</v>
      </c>
      <c r="KU42" s="51">
        <f t="shared" si="415"/>
        <v>0</v>
      </c>
      <c r="KV42" s="51">
        <f t="shared" si="416"/>
        <v>0</v>
      </c>
      <c r="KW42" s="51">
        <f t="shared" si="417"/>
        <v>0</v>
      </c>
      <c r="KX42" s="51">
        <f t="shared" si="418"/>
        <v>0</v>
      </c>
      <c r="KY42" s="51">
        <f t="shared" si="419"/>
        <v>0</v>
      </c>
      <c r="KZ42" s="51">
        <f t="shared" si="420"/>
        <v>0</v>
      </c>
      <c r="LA42" s="51">
        <f t="shared" si="421"/>
        <v>0</v>
      </c>
      <c r="LB42" s="51">
        <f t="shared" si="422"/>
        <v>0</v>
      </c>
      <c r="LC42" s="51">
        <f t="shared" si="423"/>
        <v>0</v>
      </c>
      <c r="LD42" s="51">
        <f t="shared" si="424"/>
        <v>0</v>
      </c>
      <c r="LE42" s="51">
        <f t="shared" si="425"/>
        <v>0</v>
      </c>
      <c r="LF42" s="51">
        <f t="shared" si="426"/>
        <v>0</v>
      </c>
      <c r="LG42" s="51">
        <f t="shared" si="427"/>
        <v>0</v>
      </c>
      <c r="LH42" s="51">
        <f t="shared" si="428"/>
        <v>0</v>
      </c>
      <c r="LI42" s="51">
        <f t="shared" si="429"/>
        <v>0</v>
      </c>
      <c r="LJ42" s="51">
        <f t="shared" si="430"/>
        <v>0</v>
      </c>
      <c r="LK42" s="51">
        <f t="shared" si="431"/>
        <v>0</v>
      </c>
      <c r="LL42" s="51">
        <f t="shared" si="432"/>
        <v>0</v>
      </c>
      <c r="LM42" s="51">
        <f t="shared" si="433"/>
        <v>0</v>
      </c>
      <c r="LN42" s="51">
        <f t="shared" si="434"/>
        <v>0</v>
      </c>
      <c r="LO42" s="5" t="str">
        <f>IF(structure!LO42="M",1,IF(structure!LO42="V","V",IF(OR(structure!LO41="M",structure!LO41="V"),"S","")))</f>
        <v/>
      </c>
    </row>
    <row r="43" spans="2:327" ht="21" customHeight="1" x14ac:dyDescent="0.25">
      <c r="B43" s="4"/>
      <c r="C43" s="51">
        <f>IF('Création champs PV'!C45=1,IF('Création champs PV'!C44=0,1,0),0)</f>
        <v>0</v>
      </c>
      <c r="D43" s="51">
        <f>IF('Création champs PV'!D45=1,IF('Création champs PV'!D44=0,1,0),0)</f>
        <v>0</v>
      </c>
      <c r="E43" s="51">
        <f>IF('Création champs PV'!E45=1,IF('Création champs PV'!E44=0,1,0),0)</f>
        <v>0</v>
      </c>
      <c r="F43" s="51">
        <f>IF('Création champs PV'!F45=1,IF('Création champs PV'!F44=0,1,0),0)</f>
        <v>0</v>
      </c>
      <c r="G43" s="51">
        <f>IF('Création champs PV'!G45=1,IF('Création champs PV'!G44=0,1,0),0)</f>
        <v>0</v>
      </c>
      <c r="H43" s="51">
        <f>IF('Création champs PV'!H45=1,IF('Création champs PV'!H44=0,1,0),0)</f>
        <v>0</v>
      </c>
      <c r="I43" s="51">
        <f>IF('Création champs PV'!I45=1,IF('Création champs PV'!I44=0,1,0),0)</f>
        <v>0</v>
      </c>
      <c r="J43" s="51">
        <f>IF('Création champs PV'!J45=1,IF('Création champs PV'!J44=0,1,0),0)</f>
        <v>0</v>
      </c>
      <c r="K43" s="51">
        <f>IF('Création champs PV'!K45=1,IF('Création champs PV'!K44=0,1,0),0)</f>
        <v>0</v>
      </c>
      <c r="L43" s="51">
        <f>IF('Création champs PV'!L45=1,IF('Création champs PV'!L44=0,1,0),0)</f>
        <v>0</v>
      </c>
      <c r="M43" s="51">
        <f>IF('Création champs PV'!M45=1,IF('Création champs PV'!M44=0,1,0),0)</f>
        <v>0</v>
      </c>
      <c r="N43" s="51">
        <f>IF('Création champs PV'!N45=1,IF('Création champs PV'!N44=0,1,0),0)</f>
        <v>0</v>
      </c>
      <c r="O43" s="51">
        <f>IF('Création champs PV'!O45=1,IF('Création champs PV'!O44=0,1,0),0)</f>
        <v>0</v>
      </c>
      <c r="P43" s="51">
        <f>IF('Création champs PV'!P45=1,IF('Création champs PV'!P44=0,1,0),0)</f>
        <v>0</v>
      </c>
      <c r="Q43" s="51">
        <f>IF('Création champs PV'!Q45=1,IF('Création champs PV'!Q44=0,1,0),0)</f>
        <v>0</v>
      </c>
      <c r="R43" s="51">
        <f>IF('Création champs PV'!R45=1,IF('Création champs PV'!R44=0,1,0),0)</f>
        <v>0</v>
      </c>
      <c r="S43" s="51">
        <f>IF('Création champs PV'!S45=1,IF('Création champs PV'!S44=0,1,0),0)</f>
        <v>0</v>
      </c>
      <c r="T43" s="51">
        <f>IF('Création champs PV'!T45=1,IF('Création champs PV'!T44=0,1,0),0)</f>
        <v>0</v>
      </c>
      <c r="U43" s="51">
        <f>IF('Création champs PV'!U45=1,IF('Création champs PV'!U44=0,1,0),0)</f>
        <v>0</v>
      </c>
      <c r="V43" s="51">
        <f>IF('Création champs PV'!V45=1,IF('Création champs PV'!V44=0,1,0),0)</f>
        <v>0</v>
      </c>
      <c r="W43" s="51">
        <f>IF('Création champs PV'!W45=1,IF('Création champs PV'!W44=0,1,0),0)</f>
        <v>0</v>
      </c>
      <c r="X43" s="51">
        <f>IF('Création champs PV'!X45=1,IF('Création champs PV'!X44=0,1,0),0)</f>
        <v>0</v>
      </c>
      <c r="Y43" s="51">
        <f>IF('Création champs PV'!Y45=1,IF('Création champs PV'!Y44=0,1,0),0)</f>
        <v>0</v>
      </c>
      <c r="Z43" s="51">
        <f>IF('Création champs PV'!Z45=1,IF('Création champs PV'!Z44=0,1,0),0)</f>
        <v>0</v>
      </c>
      <c r="AA43" s="51">
        <f>IF('Création champs PV'!AA45=1,IF('Création champs PV'!AA44=0,1,0),0)</f>
        <v>0</v>
      </c>
      <c r="AB43" s="51">
        <f>IF('Création champs PV'!AB45=1,IF('Création champs PV'!AB44=0,1,0),0)</f>
        <v>0</v>
      </c>
      <c r="AC43" s="51">
        <f>IF('Création champs PV'!AC45=1,IF('Création champs PV'!AC44=0,1,0),0)</f>
        <v>0</v>
      </c>
      <c r="AD43" s="51">
        <f>IF('Création champs PV'!AD45=1,IF('Création champs PV'!AD44=0,1,0),0)</f>
        <v>0</v>
      </c>
      <c r="AE43" s="51">
        <f>IF('Création champs PV'!AE45=1,IF('Création champs PV'!AE44=0,1,0),0)</f>
        <v>0</v>
      </c>
      <c r="AF43" s="51">
        <f>IF('Création champs PV'!AF45=1,IF('Création champs PV'!AF44=0,1,0),0)</f>
        <v>0</v>
      </c>
      <c r="AG43" s="51">
        <f>IF('Création champs PV'!AG45=1,IF('Création champs PV'!AG44=0,1,0),0)</f>
        <v>0</v>
      </c>
      <c r="AH43" s="51">
        <f>IF('Création champs PV'!AH45=1,IF('Création champs PV'!AH44=0,1,0),0)</f>
        <v>0</v>
      </c>
      <c r="AI43" s="51">
        <f>IF('Création champs PV'!AI45=1,IF('Création champs PV'!AI44=0,1,0),0)</f>
        <v>0</v>
      </c>
      <c r="AJ43" s="51">
        <f>IF('Création champs PV'!AJ45=1,IF('Création champs PV'!AJ44=0,1,0),0)</f>
        <v>0</v>
      </c>
      <c r="AK43" s="51">
        <f>IF('Création champs PV'!AK45=1,IF('Création champs PV'!AK44=0,1,0),0)</f>
        <v>0</v>
      </c>
      <c r="AL43" s="51">
        <f>IF('Création champs PV'!AL45=1,IF('Création champs PV'!AL44=0,1,0),0)</f>
        <v>0</v>
      </c>
      <c r="AM43" s="51">
        <f>IF('Création champs PV'!AM45=1,IF('Création champs PV'!AM44=0,1,0),0)</f>
        <v>0</v>
      </c>
      <c r="AN43" s="51">
        <f>IF('Création champs PV'!AN45=1,IF('Création champs PV'!AN44=0,1,0),0)</f>
        <v>0</v>
      </c>
      <c r="AO43" s="51">
        <f>IF('Création champs PV'!AO45=1,IF('Création champs PV'!AO44=0,1,0),0)</f>
        <v>0</v>
      </c>
      <c r="AP43" s="51">
        <f>IF('Création champs PV'!AP45=1,IF('Création champs PV'!AP44=0,1,0),0)</f>
        <v>0</v>
      </c>
      <c r="AQ43" s="51">
        <f>IF('Création champs PV'!AQ45=1,IF('Création champs PV'!AQ44=0,1,0),0)</f>
        <v>0</v>
      </c>
      <c r="AR43" s="51">
        <f>IF('Création champs PV'!AR45=1,IF('Création champs PV'!AR44=0,1,0),0)</f>
        <v>0</v>
      </c>
      <c r="AS43" s="51">
        <f>IF('Création champs PV'!AS45=1,IF('Création champs PV'!AS44=0,1,0),0)</f>
        <v>0</v>
      </c>
      <c r="AT43" s="51">
        <f>IF('Création champs PV'!AT45=1,IF('Création champs PV'!AT44=0,1,0),0)</f>
        <v>0</v>
      </c>
      <c r="AU43" s="51">
        <f>IF('Création champs PV'!AU45=1,IF('Création champs PV'!AU44=0,1,0),0)</f>
        <v>0</v>
      </c>
      <c r="AV43" s="51">
        <f>IF('Création champs PV'!AV45=1,IF('Création champs PV'!AV44=0,1,0),0)</f>
        <v>0</v>
      </c>
      <c r="AW43" s="51">
        <f>IF('Création champs PV'!AW45=1,IF('Création champs PV'!AW44=0,1,0),0)</f>
        <v>0</v>
      </c>
      <c r="AX43" s="51">
        <f>IF('Création champs PV'!AX45=1,IF('Création champs PV'!AX44=0,1,0),0)</f>
        <v>0</v>
      </c>
      <c r="AY43" s="51">
        <f>IF('Création champs PV'!AY45=1,IF('Création champs PV'!AY44=0,1,0),0)</f>
        <v>0</v>
      </c>
      <c r="AZ43" s="51">
        <f>IF('Création champs PV'!AZ45=1,IF('Création champs PV'!AZ44=0,1,0),0)</f>
        <v>0</v>
      </c>
      <c r="BA43" s="51">
        <f>IF('Création champs PV'!BA45=1,IF('Création champs PV'!BA44=0,1,0),0)</f>
        <v>0</v>
      </c>
      <c r="BB43" s="51">
        <f>IF('Création champs PV'!BB45=1,IF('Création champs PV'!BB44=0,1,0),0)</f>
        <v>0</v>
      </c>
      <c r="BC43" s="51">
        <f>IF('Création champs PV'!BC45=1,IF('Création champs PV'!BC44=0,1,0),0)</f>
        <v>0</v>
      </c>
      <c r="BD43" s="51">
        <f>IF('Création champs PV'!BD45=1,IF('Création champs PV'!BD44=0,1,0),0)</f>
        <v>0</v>
      </c>
      <c r="BE43" s="51">
        <f>IF('Création champs PV'!BE45=1,IF('Création champs PV'!BE44=0,1,0),0)</f>
        <v>0</v>
      </c>
      <c r="BF43" s="51">
        <f>IF('Création champs PV'!BF45=1,IF('Création champs PV'!BF44=0,1,0),0)</f>
        <v>0</v>
      </c>
      <c r="BG43" s="51">
        <f>IF('Création champs PV'!BG45=1,IF('Création champs PV'!BG44=0,1,0),0)</f>
        <v>0</v>
      </c>
      <c r="BH43" s="51">
        <f>IF('Création champs PV'!BH45=1,IF('Création champs PV'!BH44=0,1,0),0)</f>
        <v>0</v>
      </c>
      <c r="BI43" s="51">
        <f>IF('Création champs PV'!BI45=1,IF('Création champs PV'!BI44=0,1,0),0)</f>
        <v>0</v>
      </c>
      <c r="BJ43" s="51">
        <f>IF('Création champs PV'!BJ45=1,IF('Création champs PV'!BJ44=0,1,0),0)</f>
        <v>0</v>
      </c>
      <c r="BK43" s="51">
        <f>IF('Création champs PV'!BK45=1,IF('Création champs PV'!BK44=0,1,0),0)</f>
        <v>0</v>
      </c>
      <c r="BL43" s="51">
        <f>IF('Création champs PV'!BL45=1,IF('Création champs PV'!BL44=0,1,0),0)</f>
        <v>0</v>
      </c>
      <c r="BM43" s="51">
        <f>IF('Création champs PV'!BM45=1,IF('Création champs PV'!BM44=0,1,0),0)</f>
        <v>0</v>
      </c>
      <c r="BN43" s="51">
        <f>IF('Création champs PV'!BN45=1,IF('Création champs PV'!BN44=0,1,0),0)</f>
        <v>0</v>
      </c>
      <c r="BO43" s="51">
        <f>IF('Création champs PV'!BO45=1,IF('Création champs PV'!BO44=0,1,0),0)</f>
        <v>0</v>
      </c>
      <c r="BP43" s="51">
        <f>IF('Création champs PV'!BP45=1,IF('Création champs PV'!BP44=0,1,0),0)</f>
        <v>0</v>
      </c>
      <c r="BQ43" s="51">
        <f>IF('Création champs PV'!BQ45=1,IF('Création champs PV'!BQ44=0,1,0),0)</f>
        <v>0</v>
      </c>
      <c r="BR43" s="51">
        <f>IF('Création champs PV'!BR45=1,IF('Création champs PV'!BR44=0,1,0),0)</f>
        <v>0</v>
      </c>
      <c r="BS43" s="51">
        <f>IF('Création champs PV'!BS45=1,IF('Création champs PV'!BS44=0,1,0),0)</f>
        <v>0</v>
      </c>
      <c r="BT43" s="51">
        <f>IF('Création champs PV'!BT45=1,IF('Création champs PV'!BT44=0,1,0),0)</f>
        <v>0</v>
      </c>
      <c r="BU43" s="51">
        <f>IF('Création champs PV'!BU45=1,IF('Création champs PV'!BU44=0,1,0),0)</f>
        <v>0</v>
      </c>
      <c r="BV43" s="51">
        <f>IF('Création champs PV'!BV45=1,IF('Création champs PV'!BV44=0,1,0),0)</f>
        <v>0</v>
      </c>
      <c r="BW43" s="51">
        <f>IF('Création champs PV'!BW45=1,IF('Création champs PV'!BW44=0,1,0),0)</f>
        <v>0</v>
      </c>
      <c r="BX43" s="51">
        <f>IF('Création champs PV'!BX45=1,IF('Création champs PV'!BX44=0,1,0),0)</f>
        <v>0</v>
      </c>
      <c r="BY43" s="51">
        <f>IF('Création champs PV'!BY45=1,IF('Création champs PV'!BY44=0,1,0),0)</f>
        <v>0</v>
      </c>
      <c r="BZ43" s="51">
        <f>IF('Création champs PV'!BZ45=1,IF('Création champs PV'!BZ44=0,1,0),0)</f>
        <v>0</v>
      </c>
      <c r="CA43" s="51">
        <f>IF('Création champs PV'!CA45=1,IF('Création champs PV'!CA44=0,1,0),0)</f>
        <v>0</v>
      </c>
      <c r="CB43" s="51">
        <f>IF('Création champs PV'!CB45=1,IF('Création champs PV'!CB44=0,1,0),0)</f>
        <v>0</v>
      </c>
      <c r="CC43" s="51">
        <f>IF('Création champs PV'!CC45=1,IF('Création champs PV'!CC44=0,1,0),0)</f>
        <v>0</v>
      </c>
      <c r="CD43" s="51">
        <f>IF('Création champs PV'!CD45=1,IF('Création champs PV'!CD44=0,1,0),0)</f>
        <v>0</v>
      </c>
      <c r="CE43" s="51">
        <f>IF('Création champs PV'!CE45=1,IF('Création champs PV'!CE44=0,1,0),0)</f>
        <v>0</v>
      </c>
      <c r="CF43" s="51">
        <f>IF('Création champs PV'!CF45=1,IF('Création champs PV'!CF44=0,1,0),0)</f>
        <v>0</v>
      </c>
      <c r="CG43" s="51">
        <f>IF('Création champs PV'!CG45=1,IF('Création champs PV'!CG44=0,1,0),0)</f>
        <v>0</v>
      </c>
      <c r="CH43" s="51">
        <f>IF('Création champs PV'!CH45=1,IF('Création champs PV'!CH44=0,1,0),0)</f>
        <v>0</v>
      </c>
      <c r="CI43" s="51">
        <f>IF('Création champs PV'!CI45=1,IF('Création champs PV'!CI44=0,1,0),0)</f>
        <v>0</v>
      </c>
      <c r="CJ43" s="51">
        <f>IF('Création champs PV'!CJ45=1,IF('Création champs PV'!CJ44=0,1,0),0)</f>
        <v>0</v>
      </c>
      <c r="CK43" s="51">
        <f>IF('Création champs PV'!CK45=1,IF('Création champs PV'!CK44=0,1,0),0)</f>
        <v>0</v>
      </c>
      <c r="CL43" s="51">
        <f>IF('Création champs PV'!CL45=1,IF('Création champs PV'!CL44=0,1,0),0)</f>
        <v>0</v>
      </c>
      <c r="CM43" s="51">
        <f>IF('Création champs PV'!CM45=1,IF('Création champs PV'!CM44=0,1,0),0)</f>
        <v>0</v>
      </c>
      <c r="CN43" s="51">
        <f>IF('Création champs PV'!CN45=1,IF('Création champs PV'!CN44=0,1,0),0)</f>
        <v>0</v>
      </c>
      <c r="CO43" s="51">
        <f>IF('Création champs PV'!CO45=1,IF('Création champs PV'!CO44=0,1,0),0)</f>
        <v>0</v>
      </c>
      <c r="CP43" s="51">
        <f>IF('Création champs PV'!CP45=1,IF('Création champs PV'!CP44=0,1,0),0)</f>
        <v>0</v>
      </c>
      <c r="CQ43" s="51">
        <f>IF('Création champs PV'!CQ45=1,IF('Création champs PV'!CQ44=0,1,0),0)</f>
        <v>0</v>
      </c>
      <c r="CR43" s="51">
        <f>IF('Création champs PV'!CR45=1,IF('Création champs PV'!CR44=0,1,0),0)</f>
        <v>0</v>
      </c>
      <c r="CS43" s="51">
        <f>IF('Création champs PV'!CS45=1,IF('Création champs PV'!CS44=0,1,0),0)</f>
        <v>0</v>
      </c>
      <c r="CT43" s="51">
        <f>IF('Création champs PV'!CT45=1,IF('Création champs PV'!CT44=0,1,0),0)</f>
        <v>0</v>
      </c>
      <c r="CU43" s="51">
        <f>IF('Création champs PV'!CU45=1,IF('Création champs PV'!CU44=0,1,0),0)</f>
        <v>0</v>
      </c>
      <c r="CV43" s="51">
        <f>IF('Création champs PV'!CV45=1,IF('Création champs PV'!CV44=0,1,0),0)</f>
        <v>0</v>
      </c>
      <c r="CW43" s="51">
        <f>IF('Création champs PV'!CW45=1,IF('Création champs PV'!CW44=0,1,0),0)</f>
        <v>0</v>
      </c>
      <c r="CX43" s="51">
        <f>IF('Création champs PV'!CX45=1,IF('Création champs PV'!CX44=0,1,0),0)</f>
        <v>0</v>
      </c>
      <c r="CY43" s="51">
        <f>IF('Création champs PV'!CY45=1,IF('Création champs PV'!CY44=0,1,0),0)</f>
        <v>0</v>
      </c>
      <c r="CZ43" s="51">
        <f>IF('Création champs PV'!CZ45=1,IF('Création champs PV'!CZ44=0,1,0),0)</f>
        <v>0</v>
      </c>
      <c r="DA43" s="51">
        <f>IF('Création champs PV'!DA45=1,IF('Création champs PV'!DA44=0,1,0),0)</f>
        <v>0</v>
      </c>
      <c r="DB43" s="51">
        <f>IF('Création champs PV'!DB45=1,IF('Création champs PV'!DB44=0,1,0),0)</f>
        <v>0</v>
      </c>
      <c r="DC43" s="51">
        <f>IF('Création champs PV'!DC45=1,IF('Création champs PV'!DC44=0,1,0),0)</f>
        <v>0</v>
      </c>
      <c r="DD43" s="51">
        <f>IF('Création champs PV'!DD45=1,IF('Création champs PV'!DD44=0,1,0),0)</f>
        <v>0</v>
      </c>
      <c r="DE43" s="5" t="str">
        <f>IF(structure!DE43="M",1,IF(structure!DE43="V","V",IF(OR(structure!DE42="M",structure!DE42="V"),"S","")))</f>
        <v/>
      </c>
      <c r="DF43" s="9"/>
      <c r="DG43" s="4"/>
      <c r="DH43" s="51">
        <f t="shared" si="435"/>
        <v>0</v>
      </c>
      <c r="DI43" s="51">
        <f t="shared" si="224"/>
        <v>0</v>
      </c>
      <c r="DJ43" s="51">
        <f t="shared" si="225"/>
        <v>0</v>
      </c>
      <c r="DK43" s="51">
        <f t="shared" si="226"/>
        <v>0</v>
      </c>
      <c r="DL43" s="51">
        <f t="shared" si="227"/>
        <v>0</v>
      </c>
      <c r="DM43" s="51">
        <f t="shared" si="228"/>
        <v>0</v>
      </c>
      <c r="DN43" s="51">
        <f t="shared" si="229"/>
        <v>0</v>
      </c>
      <c r="DO43" s="51">
        <f t="shared" si="230"/>
        <v>0</v>
      </c>
      <c r="DP43" s="51">
        <f t="shared" si="231"/>
        <v>0</v>
      </c>
      <c r="DQ43" s="51">
        <f t="shared" si="232"/>
        <v>0</v>
      </c>
      <c r="DR43" s="51">
        <f t="shared" si="233"/>
        <v>0</v>
      </c>
      <c r="DS43" s="51">
        <f t="shared" si="234"/>
        <v>0</v>
      </c>
      <c r="DT43" s="51">
        <f t="shared" si="235"/>
        <v>0</v>
      </c>
      <c r="DU43" s="51">
        <f t="shared" si="236"/>
        <v>0</v>
      </c>
      <c r="DV43" s="51">
        <f t="shared" si="237"/>
        <v>0</v>
      </c>
      <c r="DW43" s="51">
        <f t="shared" si="238"/>
        <v>0</v>
      </c>
      <c r="DX43" s="51">
        <f t="shared" si="239"/>
        <v>0</v>
      </c>
      <c r="DY43" s="51">
        <f t="shared" si="240"/>
        <v>0</v>
      </c>
      <c r="DZ43" s="51">
        <f t="shared" si="241"/>
        <v>0</v>
      </c>
      <c r="EA43" s="51">
        <f t="shared" si="242"/>
        <v>0</v>
      </c>
      <c r="EB43" s="51">
        <f t="shared" si="243"/>
        <v>0</v>
      </c>
      <c r="EC43" s="51">
        <f t="shared" si="244"/>
        <v>0</v>
      </c>
      <c r="ED43" s="51">
        <f t="shared" si="245"/>
        <v>0</v>
      </c>
      <c r="EE43" s="51">
        <f t="shared" si="246"/>
        <v>0</v>
      </c>
      <c r="EF43" s="51">
        <f t="shared" si="247"/>
        <v>0</v>
      </c>
      <c r="EG43" s="51">
        <f t="shared" si="248"/>
        <v>0</v>
      </c>
      <c r="EH43" s="51">
        <f t="shared" si="249"/>
        <v>0</v>
      </c>
      <c r="EI43" s="51">
        <f t="shared" si="250"/>
        <v>0</v>
      </c>
      <c r="EJ43" s="51">
        <f t="shared" si="251"/>
        <v>0</v>
      </c>
      <c r="EK43" s="51">
        <f t="shared" si="252"/>
        <v>0</v>
      </c>
      <c r="EL43" s="51">
        <f t="shared" si="253"/>
        <v>0</v>
      </c>
      <c r="EM43" s="51">
        <f t="shared" si="254"/>
        <v>0</v>
      </c>
      <c r="EN43" s="51">
        <f t="shared" si="255"/>
        <v>0</v>
      </c>
      <c r="EO43" s="51">
        <f t="shared" si="256"/>
        <v>0</v>
      </c>
      <c r="EP43" s="51">
        <f t="shared" si="257"/>
        <v>0</v>
      </c>
      <c r="EQ43" s="51">
        <f t="shared" si="258"/>
        <v>0</v>
      </c>
      <c r="ER43" s="51">
        <f t="shared" si="259"/>
        <v>0</v>
      </c>
      <c r="ES43" s="51">
        <f t="shared" si="260"/>
        <v>0</v>
      </c>
      <c r="ET43" s="51">
        <f t="shared" si="261"/>
        <v>0</v>
      </c>
      <c r="EU43" s="51">
        <f t="shared" si="262"/>
        <v>0</v>
      </c>
      <c r="EV43" s="51">
        <f t="shared" si="263"/>
        <v>0</v>
      </c>
      <c r="EW43" s="51">
        <f t="shared" si="264"/>
        <v>0</v>
      </c>
      <c r="EX43" s="51">
        <f t="shared" si="265"/>
        <v>0</v>
      </c>
      <c r="EY43" s="51">
        <f t="shared" si="266"/>
        <v>0</v>
      </c>
      <c r="EZ43" s="51">
        <f t="shared" si="267"/>
        <v>0</v>
      </c>
      <c r="FA43" s="51">
        <f t="shared" si="268"/>
        <v>0</v>
      </c>
      <c r="FB43" s="51">
        <f t="shared" si="269"/>
        <v>0</v>
      </c>
      <c r="FC43" s="51">
        <f t="shared" si="270"/>
        <v>0</v>
      </c>
      <c r="FD43" s="51">
        <f t="shared" si="271"/>
        <v>0</v>
      </c>
      <c r="FE43" s="51">
        <f t="shared" si="272"/>
        <v>0</v>
      </c>
      <c r="FF43" s="51">
        <f t="shared" si="273"/>
        <v>0</v>
      </c>
      <c r="FG43" s="51">
        <f t="shared" si="274"/>
        <v>0</v>
      </c>
      <c r="FH43" s="51">
        <f t="shared" si="275"/>
        <v>0</v>
      </c>
      <c r="FI43" s="51">
        <f t="shared" si="276"/>
        <v>0</v>
      </c>
      <c r="FJ43" s="51">
        <f t="shared" si="277"/>
        <v>0</v>
      </c>
      <c r="FK43" s="51">
        <f t="shared" si="278"/>
        <v>0</v>
      </c>
      <c r="FL43" s="51">
        <f t="shared" si="279"/>
        <v>0</v>
      </c>
      <c r="FM43" s="51">
        <f t="shared" si="280"/>
        <v>0</v>
      </c>
      <c r="FN43" s="51">
        <f t="shared" si="281"/>
        <v>0</v>
      </c>
      <c r="FO43" s="51">
        <f t="shared" si="282"/>
        <v>0</v>
      </c>
      <c r="FP43" s="51">
        <f t="shared" si="283"/>
        <v>0</v>
      </c>
      <c r="FQ43" s="51">
        <f t="shared" si="284"/>
        <v>0</v>
      </c>
      <c r="FR43" s="51">
        <f t="shared" si="285"/>
        <v>0</v>
      </c>
      <c r="FS43" s="51">
        <f t="shared" si="286"/>
        <v>0</v>
      </c>
      <c r="FT43" s="51">
        <f t="shared" si="287"/>
        <v>0</v>
      </c>
      <c r="FU43" s="51">
        <f t="shared" si="288"/>
        <v>0</v>
      </c>
      <c r="FV43" s="51">
        <f t="shared" si="289"/>
        <v>0</v>
      </c>
      <c r="FW43" s="51">
        <f t="shared" si="290"/>
        <v>0</v>
      </c>
      <c r="FX43" s="51">
        <f t="shared" si="291"/>
        <v>0</v>
      </c>
      <c r="FY43" s="51">
        <f t="shared" si="292"/>
        <v>0</v>
      </c>
      <c r="FZ43" s="51">
        <f t="shared" si="293"/>
        <v>0</v>
      </c>
      <c r="GA43" s="51">
        <f t="shared" si="294"/>
        <v>0</v>
      </c>
      <c r="GB43" s="51">
        <f t="shared" si="295"/>
        <v>0</v>
      </c>
      <c r="GC43" s="51">
        <f t="shared" si="296"/>
        <v>0</v>
      </c>
      <c r="GD43" s="51">
        <f t="shared" si="297"/>
        <v>0</v>
      </c>
      <c r="GE43" s="51">
        <f t="shared" si="298"/>
        <v>0</v>
      </c>
      <c r="GF43" s="51">
        <f t="shared" si="299"/>
        <v>0</v>
      </c>
      <c r="GG43" s="51">
        <f t="shared" si="300"/>
        <v>0</v>
      </c>
      <c r="GH43" s="51">
        <f t="shared" si="301"/>
        <v>0</v>
      </c>
      <c r="GI43" s="51">
        <f t="shared" si="302"/>
        <v>0</v>
      </c>
      <c r="GJ43" s="51">
        <f t="shared" si="303"/>
        <v>0</v>
      </c>
      <c r="GK43" s="51">
        <f t="shared" si="304"/>
        <v>0</v>
      </c>
      <c r="GL43" s="51">
        <f t="shared" si="305"/>
        <v>0</v>
      </c>
      <c r="GM43" s="51">
        <f t="shared" si="306"/>
        <v>0</v>
      </c>
      <c r="GN43" s="51">
        <f t="shared" si="307"/>
        <v>0</v>
      </c>
      <c r="GO43" s="51">
        <f t="shared" si="308"/>
        <v>0</v>
      </c>
      <c r="GP43" s="51">
        <f t="shared" si="309"/>
        <v>0</v>
      </c>
      <c r="GQ43" s="51">
        <f t="shared" si="310"/>
        <v>0</v>
      </c>
      <c r="GR43" s="51">
        <f t="shared" si="311"/>
        <v>0</v>
      </c>
      <c r="GS43" s="51">
        <f t="shared" si="312"/>
        <v>0</v>
      </c>
      <c r="GT43" s="51">
        <f t="shared" si="313"/>
        <v>0</v>
      </c>
      <c r="GU43" s="51">
        <f t="shared" si="314"/>
        <v>0</v>
      </c>
      <c r="GV43" s="51">
        <f t="shared" si="315"/>
        <v>0</v>
      </c>
      <c r="GW43" s="51">
        <f t="shared" si="316"/>
        <v>0</v>
      </c>
      <c r="GX43" s="51">
        <f t="shared" si="317"/>
        <v>0</v>
      </c>
      <c r="GY43" s="51">
        <f t="shared" si="318"/>
        <v>0</v>
      </c>
      <c r="GZ43" s="51">
        <f t="shared" si="319"/>
        <v>0</v>
      </c>
      <c r="HA43" s="51">
        <f t="shared" si="320"/>
        <v>0</v>
      </c>
      <c r="HB43" s="51">
        <f t="shared" si="321"/>
        <v>0</v>
      </c>
      <c r="HC43" s="51">
        <f t="shared" si="322"/>
        <v>0</v>
      </c>
      <c r="HD43" s="51">
        <f t="shared" si="323"/>
        <v>0</v>
      </c>
      <c r="HE43" s="51">
        <f t="shared" si="324"/>
        <v>0</v>
      </c>
      <c r="HF43" s="51">
        <f t="shared" si="325"/>
        <v>0</v>
      </c>
      <c r="HG43" s="51">
        <f t="shared" si="326"/>
        <v>0</v>
      </c>
      <c r="HH43" s="51">
        <f t="shared" si="327"/>
        <v>0</v>
      </c>
      <c r="HI43" s="51">
        <f t="shared" si="328"/>
        <v>0</v>
      </c>
      <c r="HJ43" s="5" t="str">
        <f>IF(structure!HJ43="M",1,IF(structure!HJ43="V","V",IF(OR(structure!HJ42="M",structure!HJ42="V"),"S","")))</f>
        <v/>
      </c>
      <c r="HK43" s="221"/>
      <c r="HL43" s="4" t="str">
        <f>IF(structure!HL43="M",1,IF(structure!HL43="V","V",IF(OR(structure!HL42="M",structure!HL42="V"),"S","")))</f>
        <v/>
      </c>
      <c r="HM43" s="51">
        <f t="shared" si="329"/>
        <v>0</v>
      </c>
      <c r="HN43" s="51">
        <f t="shared" si="330"/>
        <v>0</v>
      </c>
      <c r="HO43" s="51">
        <f t="shared" si="331"/>
        <v>0</v>
      </c>
      <c r="HP43" s="51">
        <f t="shared" si="332"/>
        <v>0</v>
      </c>
      <c r="HQ43" s="51">
        <f t="shared" si="333"/>
        <v>0</v>
      </c>
      <c r="HR43" s="51">
        <f t="shared" si="334"/>
        <v>0</v>
      </c>
      <c r="HS43" s="51">
        <f t="shared" si="335"/>
        <v>0</v>
      </c>
      <c r="HT43" s="51">
        <f t="shared" si="336"/>
        <v>0</v>
      </c>
      <c r="HU43" s="51">
        <f t="shared" si="337"/>
        <v>0</v>
      </c>
      <c r="HV43" s="51">
        <f t="shared" si="338"/>
        <v>0</v>
      </c>
      <c r="HW43" s="51">
        <f t="shared" si="339"/>
        <v>0</v>
      </c>
      <c r="HX43" s="51">
        <f t="shared" si="340"/>
        <v>0</v>
      </c>
      <c r="HY43" s="51">
        <f t="shared" si="341"/>
        <v>0</v>
      </c>
      <c r="HZ43" s="51">
        <f t="shared" si="342"/>
        <v>0</v>
      </c>
      <c r="IA43" s="51">
        <f t="shared" si="343"/>
        <v>0</v>
      </c>
      <c r="IB43" s="51">
        <f t="shared" si="344"/>
        <v>0</v>
      </c>
      <c r="IC43" s="51">
        <f t="shared" si="345"/>
        <v>0</v>
      </c>
      <c r="ID43" s="51">
        <f t="shared" si="346"/>
        <v>0</v>
      </c>
      <c r="IE43" s="51">
        <f t="shared" si="347"/>
        <v>0</v>
      </c>
      <c r="IF43" s="51">
        <f t="shared" si="348"/>
        <v>0</v>
      </c>
      <c r="IG43" s="51">
        <f t="shared" si="349"/>
        <v>0</v>
      </c>
      <c r="IH43" s="51">
        <f t="shared" si="350"/>
        <v>0</v>
      </c>
      <c r="II43" s="51">
        <f t="shared" si="351"/>
        <v>0</v>
      </c>
      <c r="IJ43" s="51">
        <f t="shared" si="352"/>
        <v>0</v>
      </c>
      <c r="IK43" s="51">
        <f t="shared" si="353"/>
        <v>0</v>
      </c>
      <c r="IL43" s="51">
        <f t="shared" si="354"/>
        <v>0</v>
      </c>
      <c r="IM43" s="51">
        <f t="shared" si="355"/>
        <v>0</v>
      </c>
      <c r="IN43" s="51">
        <f t="shared" si="356"/>
        <v>0</v>
      </c>
      <c r="IO43" s="51">
        <f t="shared" si="357"/>
        <v>0</v>
      </c>
      <c r="IP43" s="51">
        <f t="shared" si="358"/>
        <v>0</v>
      </c>
      <c r="IQ43" s="51">
        <f t="shared" si="359"/>
        <v>0</v>
      </c>
      <c r="IR43" s="51">
        <f t="shared" si="360"/>
        <v>0</v>
      </c>
      <c r="IS43" s="51">
        <f t="shared" si="361"/>
        <v>0</v>
      </c>
      <c r="IT43" s="51">
        <f t="shared" si="362"/>
        <v>0</v>
      </c>
      <c r="IU43" s="51">
        <f t="shared" si="363"/>
        <v>0</v>
      </c>
      <c r="IV43" s="51">
        <f t="shared" si="364"/>
        <v>0</v>
      </c>
      <c r="IW43" s="51">
        <f t="shared" si="365"/>
        <v>0</v>
      </c>
      <c r="IX43" s="51">
        <f t="shared" si="366"/>
        <v>0</v>
      </c>
      <c r="IY43" s="51">
        <f t="shared" si="367"/>
        <v>0</v>
      </c>
      <c r="IZ43" s="51">
        <f t="shared" si="368"/>
        <v>0</v>
      </c>
      <c r="JA43" s="51">
        <f t="shared" si="369"/>
        <v>0</v>
      </c>
      <c r="JB43" s="51">
        <f t="shared" si="370"/>
        <v>0</v>
      </c>
      <c r="JC43" s="51">
        <f t="shared" si="371"/>
        <v>0</v>
      </c>
      <c r="JD43" s="51">
        <f t="shared" si="372"/>
        <v>0</v>
      </c>
      <c r="JE43" s="51">
        <f t="shared" si="373"/>
        <v>0</v>
      </c>
      <c r="JF43" s="51">
        <f t="shared" si="374"/>
        <v>0</v>
      </c>
      <c r="JG43" s="51">
        <f t="shared" si="375"/>
        <v>0</v>
      </c>
      <c r="JH43" s="51">
        <f t="shared" si="376"/>
        <v>0</v>
      </c>
      <c r="JI43" s="51">
        <f t="shared" si="377"/>
        <v>0</v>
      </c>
      <c r="JJ43" s="51">
        <f t="shared" si="378"/>
        <v>0</v>
      </c>
      <c r="JK43" s="51">
        <f t="shared" si="379"/>
        <v>0</v>
      </c>
      <c r="JL43" s="51">
        <f t="shared" si="380"/>
        <v>0</v>
      </c>
      <c r="JM43" s="51">
        <f t="shared" si="381"/>
        <v>0</v>
      </c>
      <c r="JN43" s="51">
        <f t="shared" si="382"/>
        <v>0</v>
      </c>
      <c r="JO43" s="51">
        <f t="shared" si="383"/>
        <v>0</v>
      </c>
      <c r="JP43" s="51">
        <f t="shared" si="384"/>
        <v>0</v>
      </c>
      <c r="JQ43" s="51">
        <f t="shared" si="385"/>
        <v>0</v>
      </c>
      <c r="JR43" s="51">
        <f t="shared" si="386"/>
        <v>0</v>
      </c>
      <c r="JS43" s="51">
        <f t="shared" si="387"/>
        <v>0</v>
      </c>
      <c r="JT43" s="51">
        <f t="shared" si="388"/>
        <v>0</v>
      </c>
      <c r="JU43" s="51">
        <f t="shared" si="389"/>
        <v>0</v>
      </c>
      <c r="JV43" s="51">
        <f t="shared" si="390"/>
        <v>0</v>
      </c>
      <c r="JW43" s="51">
        <f t="shared" si="391"/>
        <v>0</v>
      </c>
      <c r="JX43" s="51">
        <f t="shared" si="392"/>
        <v>0</v>
      </c>
      <c r="JY43" s="51">
        <f t="shared" si="393"/>
        <v>0</v>
      </c>
      <c r="JZ43" s="51">
        <f t="shared" si="394"/>
        <v>0</v>
      </c>
      <c r="KA43" s="51">
        <f t="shared" si="395"/>
        <v>0</v>
      </c>
      <c r="KB43" s="51">
        <f t="shared" si="396"/>
        <v>0</v>
      </c>
      <c r="KC43" s="51">
        <f t="shared" si="397"/>
        <v>0</v>
      </c>
      <c r="KD43" s="51">
        <f t="shared" si="398"/>
        <v>0</v>
      </c>
      <c r="KE43" s="51">
        <f t="shared" si="399"/>
        <v>0</v>
      </c>
      <c r="KF43" s="51">
        <f t="shared" si="400"/>
        <v>0</v>
      </c>
      <c r="KG43" s="51">
        <f t="shared" si="401"/>
        <v>0</v>
      </c>
      <c r="KH43" s="51">
        <f t="shared" si="402"/>
        <v>0</v>
      </c>
      <c r="KI43" s="51">
        <f t="shared" si="403"/>
        <v>0</v>
      </c>
      <c r="KJ43" s="51">
        <f t="shared" si="404"/>
        <v>0</v>
      </c>
      <c r="KK43" s="51">
        <f t="shared" si="405"/>
        <v>0</v>
      </c>
      <c r="KL43" s="51">
        <f t="shared" si="406"/>
        <v>0</v>
      </c>
      <c r="KM43" s="51">
        <f t="shared" si="407"/>
        <v>0</v>
      </c>
      <c r="KN43" s="51">
        <f t="shared" si="408"/>
        <v>0</v>
      </c>
      <c r="KO43" s="51">
        <f t="shared" si="409"/>
        <v>0</v>
      </c>
      <c r="KP43" s="51">
        <f t="shared" si="410"/>
        <v>0</v>
      </c>
      <c r="KQ43" s="51">
        <f t="shared" si="411"/>
        <v>0</v>
      </c>
      <c r="KR43" s="51">
        <f t="shared" si="412"/>
        <v>0</v>
      </c>
      <c r="KS43" s="51">
        <f t="shared" si="413"/>
        <v>0</v>
      </c>
      <c r="KT43" s="51">
        <f t="shared" si="414"/>
        <v>0</v>
      </c>
      <c r="KU43" s="51">
        <f t="shared" si="415"/>
        <v>0</v>
      </c>
      <c r="KV43" s="51">
        <f t="shared" si="416"/>
        <v>0</v>
      </c>
      <c r="KW43" s="51">
        <f t="shared" si="417"/>
        <v>0</v>
      </c>
      <c r="KX43" s="51">
        <f t="shared" si="418"/>
        <v>0</v>
      </c>
      <c r="KY43" s="51">
        <f t="shared" si="419"/>
        <v>0</v>
      </c>
      <c r="KZ43" s="51">
        <f t="shared" si="420"/>
        <v>0</v>
      </c>
      <c r="LA43" s="51">
        <f t="shared" si="421"/>
        <v>0</v>
      </c>
      <c r="LB43" s="51">
        <f t="shared" si="422"/>
        <v>0</v>
      </c>
      <c r="LC43" s="51">
        <f t="shared" si="423"/>
        <v>0</v>
      </c>
      <c r="LD43" s="51">
        <f t="shared" si="424"/>
        <v>0</v>
      </c>
      <c r="LE43" s="51">
        <f t="shared" si="425"/>
        <v>0</v>
      </c>
      <c r="LF43" s="51">
        <f t="shared" si="426"/>
        <v>0</v>
      </c>
      <c r="LG43" s="51">
        <f t="shared" si="427"/>
        <v>0</v>
      </c>
      <c r="LH43" s="51">
        <f t="shared" si="428"/>
        <v>0</v>
      </c>
      <c r="LI43" s="51">
        <f t="shared" si="429"/>
        <v>0</v>
      </c>
      <c r="LJ43" s="51">
        <f t="shared" si="430"/>
        <v>0</v>
      </c>
      <c r="LK43" s="51">
        <f t="shared" si="431"/>
        <v>0</v>
      </c>
      <c r="LL43" s="51">
        <f t="shared" si="432"/>
        <v>0</v>
      </c>
      <c r="LM43" s="51">
        <f t="shared" si="433"/>
        <v>0</v>
      </c>
      <c r="LN43" s="51">
        <f t="shared" si="434"/>
        <v>0</v>
      </c>
      <c r="LO43" s="5" t="str">
        <f>IF(structure!LO43="M",1,IF(structure!LO43="V","V",IF(OR(structure!LO42="M",structure!LO42="V"),"S","")))</f>
        <v/>
      </c>
    </row>
    <row r="44" spans="2:327" ht="21" customHeight="1" x14ac:dyDescent="0.25">
      <c r="B44" s="4"/>
      <c r="C44" s="51">
        <f>IF('Création champs PV'!C46=1,IF('Création champs PV'!C45=0,1,0),0)</f>
        <v>0</v>
      </c>
      <c r="D44" s="51">
        <f>IF('Création champs PV'!D46=1,IF('Création champs PV'!D45=0,1,0),0)</f>
        <v>0</v>
      </c>
      <c r="E44" s="51">
        <f>IF('Création champs PV'!E46=1,IF('Création champs PV'!E45=0,1,0),0)</f>
        <v>0</v>
      </c>
      <c r="F44" s="51">
        <f>IF('Création champs PV'!F46=1,IF('Création champs PV'!F45=0,1,0),0)</f>
        <v>0</v>
      </c>
      <c r="G44" s="51">
        <f>IF('Création champs PV'!G46=1,IF('Création champs PV'!G45=0,1,0),0)</f>
        <v>0</v>
      </c>
      <c r="H44" s="51">
        <f>IF('Création champs PV'!H46=1,IF('Création champs PV'!H45=0,1,0),0)</f>
        <v>0</v>
      </c>
      <c r="I44" s="51">
        <f>IF('Création champs PV'!I46=1,IF('Création champs PV'!I45=0,1,0),0)</f>
        <v>0</v>
      </c>
      <c r="J44" s="51">
        <f>IF('Création champs PV'!J46=1,IF('Création champs PV'!J45=0,1,0),0)</f>
        <v>0</v>
      </c>
      <c r="K44" s="51">
        <f>IF('Création champs PV'!K46=1,IF('Création champs PV'!K45=0,1,0),0)</f>
        <v>0</v>
      </c>
      <c r="L44" s="51">
        <f>IF('Création champs PV'!L46=1,IF('Création champs PV'!L45=0,1,0),0)</f>
        <v>0</v>
      </c>
      <c r="M44" s="51">
        <f>IF('Création champs PV'!M46=1,IF('Création champs PV'!M45=0,1,0),0)</f>
        <v>0</v>
      </c>
      <c r="N44" s="51">
        <f>IF('Création champs PV'!N46=1,IF('Création champs PV'!N45=0,1,0),0)</f>
        <v>0</v>
      </c>
      <c r="O44" s="51">
        <f>IF('Création champs PV'!O46=1,IF('Création champs PV'!O45=0,1,0),0)</f>
        <v>0</v>
      </c>
      <c r="P44" s="51">
        <f>IF('Création champs PV'!P46=1,IF('Création champs PV'!P45=0,1,0),0)</f>
        <v>0</v>
      </c>
      <c r="Q44" s="51">
        <f>IF('Création champs PV'!Q46=1,IF('Création champs PV'!Q45=0,1,0),0)</f>
        <v>0</v>
      </c>
      <c r="R44" s="51">
        <f>IF('Création champs PV'!R46=1,IF('Création champs PV'!R45=0,1,0),0)</f>
        <v>0</v>
      </c>
      <c r="S44" s="51">
        <f>IF('Création champs PV'!S46=1,IF('Création champs PV'!S45=0,1,0),0)</f>
        <v>0</v>
      </c>
      <c r="T44" s="51">
        <f>IF('Création champs PV'!T46=1,IF('Création champs PV'!T45=0,1,0),0)</f>
        <v>0</v>
      </c>
      <c r="U44" s="51">
        <f>IF('Création champs PV'!U46=1,IF('Création champs PV'!U45=0,1,0),0)</f>
        <v>0</v>
      </c>
      <c r="V44" s="51">
        <f>IF('Création champs PV'!V46=1,IF('Création champs PV'!V45=0,1,0),0)</f>
        <v>0</v>
      </c>
      <c r="W44" s="51">
        <f>IF('Création champs PV'!W46=1,IF('Création champs PV'!W45=0,1,0),0)</f>
        <v>0</v>
      </c>
      <c r="X44" s="51">
        <f>IF('Création champs PV'!X46=1,IF('Création champs PV'!X45=0,1,0),0)</f>
        <v>0</v>
      </c>
      <c r="Y44" s="51">
        <f>IF('Création champs PV'!Y46=1,IF('Création champs PV'!Y45=0,1,0),0)</f>
        <v>0</v>
      </c>
      <c r="Z44" s="51">
        <f>IF('Création champs PV'!Z46=1,IF('Création champs PV'!Z45=0,1,0),0)</f>
        <v>0</v>
      </c>
      <c r="AA44" s="51">
        <f>IF('Création champs PV'!AA46=1,IF('Création champs PV'!AA45=0,1,0),0)</f>
        <v>0</v>
      </c>
      <c r="AB44" s="51">
        <f>IF('Création champs PV'!AB46=1,IF('Création champs PV'!AB45=0,1,0),0)</f>
        <v>0</v>
      </c>
      <c r="AC44" s="51">
        <f>IF('Création champs PV'!AC46=1,IF('Création champs PV'!AC45=0,1,0),0)</f>
        <v>0</v>
      </c>
      <c r="AD44" s="51">
        <f>IF('Création champs PV'!AD46=1,IF('Création champs PV'!AD45=0,1,0),0)</f>
        <v>0</v>
      </c>
      <c r="AE44" s="51">
        <f>IF('Création champs PV'!AE46=1,IF('Création champs PV'!AE45=0,1,0),0)</f>
        <v>0</v>
      </c>
      <c r="AF44" s="51">
        <f>IF('Création champs PV'!AF46=1,IF('Création champs PV'!AF45=0,1,0),0)</f>
        <v>0</v>
      </c>
      <c r="AG44" s="51">
        <f>IF('Création champs PV'!AG46=1,IF('Création champs PV'!AG45=0,1,0),0)</f>
        <v>0</v>
      </c>
      <c r="AH44" s="51">
        <f>IF('Création champs PV'!AH46=1,IF('Création champs PV'!AH45=0,1,0),0)</f>
        <v>0</v>
      </c>
      <c r="AI44" s="51">
        <f>IF('Création champs PV'!AI46=1,IF('Création champs PV'!AI45=0,1,0),0)</f>
        <v>0</v>
      </c>
      <c r="AJ44" s="51">
        <f>IF('Création champs PV'!AJ46=1,IF('Création champs PV'!AJ45=0,1,0),0)</f>
        <v>0</v>
      </c>
      <c r="AK44" s="51">
        <f>IF('Création champs PV'!AK46=1,IF('Création champs PV'!AK45=0,1,0),0)</f>
        <v>0</v>
      </c>
      <c r="AL44" s="51">
        <f>IF('Création champs PV'!AL46=1,IF('Création champs PV'!AL45=0,1,0),0)</f>
        <v>0</v>
      </c>
      <c r="AM44" s="51">
        <f>IF('Création champs PV'!AM46=1,IF('Création champs PV'!AM45=0,1,0),0)</f>
        <v>0</v>
      </c>
      <c r="AN44" s="51">
        <f>IF('Création champs PV'!AN46=1,IF('Création champs PV'!AN45=0,1,0),0)</f>
        <v>0</v>
      </c>
      <c r="AO44" s="51">
        <f>IF('Création champs PV'!AO46=1,IF('Création champs PV'!AO45=0,1,0),0)</f>
        <v>0</v>
      </c>
      <c r="AP44" s="51">
        <f>IF('Création champs PV'!AP46=1,IF('Création champs PV'!AP45=0,1,0),0)</f>
        <v>0</v>
      </c>
      <c r="AQ44" s="51">
        <f>IF('Création champs PV'!AQ46=1,IF('Création champs PV'!AQ45=0,1,0),0)</f>
        <v>0</v>
      </c>
      <c r="AR44" s="51">
        <f>IF('Création champs PV'!AR46=1,IF('Création champs PV'!AR45=0,1,0),0)</f>
        <v>0</v>
      </c>
      <c r="AS44" s="51">
        <f>IF('Création champs PV'!AS46=1,IF('Création champs PV'!AS45=0,1,0),0)</f>
        <v>0</v>
      </c>
      <c r="AT44" s="51">
        <f>IF('Création champs PV'!AT46=1,IF('Création champs PV'!AT45=0,1,0),0)</f>
        <v>0</v>
      </c>
      <c r="AU44" s="51">
        <f>IF('Création champs PV'!AU46=1,IF('Création champs PV'!AU45=0,1,0),0)</f>
        <v>0</v>
      </c>
      <c r="AV44" s="51">
        <f>IF('Création champs PV'!AV46=1,IF('Création champs PV'!AV45=0,1,0),0)</f>
        <v>0</v>
      </c>
      <c r="AW44" s="51">
        <f>IF('Création champs PV'!AW46=1,IF('Création champs PV'!AW45=0,1,0),0)</f>
        <v>0</v>
      </c>
      <c r="AX44" s="51">
        <f>IF('Création champs PV'!AX46=1,IF('Création champs PV'!AX45=0,1,0),0)</f>
        <v>0</v>
      </c>
      <c r="AY44" s="51">
        <f>IF('Création champs PV'!AY46=1,IF('Création champs PV'!AY45=0,1,0),0)</f>
        <v>0</v>
      </c>
      <c r="AZ44" s="51">
        <f>IF('Création champs PV'!AZ46=1,IF('Création champs PV'!AZ45=0,1,0),0)</f>
        <v>0</v>
      </c>
      <c r="BA44" s="51">
        <f>IF('Création champs PV'!BA46=1,IF('Création champs PV'!BA45=0,1,0),0)</f>
        <v>0</v>
      </c>
      <c r="BB44" s="51">
        <f>IF('Création champs PV'!BB46=1,IF('Création champs PV'!BB45=0,1,0),0)</f>
        <v>0</v>
      </c>
      <c r="BC44" s="51">
        <f>IF('Création champs PV'!BC46=1,IF('Création champs PV'!BC45=0,1,0),0)</f>
        <v>0</v>
      </c>
      <c r="BD44" s="51">
        <f>IF('Création champs PV'!BD46=1,IF('Création champs PV'!BD45=0,1,0),0)</f>
        <v>0</v>
      </c>
      <c r="BE44" s="51">
        <f>IF('Création champs PV'!BE46=1,IF('Création champs PV'!BE45=0,1,0),0)</f>
        <v>0</v>
      </c>
      <c r="BF44" s="51">
        <f>IF('Création champs PV'!BF46=1,IF('Création champs PV'!BF45=0,1,0),0)</f>
        <v>0</v>
      </c>
      <c r="BG44" s="51">
        <f>IF('Création champs PV'!BG46=1,IF('Création champs PV'!BG45=0,1,0),0)</f>
        <v>0</v>
      </c>
      <c r="BH44" s="51">
        <f>IF('Création champs PV'!BH46=1,IF('Création champs PV'!BH45=0,1,0),0)</f>
        <v>0</v>
      </c>
      <c r="BI44" s="51">
        <f>IF('Création champs PV'!BI46=1,IF('Création champs PV'!BI45=0,1,0),0)</f>
        <v>0</v>
      </c>
      <c r="BJ44" s="51">
        <f>IF('Création champs PV'!BJ46=1,IF('Création champs PV'!BJ45=0,1,0),0)</f>
        <v>0</v>
      </c>
      <c r="BK44" s="51">
        <f>IF('Création champs PV'!BK46=1,IF('Création champs PV'!BK45=0,1,0),0)</f>
        <v>0</v>
      </c>
      <c r="BL44" s="51">
        <f>IF('Création champs PV'!BL46=1,IF('Création champs PV'!BL45=0,1,0),0)</f>
        <v>0</v>
      </c>
      <c r="BM44" s="51">
        <f>IF('Création champs PV'!BM46=1,IF('Création champs PV'!BM45=0,1,0),0)</f>
        <v>0</v>
      </c>
      <c r="BN44" s="51">
        <f>IF('Création champs PV'!BN46=1,IF('Création champs PV'!BN45=0,1,0),0)</f>
        <v>0</v>
      </c>
      <c r="BO44" s="51">
        <f>IF('Création champs PV'!BO46=1,IF('Création champs PV'!BO45=0,1,0),0)</f>
        <v>0</v>
      </c>
      <c r="BP44" s="51">
        <f>IF('Création champs PV'!BP46=1,IF('Création champs PV'!BP45=0,1,0),0)</f>
        <v>0</v>
      </c>
      <c r="BQ44" s="51">
        <f>IF('Création champs PV'!BQ46=1,IF('Création champs PV'!BQ45=0,1,0),0)</f>
        <v>0</v>
      </c>
      <c r="BR44" s="51">
        <f>IF('Création champs PV'!BR46=1,IF('Création champs PV'!BR45=0,1,0),0)</f>
        <v>0</v>
      </c>
      <c r="BS44" s="51">
        <f>IF('Création champs PV'!BS46=1,IF('Création champs PV'!BS45=0,1,0),0)</f>
        <v>0</v>
      </c>
      <c r="BT44" s="51">
        <f>IF('Création champs PV'!BT46=1,IF('Création champs PV'!BT45=0,1,0),0)</f>
        <v>0</v>
      </c>
      <c r="BU44" s="51">
        <f>IF('Création champs PV'!BU46=1,IF('Création champs PV'!BU45=0,1,0),0)</f>
        <v>0</v>
      </c>
      <c r="BV44" s="51">
        <f>IF('Création champs PV'!BV46=1,IF('Création champs PV'!BV45=0,1,0),0)</f>
        <v>0</v>
      </c>
      <c r="BW44" s="51">
        <f>IF('Création champs PV'!BW46=1,IF('Création champs PV'!BW45=0,1,0),0)</f>
        <v>0</v>
      </c>
      <c r="BX44" s="51">
        <f>IF('Création champs PV'!BX46=1,IF('Création champs PV'!BX45=0,1,0),0)</f>
        <v>0</v>
      </c>
      <c r="BY44" s="51">
        <f>IF('Création champs PV'!BY46=1,IF('Création champs PV'!BY45=0,1,0),0)</f>
        <v>0</v>
      </c>
      <c r="BZ44" s="51">
        <f>IF('Création champs PV'!BZ46=1,IF('Création champs PV'!BZ45=0,1,0),0)</f>
        <v>0</v>
      </c>
      <c r="CA44" s="51">
        <f>IF('Création champs PV'!CA46=1,IF('Création champs PV'!CA45=0,1,0),0)</f>
        <v>0</v>
      </c>
      <c r="CB44" s="51">
        <f>IF('Création champs PV'!CB46=1,IF('Création champs PV'!CB45=0,1,0),0)</f>
        <v>0</v>
      </c>
      <c r="CC44" s="51">
        <f>IF('Création champs PV'!CC46=1,IF('Création champs PV'!CC45=0,1,0),0)</f>
        <v>0</v>
      </c>
      <c r="CD44" s="51">
        <f>IF('Création champs PV'!CD46=1,IF('Création champs PV'!CD45=0,1,0),0)</f>
        <v>0</v>
      </c>
      <c r="CE44" s="51">
        <f>IF('Création champs PV'!CE46=1,IF('Création champs PV'!CE45=0,1,0),0)</f>
        <v>0</v>
      </c>
      <c r="CF44" s="51">
        <f>IF('Création champs PV'!CF46=1,IF('Création champs PV'!CF45=0,1,0),0)</f>
        <v>0</v>
      </c>
      <c r="CG44" s="51">
        <f>IF('Création champs PV'!CG46=1,IF('Création champs PV'!CG45=0,1,0),0)</f>
        <v>0</v>
      </c>
      <c r="CH44" s="51">
        <f>IF('Création champs PV'!CH46=1,IF('Création champs PV'!CH45=0,1,0),0)</f>
        <v>0</v>
      </c>
      <c r="CI44" s="51">
        <f>IF('Création champs PV'!CI46=1,IF('Création champs PV'!CI45=0,1,0),0)</f>
        <v>0</v>
      </c>
      <c r="CJ44" s="51">
        <f>IF('Création champs PV'!CJ46=1,IF('Création champs PV'!CJ45=0,1,0),0)</f>
        <v>0</v>
      </c>
      <c r="CK44" s="51">
        <f>IF('Création champs PV'!CK46=1,IF('Création champs PV'!CK45=0,1,0),0)</f>
        <v>0</v>
      </c>
      <c r="CL44" s="51">
        <f>IF('Création champs PV'!CL46=1,IF('Création champs PV'!CL45=0,1,0),0)</f>
        <v>0</v>
      </c>
      <c r="CM44" s="51">
        <f>IF('Création champs PV'!CM46=1,IF('Création champs PV'!CM45=0,1,0),0)</f>
        <v>0</v>
      </c>
      <c r="CN44" s="51">
        <f>IF('Création champs PV'!CN46=1,IF('Création champs PV'!CN45=0,1,0),0)</f>
        <v>0</v>
      </c>
      <c r="CO44" s="51">
        <f>IF('Création champs PV'!CO46=1,IF('Création champs PV'!CO45=0,1,0),0)</f>
        <v>0</v>
      </c>
      <c r="CP44" s="51">
        <f>IF('Création champs PV'!CP46=1,IF('Création champs PV'!CP45=0,1,0),0)</f>
        <v>0</v>
      </c>
      <c r="CQ44" s="51">
        <f>IF('Création champs PV'!CQ46=1,IF('Création champs PV'!CQ45=0,1,0),0)</f>
        <v>0</v>
      </c>
      <c r="CR44" s="51">
        <f>IF('Création champs PV'!CR46=1,IF('Création champs PV'!CR45=0,1,0),0)</f>
        <v>0</v>
      </c>
      <c r="CS44" s="51">
        <f>IF('Création champs PV'!CS46=1,IF('Création champs PV'!CS45=0,1,0),0)</f>
        <v>0</v>
      </c>
      <c r="CT44" s="51">
        <f>IF('Création champs PV'!CT46=1,IF('Création champs PV'!CT45=0,1,0),0)</f>
        <v>0</v>
      </c>
      <c r="CU44" s="51">
        <f>IF('Création champs PV'!CU46=1,IF('Création champs PV'!CU45=0,1,0),0)</f>
        <v>0</v>
      </c>
      <c r="CV44" s="51">
        <f>IF('Création champs PV'!CV46=1,IF('Création champs PV'!CV45=0,1,0),0)</f>
        <v>0</v>
      </c>
      <c r="CW44" s="51">
        <f>IF('Création champs PV'!CW46=1,IF('Création champs PV'!CW45=0,1,0),0)</f>
        <v>0</v>
      </c>
      <c r="CX44" s="51">
        <f>IF('Création champs PV'!CX46=1,IF('Création champs PV'!CX45=0,1,0),0)</f>
        <v>0</v>
      </c>
      <c r="CY44" s="51">
        <f>IF('Création champs PV'!CY46=1,IF('Création champs PV'!CY45=0,1,0),0)</f>
        <v>0</v>
      </c>
      <c r="CZ44" s="51">
        <f>IF('Création champs PV'!CZ46=1,IF('Création champs PV'!CZ45=0,1,0),0)</f>
        <v>0</v>
      </c>
      <c r="DA44" s="51">
        <f>IF('Création champs PV'!DA46=1,IF('Création champs PV'!DA45=0,1,0),0)</f>
        <v>0</v>
      </c>
      <c r="DB44" s="51">
        <f>IF('Création champs PV'!DB46=1,IF('Création champs PV'!DB45=0,1,0),0)</f>
        <v>0</v>
      </c>
      <c r="DC44" s="51">
        <f>IF('Création champs PV'!DC46=1,IF('Création champs PV'!DC45=0,1,0),0)</f>
        <v>0</v>
      </c>
      <c r="DD44" s="51">
        <f>IF('Création champs PV'!DD46=1,IF('Création champs PV'!DD45=0,1,0),0)</f>
        <v>0</v>
      </c>
      <c r="DE44" s="5" t="str">
        <f>IF(structure!DE44="M",1,IF(structure!DE44="V","V",IF(OR(structure!DE43="M",structure!DE43="V"),"S","")))</f>
        <v/>
      </c>
      <c r="DF44" s="9"/>
      <c r="DG44" s="4"/>
      <c r="DH44" s="51">
        <f t="shared" si="435"/>
        <v>0</v>
      </c>
      <c r="DI44" s="51">
        <f t="shared" si="224"/>
        <v>0</v>
      </c>
      <c r="DJ44" s="51">
        <f t="shared" si="225"/>
        <v>0</v>
      </c>
      <c r="DK44" s="51">
        <f t="shared" si="226"/>
        <v>0</v>
      </c>
      <c r="DL44" s="51">
        <f t="shared" si="227"/>
        <v>0</v>
      </c>
      <c r="DM44" s="51">
        <f t="shared" si="228"/>
        <v>0</v>
      </c>
      <c r="DN44" s="51">
        <f t="shared" si="229"/>
        <v>0</v>
      </c>
      <c r="DO44" s="51">
        <f t="shared" si="230"/>
        <v>0</v>
      </c>
      <c r="DP44" s="51">
        <f t="shared" si="231"/>
        <v>0</v>
      </c>
      <c r="DQ44" s="51">
        <f t="shared" si="232"/>
        <v>0</v>
      </c>
      <c r="DR44" s="51">
        <f t="shared" si="233"/>
        <v>0</v>
      </c>
      <c r="DS44" s="51">
        <f t="shared" si="234"/>
        <v>0</v>
      </c>
      <c r="DT44" s="51">
        <f t="shared" si="235"/>
        <v>0</v>
      </c>
      <c r="DU44" s="51">
        <f t="shared" si="236"/>
        <v>0</v>
      </c>
      <c r="DV44" s="51">
        <f t="shared" si="237"/>
        <v>0</v>
      </c>
      <c r="DW44" s="51">
        <f t="shared" si="238"/>
        <v>0</v>
      </c>
      <c r="DX44" s="51">
        <f t="shared" si="239"/>
        <v>0</v>
      </c>
      <c r="DY44" s="51">
        <f t="shared" si="240"/>
        <v>0</v>
      </c>
      <c r="DZ44" s="51">
        <f t="shared" si="241"/>
        <v>0</v>
      </c>
      <c r="EA44" s="51">
        <f t="shared" si="242"/>
        <v>0</v>
      </c>
      <c r="EB44" s="51">
        <f t="shared" si="243"/>
        <v>0</v>
      </c>
      <c r="EC44" s="51">
        <f t="shared" si="244"/>
        <v>0</v>
      </c>
      <c r="ED44" s="51">
        <f t="shared" si="245"/>
        <v>0</v>
      </c>
      <c r="EE44" s="51">
        <f t="shared" si="246"/>
        <v>0</v>
      </c>
      <c r="EF44" s="51">
        <f t="shared" si="247"/>
        <v>0</v>
      </c>
      <c r="EG44" s="51">
        <f t="shared" si="248"/>
        <v>0</v>
      </c>
      <c r="EH44" s="51">
        <f t="shared" si="249"/>
        <v>0</v>
      </c>
      <c r="EI44" s="51">
        <f t="shared" si="250"/>
        <v>0</v>
      </c>
      <c r="EJ44" s="51">
        <f t="shared" si="251"/>
        <v>0</v>
      </c>
      <c r="EK44" s="51">
        <f t="shared" si="252"/>
        <v>0</v>
      </c>
      <c r="EL44" s="51">
        <f t="shared" si="253"/>
        <v>0</v>
      </c>
      <c r="EM44" s="51">
        <f t="shared" si="254"/>
        <v>0</v>
      </c>
      <c r="EN44" s="51">
        <f t="shared" si="255"/>
        <v>0</v>
      </c>
      <c r="EO44" s="51">
        <f t="shared" si="256"/>
        <v>0</v>
      </c>
      <c r="EP44" s="51">
        <f t="shared" si="257"/>
        <v>0</v>
      </c>
      <c r="EQ44" s="51">
        <f t="shared" si="258"/>
        <v>0</v>
      </c>
      <c r="ER44" s="51">
        <f t="shared" si="259"/>
        <v>0</v>
      </c>
      <c r="ES44" s="51">
        <f t="shared" si="260"/>
        <v>0</v>
      </c>
      <c r="ET44" s="51">
        <f t="shared" si="261"/>
        <v>0</v>
      </c>
      <c r="EU44" s="51">
        <f t="shared" si="262"/>
        <v>0</v>
      </c>
      <c r="EV44" s="51">
        <f t="shared" si="263"/>
        <v>0</v>
      </c>
      <c r="EW44" s="51">
        <f t="shared" si="264"/>
        <v>0</v>
      </c>
      <c r="EX44" s="51">
        <f t="shared" si="265"/>
        <v>0</v>
      </c>
      <c r="EY44" s="51">
        <f t="shared" si="266"/>
        <v>0</v>
      </c>
      <c r="EZ44" s="51">
        <f t="shared" si="267"/>
        <v>0</v>
      </c>
      <c r="FA44" s="51">
        <f t="shared" si="268"/>
        <v>0</v>
      </c>
      <c r="FB44" s="51">
        <f t="shared" si="269"/>
        <v>0</v>
      </c>
      <c r="FC44" s="51">
        <f t="shared" si="270"/>
        <v>0</v>
      </c>
      <c r="FD44" s="51">
        <f t="shared" si="271"/>
        <v>0</v>
      </c>
      <c r="FE44" s="51">
        <f t="shared" si="272"/>
        <v>0</v>
      </c>
      <c r="FF44" s="51">
        <f t="shared" si="273"/>
        <v>0</v>
      </c>
      <c r="FG44" s="51">
        <f t="shared" si="274"/>
        <v>0</v>
      </c>
      <c r="FH44" s="51">
        <f t="shared" si="275"/>
        <v>0</v>
      </c>
      <c r="FI44" s="51">
        <f t="shared" si="276"/>
        <v>0</v>
      </c>
      <c r="FJ44" s="51">
        <f t="shared" si="277"/>
        <v>0</v>
      </c>
      <c r="FK44" s="51">
        <f t="shared" si="278"/>
        <v>0</v>
      </c>
      <c r="FL44" s="51">
        <f t="shared" si="279"/>
        <v>0</v>
      </c>
      <c r="FM44" s="51">
        <f t="shared" si="280"/>
        <v>0</v>
      </c>
      <c r="FN44" s="51">
        <f t="shared" si="281"/>
        <v>0</v>
      </c>
      <c r="FO44" s="51">
        <f t="shared" si="282"/>
        <v>0</v>
      </c>
      <c r="FP44" s="51">
        <f t="shared" si="283"/>
        <v>0</v>
      </c>
      <c r="FQ44" s="51">
        <f t="shared" si="284"/>
        <v>0</v>
      </c>
      <c r="FR44" s="51">
        <f t="shared" si="285"/>
        <v>0</v>
      </c>
      <c r="FS44" s="51">
        <f t="shared" si="286"/>
        <v>0</v>
      </c>
      <c r="FT44" s="51">
        <f t="shared" si="287"/>
        <v>0</v>
      </c>
      <c r="FU44" s="51">
        <f t="shared" si="288"/>
        <v>0</v>
      </c>
      <c r="FV44" s="51">
        <f t="shared" si="289"/>
        <v>0</v>
      </c>
      <c r="FW44" s="51">
        <f t="shared" si="290"/>
        <v>0</v>
      </c>
      <c r="FX44" s="51">
        <f t="shared" si="291"/>
        <v>0</v>
      </c>
      <c r="FY44" s="51">
        <f t="shared" si="292"/>
        <v>0</v>
      </c>
      <c r="FZ44" s="51">
        <f t="shared" si="293"/>
        <v>0</v>
      </c>
      <c r="GA44" s="51">
        <f t="shared" si="294"/>
        <v>0</v>
      </c>
      <c r="GB44" s="51">
        <f t="shared" si="295"/>
        <v>0</v>
      </c>
      <c r="GC44" s="51">
        <f t="shared" si="296"/>
        <v>0</v>
      </c>
      <c r="GD44" s="51">
        <f t="shared" si="297"/>
        <v>0</v>
      </c>
      <c r="GE44" s="51">
        <f t="shared" si="298"/>
        <v>0</v>
      </c>
      <c r="GF44" s="51">
        <f t="shared" si="299"/>
        <v>0</v>
      </c>
      <c r="GG44" s="51">
        <f t="shared" si="300"/>
        <v>0</v>
      </c>
      <c r="GH44" s="51">
        <f t="shared" si="301"/>
        <v>0</v>
      </c>
      <c r="GI44" s="51">
        <f t="shared" si="302"/>
        <v>0</v>
      </c>
      <c r="GJ44" s="51">
        <f t="shared" si="303"/>
        <v>0</v>
      </c>
      <c r="GK44" s="51">
        <f t="shared" si="304"/>
        <v>0</v>
      </c>
      <c r="GL44" s="51">
        <f t="shared" si="305"/>
        <v>0</v>
      </c>
      <c r="GM44" s="51">
        <f t="shared" si="306"/>
        <v>0</v>
      </c>
      <c r="GN44" s="51">
        <f t="shared" si="307"/>
        <v>0</v>
      </c>
      <c r="GO44" s="51">
        <f t="shared" si="308"/>
        <v>0</v>
      </c>
      <c r="GP44" s="51">
        <f t="shared" si="309"/>
        <v>0</v>
      </c>
      <c r="GQ44" s="51">
        <f t="shared" si="310"/>
        <v>0</v>
      </c>
      <c r="GR44" s="51">
        <f t="shared" si="311"/>
        <v>0</v>
      </c>
      <c r="GS44" s="51">
        <f t="shared" si="312"/>
        <v>0</v>
      </c>
      <c r="GT44" s="51">
        <f t="shared" si="313"/>
        <v>0</v>
      </c>
      <c r="GU44" s="51">
        <f t="shared" si="314"/>
        <v>0</v>
      </c>
      <c r="GV44" s="51">
        <f t="shared" si="315"/>
        <v>0</v>
      </c>
      <c r="GW44" s="51">
        <f t="shared" si="316"/>
        <v>0</v>
      </c>
      <c r="GX44" s="51">
        <f t="shared" si="317"/>
        <v>0</v>
      </c>
      <c r="GY44" s="51">
        <f t="shared" si="318"/>
        <v>0</v>
      </c>
      <c r="GZ44" s="51">
        <f t="shared" si="319"/>
        <v>0</v>
      </c>
      <c r="HA44" s="51">
        <f t="shared" si="320"/>
        <v>0</v>
      </c>
      <c r="HB44" s="51">
        <f t="shared" si="321"/>
        <v>0</v>
      </c>
      <c r="HC44" s="51">
        <f t="shared" si="322"/>
        <v>0</v>
      </c>
      <c r="HD44" s="51">
        <f t="shared" si="323"/>
        <v>0</v>
      </c>
      <c r="HE44" s="51">
        <f t="shared" si="324"/>
        <v>0</v>
      </c>
      <c r="HF44" s="51">
        <f t="shared" si="325"/>
        <v>0</v>
      </c>
      <c r="HG44" s="51">
        <f t="shared" si="326"/>
        <v>0</v>
      </c>
      <c r="HH44" s="51">
        <f t="shared" si="327"/>
        <v>0</v>
      </c>
      <c r="HI44" s="51">
        <f t="shared" si="328"/>
        <v>0</v>
      </c>
      <c r="HJ44" s="5" t="str">
        <f>IF(structure!HJ44="M",1,IF(structure!HJ44="V","V",IF(OR(structure!HJ43="M",structure!HJ43="V"),"S","")))</f>
        <v/>
      </c>
      <c r="HK44" s="221"/>
      <c r="HL44" s="4" t="str">
        <f>IF(structure!HL44="M",1,IF(structure!HL44="V","V",IF(OR(structure!HL43="M",structure!HL43="V"),"S","")))</f>
        <v/>
      </c>
      <c r="HM44" s="51">
        <f t="shared" si="329"/>
        <v>0</v>
      </c>
      <c r="HN44" s="51">
        <f t="shared" si="330"/>
        <v>0</v>
      </c>
      <c r="HO44" s="51">
        <f t="shared" si="331"/>
        <v>0</v>
      </c>
      <c r="HP44" s="51">
        <f t="shared" si="332"/>
        <v>0</v>
      </c>
      <c r="HQ44" s="51">
        <f t="shared" si="333"/>
        <v>0</v>
      </c>
      <c r="HR44" s="51">
        <f t="shared" si="334"/>
        <v>0</v>
      </c>
      <c r="HS44" s="51">
        <f t="shared" si="335"/>
        <v>0</v>
      </c>
      <c r="HT44" s="51">
        <f t="shared" si="336"/>
        <v>0</v>
      </c>
      <c r="HU44" s="51">
        <f t="shared" si="337"/>
        <v>0</v>
      </c>
      <c r="HV44" s="51">
        <f t="shared" si="338"/>
        <v>0</v>
      </c>
      <c r="HW44" s="51">
        <f t="shared" si="339"/>
        <v>0</v>
      </c>
      <c r="HX44" s="51">
        <f t="shared" si="340"/>
        <v>0</v>
      </c>
      <c r="HY44" s="51">
        <f t="shared" si="341"/>
        <v>0</v>
      </c>
      <c r="HZ44" s="51">
        <f t="shared" si="342"/>
        <v>0</v>
      </c>
      <c r="IA44" s="51">
        <f t="shared" si="343"/>
        <v>0</v>
      </c>
      <c r="IB44" s="51">
        <f t="shared" si="344"/>
        <v>0</v>
      </c>
      <c r="IC44" s="51">
        <f t="shared" si="345"/>
        <v>0</v>
      </c>
      <c r="ID44" s="51">
        <f t="shared" si="346"/>
        <v>0</v>
      </c>
      <c r="IE44" s="51">
        <f t="shared" si="347"/>
        <v>0</v>
      </c>
      <c r="IF44" s="51">
        <f t="shared" si="348"/>
        <v>0</v>
      </c>
      <c r="IG44" s="51">
        <f t="shared" si="349"/>
        <v>0</v>
      </c>
      <c r="IH44" s="51">
        <f t="shared" si="350"/>
        <v>0</v>
      </c>
      <c r="II44" s="51">
        <f t="shared" si="351"/>
        <v>0</v>
      </c>
      <c r="IJ44" s="51">
        <f t="shared" si="352"/>
        <v>0</v>
      </c>
      <c r="IK44" s="51">
        <f t="shared" si="353"/>
        <v>0</v>
      </c>
      <c r="IL44" s="51">
        <f t="shared" si="354"/>
        <v>0</v>
      </c>
      <c r="IM44" s="51">
        <f t="shared" si="355"/>
        <v>0</v>
      </c>
      <c r="IN44" s="51">
        <f t="shared" si="356"/>
        <v>0</v>
      </c>
      <c r="IO44" s="51">
        <f t="shared" si="357"/>
        <v>0</v>
      </c>
      <c r="IP44" s="51">
        <f t="shared" si="358"/>
        <v>0</v>
      </c>
      <c r="IQ44" s="51">
        <f t="shared" si="359"/>
        <v>0</v>
      </c>
      <c r="IR44" s="51">
        <f t="shared" si="360"/>
        <v>0</v>
      </c>
      <c r="IS44" s="51">
        <f t="shared" si="361"/>
        <v>0</v>
      </c>
      <c r="IT44" s="51">
        <f t="shared" si="362"/>
        <v>0</v>
      </c>
      <c r="IU44" s="51">
        <f t="shared" si="363"/>
        <v>0</v>
      </c>
      <c r="IV44" s="51">
        <f t="shared" si="364"/>
        <v>0</v>
      </c>
      <c r="IW44" s="51">
        <f t="shared" si="365"/>
        <v>0</v>
      </c>
      <c r="IX44" s="51">
        <f t="shared" si="366"/>
        <v>0</v>
      </c>
      <c r="IY44" s="51">
        <f t="shared" si="367"/>
        <v>0</v>
      </c>
      <c r="IZ44" s="51">
        <f t="shared" si="368"/>
        <v>0</v>
      </c>
      <c r="JA44" s="51">
        <f t="shared" si="369"/>
        <v>0</v>
      </c>
      <c r="JB44" s="51">
        <f t="shared" si="370"/>
        <v>0</v>
      </c>
      <c r="JC44" s="51">
        <f t="shared" si="371"/>
        <v>0</v>
      </c>
      <c r="JD44" s="51">
        <f t="shared" si="372"/>
        <v>0</v>
      </c>
      <c r="JE44" s="51">
        <f t="shared" si="373"/>
        <v>0</v>
      </c>
      <c r="JF44" s="51">
        <f t="shared" si="374"/>
        <v>0</v>
      </c>
      <c r="JG44" s="51">
        <f t="shared" si="375"/>
        <v>0</v>
      </c>
      <c r="JH44" s="51">
        <f t="shared" si="376"/>
        <v>0</v>
      </c>
      <c r="JI44" s="51">
        <f t="shared" si="377"/>
        <v>0</v>
      </c>
      <c r="JJ44" s="51">
        <f t="shared" si="378"/>
        <v>0</v>
      </c>
      <c r="JK44" s="51">
        <f t="shared" si="379"/>
        <v>0</v>
      </c>
      <c r="JL44" s="51">
        <f t="shared" si="380"/>
        <v>0</v>
      </c>
      <c r="JM44" s="51">
        <f t="shared" si="381"/>
        <v>0</v>
      </c>
      <c r="JN44" s="51">
        <f t="shared" si="382"/>
        <v>0</v>
      </c>
      <c r="JO44" s="51">
        <f t="shared" si="383"/>
        <v>0</v>
      </c>
      <c r="JP44" s="51">
        <f t="shared" si="384"/>
        <v>0</v>
      </c>
      <c r="JQ44" s="51">
        <f t="shared" si="385"/>
        <v>0</v>
      </c>
      <c r="JR44" s="51">
        <f t="shared" si="386"/>
        <v>0</v>
      </c>
      <c r="JS44" s="51">
        <f t="shared" si="387"/>
        <v>0</v>
      </c>
      <c r="JT44" s="51">
        <f t="shared" si="388"/>
        <v>0</v>
      </c>
      <c r="JU44" s="51">
        <f t="shared" si="389"/>
        <v>0</v>
      </c>
      <c r="JV44" s="51">
        <f t="shared" si="390"/>
        <v>0</v>
      </c>
      <c r="JW44" s="51">
        <f t="shared" si="391"/>
        <v>0</v>
      </c>
      <c r="JX44" s="51">
        <f t="shared" si="392"/>
        <v>0</v>
      </c>
      <c r="JY44" s="51">
        <f t="shared" si="393"/>
        <v>0</v>
      </c>
      <c r="JZ44" s="51">
        <f t="shared" si="394"/>
        <v>0</v>
      </c>
      <c r="KA44" s="51">
        <f t="shared" si="395"/>
        <v>0</v>
      </c>
      <c r="KB44" s="51">
        <f t="shared" si="396"/>
        <v>0</v>
      </c>
      <c r="KC44" s="51">
        <f t="shared" si="397"/>
        <v>0</v>
      </c>
      <c r="KD44" s="51">
        <f t="shared" si="398"/>
        <v>0</v>
      </c>
      <c r="KE44" s="51">
        <f t="shared" si="399"/>
        <v>0</v>
      </c>
      <c r="KF44" s="51">
        <f t="shared" si="400"/>
        <v>0</v>
      </c>
      <c r="KG44" s="51">
        <f t="shared" si="401"/>
        <v>0</v>
      </c>
      <c r="KH44" s="51">
        <f t="shared" si="402"/>
        <v>0</v>
      </c>
      <c r="KI44" s="51">
        <f t="shared" si="403"/>
        <v>0</v>
      </c>
      <c r="KJ44" s="51">
        <f t="shared" si="404"/>
        <v>0</v>
      </c>
      <c r="KK44" s="51">
        <f t="shared" si="405"/>
        <v>0</v>
      </c>
      <c r="KL44" s="51">
        <f t="shared" si="406"/>
        <v>0</v>
      </c>
      <c r="KM44" s="51">
        <f t="shared" si="407"/>
        <v>0</v>
      </c>
      <c r="KN44" s="51">
        <f t="shared" si="408"/>
        <v>0</v>
      </c>
      <c r="KO44" s="51">
        <f t="shared" si="409"/>
        <v>0</v>
      </c>
      <c r="KP44" s="51">
        <f t="shared" si="410"/>
        <v>0</v>
      </c>
      <c r="KQ44" s="51">
        <f t="shared" si="411"/>
        <v>0</v>
      </c>
      <c r="KR44" s="51">
        <f t="shared" si="412"/>
        <v>0</v>
      </c>
      <c r="KS44" s="51">
        <f t="shared" si="413"/>
        <v>0</v>
      </c>
      <c r="KT44" s="51">
        <f t="shared" si="414"/>
        <v>0</v>
      </c>
      <c r="KU44" s="51">
        <f t="shared" si="415"/>
        <v>0</v>
      </c>
      <c r="KV44" s="51">
        <f t="shared" si="416"/>
        <v>0</v>
      </c>
      <c r="KW44" s="51">
        <f t="shared" si="417"/>
        <v>0</v>
      </c>
      <c r="KX44" s="51">
        <f t="shared" si="418"/>
        <v>0</v>
      </c>
      <c r="KY44" s="51">
        <f t="shared" si="419"/>
        <v>0</v>
      </c>
      <c r="KZ44" s="51">
        <f t="shared" si="420"/>
        <v>0</v>
      </c>
      <c r="LA44" s="51">
        <f t="shared" si="421"/>
        <v>0</v>
      </c>
      <c r="LB44" s="51">
        <f t="shared" si="422"/>
        <v>0</v>
      </c>
      <c r="LC44" s="51">
        <f t="shared" si="423"/>
        <v>0</v>
      </c>
      <c r="LD44" s="51">
        <f t="shared" si="424"/>
        <v>0</v>
      </c>
      <c r="LE44" s="51">
        <f t="shared" si="425"/>
        <v>0</v>
      </c>
      <c r="LF44" s="51">
        <f t="shared" si="426"/>
        <v>0</v>
      </c>
      <c r="LG44" s="51">
        <f t="shared" si="427"/>
        <v>0</v>
      </c>
      <c r="LH44" s="51">
        <f t="shared" si="428"/>
        <v>0</v>
      </c>
      <c r="LI44" s="51">
        <f t="shared" si="429"/>
        <v>0</v>
      </c>
      <c r="LJ44" s="51">
        <f t="shared" si="430"/>
        <v>0</v>
      </c>
      <c r="LK44" s="51">
        <f t="shared" si="431"/>
        <v>0</v>
      </c>
      <c r="LL44" s="51">
        <f t="shared" si="432"/>
        <v>0</v>
      </c>
      <c r="LM44" s="51">
        <f t="shared" si="433"/>
        <v>0</v>
      </c>
      <c r="LN44" s="51">
        <f t="shared" si="434"/>
        <v>0</v>
      </c>
      <c r="LO44" s="5" t="str">
        <f>IF(structure!LO44="M",1,IF(structure!LO44="V","V",IF(OR(structure!LO43="M",structure!LO43="V"),"S","")))</f>
        <v/>
      </c>
    </row>
    <row r="45" spans="2:327" ht="21" customHeight="1" x14ac:dyDescent="0.25">
      <c r="B45" s="4"/>
      <c r="C45" s="51">
        <f>IF('Création champs PV'!C47=1,IF('Création champs PV'!C46=0,1,0),0)</f>
        <v>0</v>
      </c>
      <c r="D45" s="51">
        <f>IF('Création champs PV'!D47=1,IF('Création champs PV'!D46=0,1,0),0)</f>
        <v>0</v>
      </c>
      <c r="E45" s="51">
        <f>IF('Création champs PV'!E47=1,IF('Création champs PV'!E46=0,1,0),0)</f>
        <v>0</v>
      </c>
      <c r="F45" s="51">
        <f>IF('Création champs PV'!F47=1,IF('Création champs PV'!F46=0,1,0),0)</f>
        <v>0</v>
      </c>
      <c r="G45" s="51">
        <f>IF('Création champs PV'!G47=1,IF('Création champs PV'!G46=0,1,0),0)</f>
        <v>0</v>
      </c>
      <c r="H45" s="51">
        <f>IF('Création champs PV'!H47=1,IF('Création champs PV'!H46=0,1,0),0)</f>
        <v>0</v>
      </c>
      <c r="I45" s="51">
        <f>IF('Création champs PV'!I47=1,IF('Création champs PV'!I46=0,1,0),0)</f>
        <v>0</v>
      </c>
      <c r="J45" s="51">
        <f>IF('Création champs PV'!J47=1,IF('Création champs PV'!J46=0,1,0),0)</f>
        <v>0</v>
      </c>
      <c r="K45" s="51">
        <f>IF('Création champs PV'!K47=1,IF('Création champs PV'!K46=0,1,0),0)</f>
        <v>0</v>
      </c>
      <c r="L45" s="51">
        <f>IF('Création champs PV'!L47=1,IF('Création champs PV'!L46=0,1,0),0)</f>
        <v>0</v>
      </c>
      <c r="M45" s="51">
        <f>IF('Création champs PV'!M47=1,IF('Création champs PV'!M46=0,1,0),0)</f>
        <v>0</v>
      </c>
      <c r="N45" s="51">
        <f>IF('Création champs PV'!N47=1,IF('Création champs PV'!N46=0,1,0),0)</f>
        <v>0</v>
      </c>
      <c r="O45" s="51">
        <f>IF('Création champs PV'!O47=1,IF('Création champs PV'!O46=0,1,0),0)</f>
        <v>0</v>
      </c>
      <c r="P45" s="51">
        <f>IF('Création champs PV'!P47=1,IF('Création champs PV'!P46=0,1,0),0)</f>
        <v>0</v>
      </c>
      <c r="Q45" s="51">
        <f>IF('Création champs PV'!Q47=1,IF('Création champs PV'!Q46=0,1,0),0)</f>
        <v>0</v>
      </c>
      <c r="R45" s="51">
        <f>IF('Création champs PV'!R47=1,IF('Création champs PV'!R46=0,1,0),0)</f>
        <v>0</v>
      </c>
      <c r="S45" s="51">
        <f>IF('Création champs PV'!S47=1,IF('Création champs PV'!S46=0,1,0),0)</f>
        <v>0</v>
      </c>
      <c r="T45" s="51">
        <f>IF('Création champs PV'!T47=1,IF('Création champs PV'!T46=0,1,0),0)</f>
        <v>0</v>
      </c>
      <c r="U45" s="51">
        <f>IF('Création champs PV'!U47=1,IF('Création champs PV'!U46=0,1,0),0)</f>
        <v>0</v>
      </c>
      <c r="V45" s="51">
        <f>IF('Création champs PV'!V47=1,IF('Création champs PV'!V46=0,1,0),0)</f>
        <v>0</v>
      </c>
      <c r="W45" s="51">
        <f>IF('Création champs PV'!W47=1,IF('Création champs PV'!W46=0,1,0),0)</f>
        <v>0</v>
      </c>
      <c r="X45" s="51">
        <f>IF('Création champs PV'!X47=1,IF('Création champs PV'!X46=0,1,0),0)</f>
        <v>0</v>
      </c>
      <c r="Y45" s="51">
        <f>IF('Création champs PV'!Y47=1,IF('Création champs PV'!Y46=0,1,0),0)</f>
        <v>0</v>
      </c>
      <c r="Z45" s="51">
        <f>IF('Création champs PV'!Z47=1,IF('Création champs PV'!Z46=0,1,0),0)</f>
        <v>0</v>
      </c>
      <c r="AA45" s="51">
        <f>IF('Création champs PV'!AA47=1,IF('Création champs PV'!AA46=0,1,0),0)</f>
        <v>0</v>
      </c>
      <c r="AB45" s="51">
        <f>IF('Création champs PV'!AB47=1,IF('Création champs PV'!AB46=0,1,0),0)</f>
        <v>0</v>
      </c>
      <c r="AC45" s="51">
        <f>IF('Création champs PV'!AC47=1,IF('Création champs PV'!AC46=0,1,0),0)</f>
        <v>0</v>
      </c>
      <c r="AD45" s="51">
        <f>IF('Création champs PV'!AD47=1,IF('Création champs PV'!AD46=0,1,0),0)</f>
        <v>0</v>
      </c>
      <c r="AE45" s="51">
        <f>IF('Création champs PV'!AE47=1,IF('Création champs PV'!AE46=0,1,0),0)</f>
        <v>0</v>
      </c>
      <c r="AF45" s="51">
        <f>IF('Création champs PV'!AF47=1,IF('Création champs PV'!AF46=0,1,0),0)</f>
        <v>0</v>
      </c>
      <c r="AG45" s="51">
        <f>IF('Création champs PV'!AG47=1,IF('Création champs PV'!AG46=0,1,0),0)</f>
        <v>0</v>
      </c>
      <c r="AH45" s="51">
        <f>IF('Création champs PV'!AH47=1,IF('Création champs PV'!AH46=0,1,0),0)</f>
        <v>0</v>
      </c>
      <c r="AI45" s="51">
        <f>IF('Création champs PV'!AI47=1,IF('Création champs PV'!AI46=0,1,0),0)</f>
        <v>0</v>
      </c>
      <c r="AJ45" s="51">
        <f>IF('Création champs PV'!AJ47=1,IF('Création champs PV'!AJ46=0,1,0),0)</f>
        <v>0</v>
      </c>
      <c r="AK45" s="51">
        <f>IF('Création champs PV'!AK47=1,IF('Création champs PV'!AK46=0,1,0),0)</f>
        <v>0</v>
      </c>
      <c r="AL45" s="51">
        <f>IF('Création champs PV'!AL47=1,IF('Création champs PV'!AL46=0,1,0),0)</f>
        <v>0</v>
      </c>
      <c r="AM45" s="51">
        <f>IF('Création champs PV'!AM47=1,IF('Création champs PV'!AM46=0,1,0),0)</f>
        <v>0</v>
      </c>
      <c r="AN45" s="51">
        <f>IF('Création champs PV'!AN47=1,IF('Création champs PV'!AN46=0,1,0),0)</f>
        <v>0</v>
      </c>
      <c r="AO45" s="51">
        <f>IF('Création champs PV'!AO47=1,IF('Création champs PV'!AO46=0,1,0),0)</f>
        <v>0</v>
      </c>
      <c r="AP45" s="51">
        <f>IF('Création champs PV'!AP47=1,IF('Création champs PV'!AP46=0,1,0),0)</f>
        <v>0</v>
      </c>
      <c r="AQ45" s="51">
        <f>IF('Création champs PV'!AQ47=1,IF('Création champs PV'!AQ46=0,1,0),0)</f>
        <v>0</v>
      </c>
      <c r="AR45" s="51">
        <f>IF('Création champs PV'!AR47=1,IF('Création champs PV'!AR46=0,1,0),0)</f>
        <v>0</v>
      </c>
      <c r="AS45" s="51">
        <f>IF('Création champs PV'!AS47=1,IF('Création champs PV'!AS46=0,1,0),0)</f>
        <v>0</v>
      </c>
      <c r="AT45" s="51">
        <f>IF('Création champs PV'!AT47=1,IF('Création champs PV'!AT46=0,1,0),0)</f>
        <v>0</v>
      </c>
      <c r="AU45" s="51">
        <f>IF('Création champs PV'!AU47=1,IF('Création champs PV'!AU46=0,1,0),0)</f>
        <v>0</v>
      </c>
      <c r="AV45" s="51">
        <f>IF('Création champs PV'!AV47=1,IF('Création champs PV'!AV46=0,1,0),0)</f>
        <v>0</v>
      </c>
      <c r="AW45" s="51">
        <f>IF('Création champs PV'!AW47=1,IF('Création champs PV'!AW46=0,1,0),0)</f>
        <v>0</v>
      </c>
      <c r="AX45" s="51">
        <f>IF('Création champs PV'!AX47=1,IF('Création champs PV'!AX46=0,1,0),0)</f>
        <v>0</v>
      </c>
      <c r="AY45" s="51">
        <f>IF('Création champs PV'!AY47=1,IF('Création champs PV'!AY46=0,1,0),0)</f>
        <v>0</v>
      </c>
      <c r="AZ45" s="51">
        <f>IF('Création champs PV'!AZ47=1,IF('Création champs PV'!AZ46=0,1,0),0)</f>
        <v>0</v>
      </c>
      <c r="BA45" s="51">
        <f>IF('Création champs PV'!BA47=1,IF('Création champs PV'!BA46=0,1,0),0)</f>
        <v>0</v>
      </c>
      <c r="BB45" s="51">
        <f>IF('Création champs PV'!BB47=1,IF('Création champs PV'!BB46=0,1,0),0)</f>
        <v>0</v>
      </c>
      <c r="BC45" s="51">
        <f>IF('Création champs PV'!BC47=1,IF('Création champs PV'!BC46=0,1,0),0)</f>
        <v>0</v>
      </c>
      <c r="BD45" s="51">
        <f>IF('Création champs PV'!BD47=1,IF('Création champs PV'!BD46=0,1,0),0)</f>
        <v>0</v>
      </c>
      <c r="BE45" s="51">
        <f>IF('Création champs PV'!BE47=1,IF('Création champs PV'!BE46=0,1,0),0)</f>
        <v>0</v>
      </c>
      <c r="BF45" s="51">
        <f>IF('Création champs PV'!BF47=1,IF('Création champs PV'!BF46=0,1,0),0)</f>
        <v>0</v>
      </c>
      <c r="BG45" s="51">
        <f>IF('Création champs PV'!BG47=1,IF('Création champs PV'!BG46=0,1,0),0)</f>
        <v>0</v>
      </c>
      <c r="BH45" s="51">
        <f>IF('Création champs PV'!BH47=1,IF('Création champs PV'!BH46=0,1,0),0)</f>
        <v>0</v>
      </c>
      <c r="BI45" s="51">
        <f>IF('Création champs PV'!BI47=1,IF('Création champs PV'!BI46=0,1,0),0)</f>
        <v>0</v>
      </c>
      <c r="BJ45" s="51">
        <f>IF('Création champs PV'!BJ47=1,IF('Création champs PV'!BJ46=0,1,0),0)</f>
        <v>0</v>
      </c>
      <c r="BK45" s="51">
        <f>IF('Création champs PV'!BK47=1,IF('Création champs PV'!BK46=0,1,0),0)</f>
        <v>0</v>
      </c>
      <c r="BL45" s="51">
        <f>IF('Création champs PV'!BL47=1,IF('Création champs PV'!BL46=0,1,0),0)</f>
        <v>0</v>
      </c>
      <c r="BM45" s="51">
        <f>IF('Création champs PV'!BM47=1,IF('Création champs PV'!BM46=0,1,0),0)</f>
        <v>0</v>
      </c>
      <c r="BN45" s="51">
        <f>IF('Création champs PV'!BN47=1,IF('Création champs PV'!BN46=0,1,0),0)</f>
        <v>0</v>
      </c>
      <c r="BO45" s="51">
        <f>IF('Création champs PV'!BO47=1,IF('Création champs PV'!BO46=0,1,0),0)</f>
        <v>0</v>
      </c>
      <c r="BP45" s="51">
        <f>IF('Création champs PV'!BP47=1,IF('Création champs PV'!BP46=0,1,0),0)</f>
        <v>0</v>
      </c>
      <c r="BQ45" s="51">
        <f>IF('Création champs PV'!BQ47=1,IF('Création champs PV'!BQ46=0,1,0),0)</f>
        <v>0</v>
      </c>
      <c r="BR45" s="51">
        <f>IF('Création champs PV'!BR47=1,IF('Création champs PV'!BR46=0,1,0),0)</f>
        <v>0</v>
      </c>
      <c r="BS45" s="51">
        <f>IF('Création champs PV'!BS47=1,IF('Création champs PV'!BS46=0,1,0),0)</f>
        <v>0</v>
      </c>
      <c r="BT45" s="51">
        <f>IF('Création champs PV'!BT47=1,IF('Création champs PV'!BT46=0,1,0),0)</f>
        <v>0</v>
      </c>
      <c r="BU45" s="51">
        <f>IF('Création champs PV'!BU47=1,IF('Création champs PV'!BU46=0,1,0),0)</f>
        <v>0</v>
      </c>
      <c r="BV45" s="51">
        <f>IF('Création champs PV'!BV47=1,IF('Création champs PV'!BV46=0,1,0),0)</f>
        <v>0</v>
      </c>
      <c r="BW45" s="51">
        <f>IF('Création champs PV'!BW47=1,IF('Création champs PV'!BW46=0,1,0),0)</f>
        <v>0</v>
      </c>
      <c r="BX45" s="51">
        <f>IF('Création champs PV'!BX47=1,IF('Création champs PV'!BX46=0,1,0),0)</f>
        <v>0</v>
      </c>
      <c r="BY45" s="51">
        <f>IF('Création champs PV'!BY47=1,IF('Création champs PV'!BY46=0,1,0),0)</f>
        <v>0</v>
      </c>
      <c r="BZ45" s="51">
        <f>IF('Création champs PV'!BZ47=1,IF('Création champs PV'!BZ46=0,1,0),0)</f>
        <v>0</v>
      </c>
      <c r="CA45" s="51">
        <f>IF('Création champs PV'!CA47=1,IF('Création champs PV'!CA46=0,1,0),0)</f>
        <v>0</v>
      </c>
      <c r="CB45" s="51">
        <f>IF('Création champs PV'!CB47=1,IF('Création champs PV'!CB46=0,1,0),0)</f>
        <v>0</v>
      </c>
      <c r="CC45" s="51">
        <f>IF('Création champs PV'!CC47=1,IF('Création champs PV'!CC46=0,1,0),0)</f>
        <v>0</v>
      </c>
      <c r="CD45" s="51">
        <f>IF('Création champs PV'!CD47=1,IF('Création champs PV'!CD46=0,1,0),0)</f>
        <v>0</v>
      </c>
      <c r="CE45" s="51">
        <f>IF('Création champs PV'!CE47=1,IF('Création champs PV'!CE46=0,1,0),0)</f>
        <v>0</v>
      </c>
      <c r="CF45" s="51">
        <f>IF('Création champs PV'!CF47=1,IF('Création champs PV'!CF46=0,1,0),0)</f>
        <v>0</v>
      </c>
      <c r="CG45" s="51">
        <f>IF('Création champs PV'!CG47=1,IF('Création champs PV'!CG46=0,1,0),0)</f>
        <v>0</v>
      </c>
      <c r="CH45" s="51">
        <f>IF('Création champs PV'!CH47=1,IF('Création champs PV'!CH46=0,1,0),0)</f>
        <v>0</v>
      </c>
      <c r="CI45" s="51">
        <f>IF('Création champs PV'!CI47=1,IF('Création champs PV'!CI46=0,1,0),0)</f>
        <v>0</v>
      </c>
      <c r="CJ45" s="51">
        <f>IF('Création champs PV'!CJ47=1,IF('Création champs PV'!CJ46=0,1,0),0)</f>
        <v>0</v>
      </c>
      <c r="CK45" s="51">
        <f>IF('Création champs PV'!CK47=1,IF('Création champs PV'!CK46=0,1,0),0)</f>
        <v>0</v>
      </c>
      <c r="CL45" s="51">
        <f>IF('Création champs PV'!CL47=1,IF('Création champs PV'!CL46=0,1,0),0)</f>
        <v>0</v>
      </c>
      <c r="CM45" s="51">
        <f>IF('Création champs PV'!CM47=1,IF('Création champs PV'!CM46=0,1,0),0)</f>
        <v>0</v>
      </c>
      <c r="CN45" s="51">
        <f>IF('Création champs PV'!CN47=1,IF('Création champs PV'!CN46=0,1,0),0)</f>
        <v>0</v>
      </c>
      <c r="CO45" s="51">
        <f>IF('Création champs PV'!CO47=1,IF('Création champs PV'!CO46=0,1,0),0)</f>
        <v>0</v>
      </c>
      <c r="CP45" s="51">
        <f>IF('Création champs PV'!CP47=1,IF('Création champs PV'!CP46=0,1,0),0)</f>
        <v>0</v>
      </c>
      <c r="CQ45" s="51">
        <f>IF('Création champs PV'!CQ47=1,IF('Création champs PV'!CQ46=0,1,0),0)</f>
        <v>0</v>
      </c>
      <c r="CR45" s="51">
        <f>IF('Création champs PV'!CR47=1,IF('Création champs PV'!CR46=0,1,0),0)</f>
        <v>0</v>
      </c>
      <c r="CS45" s="51">
        <f>IF('Création champs PV'!CS47=1,IF('Création champs PV'!CS46=0,1,0),0)</f>
        <v>0</v>
      </c>
      <c r="CT45" s="51">
        <f>IF('Création champs PV'!CT47=1,IF('Création champs PV'!CT46=0,1,0),0)</f>
        <v>0</v>
      </c>
      <c r="CU45" s="51">
        <f>IF('Création champs PV'!CU47=1,IF('Création champs PV'!CU46=0,1,0),0)</f>
        <v>0</v>
      </c>
      <c r="CV45" s="51">
        <f>IF('Création champs PV'!CV47=1,IF('Création champs PV'!CV46=0,1,0),0)</f>
        <v>0</v>
      </c>
      <c r="CW45" s="51">
        <f>IF('Création champs PV'!CW47=1,IF('Création champs PV'!CW46=0,1,0),0)</f>
        <v>0</v>
      </c>
      <c r="CX45" s="51">
        <f>IF('Création champs PV'!CX47=1,IF('Création champs PV'!CX46=0,1,0),0)</f>
        <v>0</v>
      </c>
      <c r="CY45" s="51">
        <f>IF('Création champs PV'!CY47=1,IF('Création champs PV'!CY46=0,1,0),0)</f>
        <v>0</v>
      </c>
      <c r="CZ45" s="51">
        <f>IF('Création champs PV'!CZ47=1,IF('Création champs PV'!CZ46=0,1,0),0)</f>
        <v>0</v>
      </c>
      <c r="DA45" s="51">
        <f>IF('Création champs PV'!DA47=1,IF('Création champs PV'!DA46=0,1,0),0)</f>
        <v>0</v>
      </c>
      <c r="DB45" s="51">
        <f>IF('Création champs PV'!DB47=1,IF('Création champs PV'!DB46=0,1,0),0)</f>
        <v>0</v>
      </c>
      <c r="DC45" s="51">
        <f>IF('Création champs PV'!DC47=1,IF('Création champs PV'!DC46=0,1,0),0)</f>
        <v>0</v>
      </c>
      <c r="DD45" s="51">
        <f>IF('Création champs PV'!DD47=1,IF('Création champs PV'!DD46=0,1,0),0)</f>
        <v>0</v>
      </c>
      <c r="DE45" s="5" t="str">
        <f>IF(structure!DE45="M",1,IF(structure!DE45="V","V",IF(OR(structure!DE44="M",structure!DE44="V"),"S","")))</f>
        <v/>
      </c>
      <c r="DF45" s="9"/>
      <c r="DG45" s="4"/>
      <c r="DH45" s="51">
        <f t="shared" si="435"/>
        <v>0</v>
      </c>
      <c r="DI45" s="51">
        <f t="shared" si="224"/>
        <v>0</v>
      </c>
      <c r="DJ45" s="51">
        <f t="shared" si="225"/>
        <v>0</v>
      </c>
      <c r="DK45" s="51">
        <f t="shared" si="226"/>
        <v>0</v>
      </c>
      <c r="DL45" s="51">
        <f t="shared" si="227"/>
        <v>0</v>
      </c>
      <c r="DM45" s="51">
        <f t="shared" si="228"/>
        <v>0</v>
      </c>
      <c r="DN45" s="51">
        <f t="shared" si="229"/>
        <v>0</v>
      </c>
      <c r="DO45" s="51">
        <f t="shared" si="230"/>
        <v>0</v>
      </c>
      <c r="DP45" s="51">
        <f t="shared" si="231"/>
        <v>0</v>
      </c>
      <c r="DQ45" s="51">
        <f t="shared" si="232"/>
        <v>0</v>
      </c>
      <c r="DR45" s="51">
        <f t="shared" si="233"/>
        <v>0</v>
      </c>
      <c r="DS45" s="51">
        <f t="shared" si="234"/>
        <v>0</v>
      </c>
      <c r="DT45" s="51">
        <f t="shared" si="235"/>
        <v>0</v>
      </c>
      <c r="DU45" s="51">
        <f t="shared" si="236"/>
        <v>0</v>
      </c>
      <c r="DV45" s="51">
        <f t="shared" si="237"/>
        <v>0</v>
      </c>
      <c r="DW45" s="51">
        <f t="shared" si="238"/>
        <v>0</v>
      </c>
      <c r="DX45" s="51">
        <f t="shared" si="239"/>
        <v>0</v>
      </c>
      <c r="DY45" s="51">
        <f t="shared" si="240"/>
        <v>0</v>
      </c>
      <c r="DZ45" s="51">
        <f t="shared" si="241"/>
        <v>0</v>
      </c>
      <c r="EA45" s="51">
        <f t="shared" si="242"/>
        <v>0</v>
      </c>
      <c r="EB45" s="51">
        <f t="shared" si="243"/>
        <v>0</v>
      </c>
      <c r="EC45" s="51">
        <f t="shared" si="244"/>
        <v>0</v>
      </c>
      <c r="ED45" s="51">
        <f t="shared" si="245"/>
        <v>0</v>
      </c>
      <c r="EE45" s="51">
        <f t="shared" si="246"/>
        <v>0</v>
      </c>
      <c r="EF45" s="51">
        <f t="shared" si="247"/>
        <v>0</v>
      </c>
      <c r="EG45" s="51">
        <f t="shared" si="248"/>
        <v>0</v>
      </c>
      <c r="EH45" s="51">
        <f t="shared" si="249"/>
        <v>0</v>
      </c>
      <c r="EI45" s="51">
        <f t="shared" si="250"/>
        <v>0</v>
      </c>
      <c r="EJ45" s="51">
        <f t="shared" si="251"/>
        <v>0</v>
      </c>
      <c r="EK45" s="51">
        <f t="shared" si="252"/>
        <v>0</v>
      </c>
      <c r="EL45" s="51">
        <f t="shared" si="253"/>
        <v>0</v>
      </c>
      <c r="EM45" s="51">
        <f t="shared" si="254"/>
        <v>0</v>
      </c>
      <c r="EN45" s="51">
        <f t="shared" si="255"/>
        <v>0</v>
      </c>
      <c r="EO45" s="51">
        <f t="shared" si="256"/>
        <v>0</v>
      </c>
      <c r="EP45" s="51">
        <f t="shared" si="257"/>
        <v>0</v>
      </c>
      <c r="EQ45" s="51">
        <f t="shared" si="258"/>
        <v>0</v>
      </c>
      <c r="ER45" s="51">
        <f t="shared" si="259"/>
        <v>0</v>
      </c>
      <c r="ES45" s="51">
        <f t="shared" si="260"/>
        <v>0</v>
      </c>
      <c r="ET45" s="51">
        <f t="shared" si="261"/>
        <v>0</v>
      </c>
      <c r="EU45" s="51">
        <f t="shared" si="262"/>
        <v>0</v>
      </c>
      <c r="EV45" s="51">
        <f t="shared" si="263"/>
        <v>0</v>
      </c>
      <c r="EW45" s="51">
        <f t="shared" si="264"/>
        <v>0</v>
      </c>
      <c r="EX45" s="51">
        <f t="shared" si="265"/>
        <v>0</v>
      </c>
      <c r="EY45" s="51">
        <f t="shared" si="266"/>
        <v>0</v>
      </c>
      <c r="EZ45" s="51">
        <f t="shared" si="267"/>
        <v>0</v>
      </c>
      <c r="FA45" s="51">
        <f t="shared" si="268"/>
        <v>0</v>
      </c>
      <c r="FB45" s="51">
        <f t="shared" si="269"/>
        <v>0</v>
      </c>
      <c r="FC45" s="51">
        <f t="shared" si="270"/>
        <v>0</v>
      </c>
      <c r="FD45" s="51">
        <f t="shared" si="271"/>
        <v>0</v>
      </c>
      <c r="FE45" s="51">
        <f t="shared" si="272"/>
        <v>0</v>
      </c>
      <c r="FF45" s="51">
        <f t="shared" si="273"/>
        <v>0</v>
      </c>
      <c r="FG45" s="51">
        <f t="shared" si="274"/>
        <v>0</v>
      </c>
      <c r="FH45" s="51">
        <f t="shared" si="275"/>
        <v>0</v>
      </c>
      <c r="FI45" s="51">
        <f t="shared" si="276"/>
        <v>0</v>
      </c>
      <c r="FJ45" s="51">
        <f t="shared" si="277"/>
        <v>0</v>
      </c>
      <c r="FK45" s="51">
        <f t="shared" si="278"/>
        <v>0</v>
      </c>
      <c r="FL45" s="51">
        <f t="shared" si="279"/>
        <v>0</v>
      </c>
      <c r="FM45" s="51">
        <f t="shared" si="280"/>
        <v>0</v>
      </c>
      <c r="FN45" s="51">
        <f t="shared" si="281"/>
        <v>0</v>
      </c>
      <c r="FO45" s="51">
        <f t="shared" si="282"/>
        <v>0</v>
      </c>
      <c r="FP45" s="51">
        <f t="shared" si="283"/>
        <v>0</v>
      </c>
      <c r="FQ45" s="51">
        <f t="shared" si="284"/>
        <v>0</v>
      </c>
      <c r="FR45" s="51">
        <f t="shared" si="285"/>
        <v>0</v>
      </c>
      <c r="FS45" s="51">
        <f t="shared" si="286"/>
        <v>0</v>
      </c>
      <c r="FT45" s="51">
        <f t="shared" si="287"/>
        <v>0</v>
      </c>
      <c r="FU45" s="51">
        <f t="shared" si="288"/>
        <v>0</v>
      </c>
      <c r="FV45" s="51">
        <f t="shared" si="289"/>
        <v>0</v>
      </c>
      <c r="FW45" s="51">
        <f t="shared" si="290"/>
        <v>0</v>
      </c>
      <c r="FX45" s="51">
        <f t="shared" si="291"/>
        <v>0</v>
      </c>
      <c r="FY45" s="51">
        <f t="shared" si="292"/>
        <v>0</v>
      </c>
      <c r="FZ45" s="51">
        <f t="shared" si="293"/>
        <v>0</v>
      </c>
      <c r="GA45" s="51">
        <f t="shared" si="294"/>
        <v>0</v>
      </c>
      <c r="GB45" s="51">
        <f t="shared" si="295"/>
        <v>0</v>
      </c>
      <c r="GC45" s="51">
        <f t="shared" si="296"/>
        <v>0</v>
      </c>
      <c r="GD45" s="51">
        <f t="shared" si="297"/>
        <v>0</v>
      </c>
      <c r="GE45" s="51">
        <f t="shared" si="298"/>
        <v>0</v>
      </c>
      <c r="GF45" s="51">
        <f t="shared" si="299"/>
        <v>0</v>
      </c>
      <c r="GG45" s="51">
        <f t="shared" si="300"/>
        <v>0</v>
      </c>
      <c r="GH45" s="51">
        <f t="shared" si="301"/>
        <v>0</v>
      </c>
      <c r="GI45" s="51">
        <f t="shared" si="302"/>
        <v>0</v>
      </c>
      <c r="GJ45" s="51">
        <f t="shared" si="303"/>
        <v>0</v>
      </c>
      <c r="GK45" s="51">
        <f t="shared" si="304"/>
        <v>0</v>
      </c>
      <c r="GL45" s="51">
        <f t="shared" si="305"/>
        <v>0</v>
      </c>
      <c r="GM45" s="51">
        <f t="shared" si="306"/>
        <v>0</v>
      </c>
      <c r="GN45" s="51">
        <f t="shared" si="307"/>
        <v>0</v>
      </c>
      <c r="GO45" s="51">
        <f t="shared" si="308"/>
        <v>0</v>
      </c>
      <c r="GP45" s="51">
        <f t="shared" si="309"/>
        <v>0</v>
      </c>
      <c r="GQ45" s="51">
        <f t="shared" si="310"/>
        <v>0</v>
      </c>
      <c r="GR45" s="51">
        <f t="shared" si="311"/>
        <v>0</v>
      </c>
      <c r="GS45" s="51">
        <f t="shared" si="312"/>
        <v>0</v>
      </c>
      <c r="GT45" s="51">
        <f t="shared" si="313"/>
        <v>0</v>
      </c>
      <c r="GU45" s="51">
        <f t="shared" si="314"/>
        <v>0</v>
      </c>
      <c r="GV45" s="51">
        <f t="shared" si="315"/>
        <v>0</v>
      </c>
      <c r="GW45" s="51">
        <f t="shared" si="316"/>
        <v>0</v>
      </c>
      <c r="GX45" s="51">
        <f t="shared" si="317"/>
        <v>0</v>
      </c>
      <c r="GY45" s="51">
        <f t="shared" si="318"/>
        <v>0</v>
      </c>
      <c r="GZ45" s="51">
        <f t="shared" si="319"/>
        <v>0</v>
      </c>
      <c r="HA45" s="51">
        <f t="shared" si="320"/>
        <v>0</v>
      </c>
      <c r="HB45" s="51">
        <f t="shared" si="321"/>
        <v>0</v>
      </c>
      <c r="HC45" s="51">
        <f t="shared" si="322"/>
        <v>0</v>
      </c>
      <c r="HD45" s="51">
        <f t="shared" si="323"/>
        <v>0</v>
      </c>
      <c r="HE45" s="51">
        <f t="shared" si="324"/>
        <v>0</v>
      </c>
      <c r="HF45" s="51">
        <f t="shared" si="325"/>
        <v>0</v>
      </c>
      <c r="HG45" s="51">
        <f t="shared" si="326"/>
        <v>0</v>
      </c>
      <c r="HH45" s="51">
        <f t="shared" si="327"/>
        <v>0</v>
      </c>
      <c r="HI45" s="51">
        <f t="shared" si="328"/>
        <v>0</v>
      </c>
      <c r="HJ45" s="5" t="str">
        <f>IF(structure!HJ45="M",1,IF(structure!HJ45="V","V",IF(OR(structure!HJ44="M",structure!HJ44="V"),"S","")))</f>
        <v/>
      </c>
      <c r="HK45" s="221"/>
      <c r="HL45" s="4" t="str">
        <f>IF(structure!HL45="M",1,IF(structure!HL45="V","V",IF(OR(structure!HL44="M",structure!HL44="V"),"S","")))</f>
        <v/>
      </c>
      <c r="HM45" s="51">
        <f t="shared" si="329"/>
        <v>0</v>
      </c>
      <c r="HN45" s="51">
        <f t="shared" si="330"/>
        <v>0</v>
      </c>
      <c r="HO45" s="51">
        <f t="shared" si="331"/>
        <v>0</v>
      </c>
      <c r="HP45" s="51">
        <f t="shared" si="332"/>
        <v>0</v>
      </c>
      <c r="HQ45" s="51">
        <f t="shared" si="333"/>
        <v>0</v>
      </c>
      <c r="HR45" s="51">
        <f t="shared" si="334"/>
        <v>0</v>
      </c>
      <c r="HS45" s="51">
        <f t="shared" si="335"/>
        <v>0</v>
      </c>
      <c r="HT45" s="51">
        <f t="shared" si="336"/>
        <v>0</v>
      </c>
      <c r="HU45" s="51">
        <f t="shared" si="337"/>
        <v>0</v>
      </c>
      <c r="HV45" s="51">
        <f t="shared" si="338"/>
        <v>0</v>
      </c>
      <c r="HW45" s="51">
        <f t="shared" si="339"/>
        <v>0</v>
      </c>
      <c r="HX45" s="51">
        <f t="shared" si="340"/>
        <v>0</v>
      </c>
      <c r="HY45" s="51">
        <f t="shared" si="341"/>
        <v>0</v>
      </c>
      <c r="HZ45" s="51">
        <f t="shared" si="342"/>
        <v>0</v>
      </c>
      <c r="IA45" s="51">
        <f t="shared" si="343"/>
        <v>0</v>
      </c>
      <c r="IB45" s="51">
        <f t="shared" si="344"/>
        <v>0</v>
      </c>
      <c r="IC45" s="51">
        <f t="shared" si="345"/>
        <v>0</v>
      </c>
      <c r="ID45" s="51">
        <f t="shared" si="346"/>
        <v>0</v>
      </c>
      <c r="IE45" s="51">
        <f t="shared" si="347"/>
        <v>0</v>
      </c>
      <c r="IF45" s="51">
        <f t="shared" si="348"/>
        <v>0</v>
      </c>
      <c r="IG45" s="51">
        <f t="shared" si="349"/>
        <v>0</v>
      </c>
      <c r="IH45" s="51">
        <f t="shared" si="350"/>
        <v>0</v>
      </c>
      <c r="II45" s="51">
        <f t="shared" si="351"/>
        <v>0</v>
      </c>
      <c r="IJ45" s="51">
        <f t="shared" si="352"/>
        <v>0</v>
      </c>
      <c r="IK45" s="51">
        <f t="shared" si="353"/>
        <v>0</v>
      </c>
      <c r="IL45" s="51">
        <f t="shared" si="354"/>
        <v>0</v>
      </c>
      <c r="IM45" s="51">
        <f t="shared" si="355"/>
        <v>0</v>
      </c>
      <c r="IN45" s="51">
        <f t="shared" si="356"/>
        <v>0</v>
      </c>
      <c r="IO45" s="51">
        <f t="shared" si="357"/>
        <v>0</v>
      </c>
      <c r="IP45" s="51">
        <f t="shared" si="358"/>
        <v>0</v>
      </c>
      <c r="IQ45" s="51">
        <f t="shared" si="359"/>
        <v>0</v>
      </c>
      <c r="IR45" s="51">
        <f t="shared" si="360"/>
        <v>0</v>
      </c>
      <c r="IS45" s="51">
        <f t="shared" si="361"/>
        <v>0</v>
      </c>
      <c r="IT45" s="51">
        <f t="shared" si="362"/>
        <v>0</v>
      </c>
      <c r="IU45" s="51">
        <f t="shared" si="363"/>
        <v>0</v>
      </c>
      <c r="IV45" s="51">
        <f t="shared" si="364"/>
        <v>0</v>
      </c>
      <c r="IW45" s="51">
        <f t="shared" si="365"/>
        <v>0</v>
      </c>
      <c r="IX45" s="51">
        <f t="shared" si="366"/>
        <v>0</v>
      </c>
      <c r="IY45" s="51">
        <f t="shared" si="367"/>
        <v>0</v>
      </c>
      <c r="IZ45" s="51">
        <f t="shared" si="368"/>
        <v>0</v>
      </c>
      <c r="JA45" s="51">
        <f t="shared" si="369"/>
        <v>0</v>
      </c>
      <c r="JB45" s="51">
        <f t="shared" si="370"/>
        <v>0</v>
      </c>
      <c r="JC45" s="51">
        <f t="shared" si="371"/>
        <v>0</v>
      </c>
      <c r="JD45" s="51">
        <f t="shared" si="372"/>
        <v>0</v>
      </c>
      <c r="JE45" s="51">
        <f t="shared" si="373"/>
        <v>0</v>
      </c>
      <c r="JF45" s="51">
        <f t="shared" si="374"/>
        <v>0</v>
      </c>
      <c r="JG45" s="51">
        <f t="shared" si="375"/>
        <v>0</v>
      </c>
      <c r="JH45" s="51">
        <f t="shared" si="376"/>
        <v>0</v>
      </c>
      <c r="JI45" s="51">
        <f t="shared" si="377"/>
        <v>0</v>
      </c>
      <c r="JJ45" s="51">
        <f t="shared" si="378"/>
        <v>0</v>
      </c>
      <c r="JK45" s="51">
        <f t="shared" si="379"/>
        <v>0</v>
      </c>
      <c r="JL45" s="51">
        <f t="shared" si="380"/>
        <v>0</v>
      </c>
      <c r="JM45" s="51">
        <f t="shared" si="381"/>
        <v>0</v>
      </c>
      <c r="JN45" s="51">
        <f t="shared" si="382"/>
        <v>0</v>
      </c>
      <c r="JO45" s="51">
        <f t="shared" si="383"/>
        <v>0</v>
      </c>
      <c r="JP45" s="51">
        <f t="shared" si="384"/>
        <v>0</v>
      </c>
      <c r="JQ45" s="51">
        <f t="shared" si="385"/>
        <v>0</v>
      </c>
      <c r="JR45" s="51">
        <f t="shared" si="386"/>
        <v>0</v>
      </c>
      <c r="JS45" s="51">
        <f t="shared" si="387"/>
        <v>0</v>
      </c>
      <c r="JT45" s="51">
        <f t="shared" si="388"/>
        <v>0</v>
      </c>
      <c r="JU45" s="51">
        <f t="shared" si="389"/>
        <v>0</v>
      </c>
      <c r="JV45" s="51">
        <f t="shared" si="390"/>
        <v>0</v>
      </c>
      <c r="JW45" s="51">
        <f t="shared" si="391"/>
        <v>0</v>
      </c>
      <c r="JX45" s="51">
        <f t="shared" si="392"/>
        <v>0</v>
      </c>
      <c r="JY45" s="51">
        <f t="shared" si="393"/>
        <v>0</v>
      </c>
      <c r="JZ45" s="51">
        <f t="shared" si="394"/>
        <v>0</v>
      </c>
      <c r="KA45" s="51">
        <f t="shared" si="395"/>
        <v>0</v>
      </c>
      <c r="KB45" s="51">
        <f t="shared" si="396"/>
        <v>0</v>
      </c>
      <c r="KC45" s="51">
        <f t="shared" si="397"/>
        <v>0</v>
      </c>
      <c r="KD45" s="51">
        <f t="shared" si="398"/>
        <v>0</v>
      </c>
      <c r="KE45" s="51">
        <f t="shared" si="399"/>
        <v>0</v>
      </c>
      <c r="KF45" s="51">
        <f t="shared" si="400"/>
        <v>0</v>
      </c>
      <c r="KG45" s="51">
        <f t="shared" si="401"/>
        <v>0</v>
      </c>
      <c r="KH45" s="51">
        <f t="shared" si="402"/>
        <v>0</v>
      </c>
      <c r="KI45" s="51">
        <f t="shared" si="403"/>
        <v>0</v>
      </c>
      <c r="KJ45" s="51">
        <f t="shared" si="404"/>
        <v>0</v>
      </c>
      <c r="KK45" s="51">
        <f t="shared" si="405"/>
        <v>0</v>
      </c>
      <c r="KL45" s="51">
        <f t="shared" si="406"/>
        <v>0</v>
      </c>
      <c r="KM45" s="51">
        <f t="shared" si="407"/>
        <v>0</v>
      </c>
      <c r="KN45" s="51">
        <f t="shared" si="408"/>
        <v>0</v>
      </c>
      <c r="KO45" s="51">
        <f t="shared" si="409"/>
        <v>0</v>
      </c>
      <c r="KP45" s="51">
        <f t="shared" si="410"/>
        <v>0</v>
      </c>
      <c r="KQ45" s="51">
        <f t="shared" si="411"/>
        <v>0</v>
      </c>
      <c r="KR45" s="51">
        <f t="shared" si="412"/>
        <v>0</v>
      </c>
      <c r="KS45" s="51">
        <f t="shared" si="413"/>
        <v>0</v>
      </c>
      <c r="KT45" s="51">
        <f t="shared" si="414"/>
        <v>0</v>
      </c>
      <c r="KU45" s="51">
        <f t="shared" si="415"/>
        <v>0</v>
      </c>
      <c r="KV45" s="51">
        <f t="shared" si="416"/>
        <v>0</v>
      </c>
      <c r="KW45" s="51">
        <f t="shared" si="417"/>
        <v>0</v>
      </c>
      <c r="KX45" s="51">
        <f t="shared" si="418"/>
        <v>0</v>
      </c>
      <c r="KY45" s="51">
        <f t="shared" si="419"/>
        <v>0</v>
      </c>
      <c r="KZ45" s="51">
        <f t="shared" si="420"/>
        <v>0</v>
      </c>
      <c r="LA45" s="51">
        <f t="shared" si="421"/>
        <v>0</v>
      </c>
      <c r="LB45" s="51">
        <f t="shared" si="422"/>
        <v>0</v>
      </c>
      <c r="LC45" s="51">
        <f t="shared" si="423"/>
        <v>0</v>
      </c>
      <c r="LD45" s="51">
        <f t="shared" si="424"/>
        <v>0</v>
      </c>
      <c r="LE45" s="51">
        <f t="shared" si="425"/>
        <v>0</v>
      </c>
      <c r="LF45" s="51">
        <f t="shared" si="426"/>
        <v>0</v>
      </c>
      <c r="LG45" s="51">
        <f t="shared" si="427"/>
        <v>0</v>
      </c>
      <c r="LH45" s="51">
        <f t="shared" si="428"/>
        <v>0</v>
      </c>
      <c r="LI45" s="51">
        <f t="shared" si="429"/>
        <v>0</v>
      </c>
      <c r="LJ45" s="51">
        <f t="shared" si="430"/>
        <v>0</v>
      </c>
      <c r="LK45" s="51">
        <f t="shared" si="431"/>
        <v>0</v>
      </c>
      <c r="LL45" s="51">
        <f t="shared" si="432"/>
        <v>0</v>
      </c>
      <c r="LM45" s="51">
        <f t="shared" si="433"/>
        <v>0</v>
      </c>
      <c r="LN45" s="51">
        <f t="shared" si="434"/>
        <v>0</v>
      </c>
      <c r="LO45" s="5" t="str">
        <f>IF(structure!LO45="M",1,IF(structure!LO45="V","V",IF(OR(structure!LO44="M",structure!LO44="V"),"S","")))</f>
        <v/>
      </c>
    </row>
    <row r="46" spans="2:327" ht="21" customHeight="1" x14ac:dyDescent="0.25">
      <c r="B46" s="4"/>
      <c r="C46" s="51">
        <f>IF('Création champs PV'!C48=1,IF('Création champs PV'!C47=0,1,0),0)</f>
        <v>0</v>
      </c>
      <c r="D46" s="51">
        <f>IF('Création champs PV'!D48=1,IF('Création champs PV'!D47=0,1,0),0)</f>
        <v>0</v>
      </c>
      <c r="E46" s="51">
        <f>IF('Création champs PV'!E48=1,IF('Création champs PV'!E47=0,1,0),0)</f>
        <v>0</v>
      </c>
      <c r="F46" s="51">
        <f>IF('Création champs PV'!F48=1,IF('Création champs PV'!F47=0,1,0),0)</f>
        <v>0</v>
      </c>
      <c r="G46" s="51">
        <f>IF('Création champs PV'!G48=1,IF('Création champs PV'!G47=0,1,0),0)</f>
        <v>0</v>
      </c>
      <c r="H46" s="51">
        <f>IF('Création champs PV'!H48=1,IF('Création champs PV'!H47=0,1,0),0)</f>
        <v>0</v>
      </c>
      <c r="I46" s="51">
        <f>IF('Création champs PV'!I48=1,IF('Création champs PV'!I47=0,1,0),0)</f>
        <v>0</v>
      </c>
      <c r="J46" s="51">
        <f>IF('Création champs PV'!J48=1,IF('Création champs PV'!J47=0,1,0),0)</f>
        <v>0</v>
      </c>
      <c r="K46" s="51">
        <f>IF('Création champs PV'!K48=1,IF('Création champs PV'!K47=0,1,0),0)</f>
        <v>0</v>
      </c>
      <c r="L46" s="51">
        <f>IF('Création champs PV'!L48=1,IF('Création champs PV'!L47=0,1,0),0)</f>
        <v>0</v>
      </c>
      <c r="M46" s="51">
        <f>IF('Création champs PV'!M48=1,IF('Création champs PV'!M47=0,1,0),0)</f>
        <v>0</v>
      </c>
      <c r="N46" s="51">
        <f>IF('Création champs PV'!N48=1,IF('Création champs PV'!N47=0,1,0),0)</f>
        <v>0</v>
      </c>
      <c r="O46" s="51">
        <f>IF('Création champs PV'!O48=1,IF('Création champs PV'!O47=0,1,0),0)</f>
        <v>0</v>
      </c>
      <c r="P46" s="51">
        <f>IF('Création champs PV'!P48=1,IF('Création champs PV'!P47=0,1,0),0)</f>
        <v>0</v>
      </c>
      <c r="Q46" s="51">
        <f>IF('Création champs PV'!Q48=1,IF('Création champs PV'!Q47=0,1,0),0)</f>
        <v>0</v>
      </c>
      <c r="R46" s="51">
        <f>IF('Création champs PV'!R48=1,IF('Création champs PV'!R47=0,1,0),0)</f>
        <v>0</v>
      </c>
      <c r="S46" s="51">
        <f>IF('Création champs PV'!S48=1,IF('Création champs PV'!S47=0,1,0),0)</f>
        <v>0</v>
      </c>
      <c r="T46" s="51">
        <f>IF('Création champs PV'!T48=1,IF('Création champs PV'!T47=0,1,0),0)</f>
        <v>0</v>
      </c>
      <c r="U46" s="51">
        <f>IF('Création champs PV'!U48=1,IF('Création champs PV'!U47=0,1,0),0)</f>
        <v>0</v>
      </c>
      <c r="V46" s="51">
        <f>IF('Création champs PV'!V48=1,IF('Création champs PV'!V47=0,1,0),0)</f>
        <v>0</v>
      </c>
      <c r="W46" s="51">
        <f>IF('Création champs PV'!W48=1,IF('Création champs PV'!W47=0,1,0),0)</f>
        <v>0</v>
      </c>
      <c r="X46" s="51">
        <f>IF('Création champs PV'!X48=1,IF('Création champs PV'!X47=0,1,0),0)</f>
        <v>0</v>
      </c>
      <c r="Y46" s="51">
        <f>IF('Création champs PV'!Y48=1,IF('Création champs PV'!Y47=0,1,0),0)</f>
        <v>0</v>
      </c>
      <c r="Z46" s="51">
        <f>IF('Création champs PV'!Z48=1,IF('Création champs PV'!Z47=0,1,0),0)</f>
        <v>0</v>
      </c>
      <c r="AA46" s="51">
        <f>IF('Création champs PV'!AA48=1,IF('Création champs PV'!AA47=0,1,0),0)</f>
        <v>0</v>
      </c>
      <c r="AB46" s="51">
        <f>IF('Création champs PV'!AB48=1,IF('Création champs PV'!AB47=0,1,0),0)</f>
        <v>0</v>
      </c>
      <c r="AC46" s="51">
        <f>IF('Création champs PV'!AC48=1,IF('Création champs PV'!AC47=0,1,0),0)</f>
        <v>0</v>
      </c>
      <c r="AD46" s="51">
        <f>IF('Création champs PV'!AD48=1,IF('Création champs PV'!AD47=0,1,0),0)</f>
        <v>0</v>
      </c>
      <c r="AE46" s="51">
        <f>IF('Création champs PV'!AE48=1,IF('Création champs PV'!AE47=0,1,0),0)</f>
        <v>0</v>
      </c>
      <c r="AF46" s="51">
        <f>IF('Création champs PV'!AF48=1,IF('Création champs PV'!AF47=0,1,0),0)</f>
        <v>0</v>
      </c>
      <c r="AG46" s="51">
        <f>IF('Création champs PV'!AG48=1,IF('Création champs PV'!AG47=0,1,0),0)</f>
        <v>0</v>
      </c>
      <c r="AH46" s="51">
        <f>IF('Création champs PV'!AH48=1,IF('Création champs PV'!AH47=0,1,0),0)</f>
        <v>0</v>
      </c>
      <c r="AI46" s="51">
        <f>IF('Création champs PV'!AI48=1,IF('Création champs PV'!AI47=0,1,0),0)</f>
        <v>0</v>
      </c>
      <c r="AJ46" s="51">
        <f>IF('Création champs PV'!AJ48=1,IF('Création champs PV'!AJ47=0,1,0),0)</f>
        <v>0</v>
      </c>
      <c r="AK46" s="51">
        <f>IF('Création champs PV'!AK48=1,IF('Création champs PV'!AK47=0,1,0),0)</f>
        <v>0</v>
      </c>
      <c r="AL46" s="51">
        <f>IF('Création champs PV'!AL48=1,IF('Création champs PV'!AL47=0,1,0),0)</f>
        <v>0</v>
      </c>
      <c r="AM46" s="51">
        <f>IF('Création champs PV'!AM48=1,IF('Création champs PV'!AM47=0,1,0),0)</f>
        <v>0</v>
      </c>
      <c r="AN46" s="51">
        <f>IF('Création champs PV'!AN48=1,IF('Création champs PV'!AN47=0,1,0),0)</f>
        <v>0</v>
      </c>
      <c r="AO46" s="51">
        <f>IF('Création champs PV'!AO48=1,IF('Création champs PV'!AO47=0,1,0),0)</f>
        <v>0</v>
      </c>
      <c r="AP46" s="51">
        <f>IF('Création champs PV'!AP48=1,IF('Création champs PV'!AP47=0,1,0),0)</f>
        <v>0</v>
      </c>
      <c r="AQ46" s="51">
        <f>IF('Création champs PV'!AQ48=1,IF('Création champs PV'!AQ47=0,1,0),0)</f>
        <v>0</v>
      </c>
      <c r="AR46" s="51">
        <f>IF('Création champs PV'!AR48=1,IF('Création champs PV'!AR47=0,1,0),0)</f>
        <v>0</v>
      </c>
      <c r="AS46" s="51">
        <f>IF('Création champs PV'!AS48=1,IF('Création champs PV'!AS47=0,1,0),0)</f>
        <v>0</v>
      </c>
      <c r="AT46" s="51">
        <f>IF('Création champs PV'!AT48=1,IF('Création champs PV'!AT47=0,1,0),0)</f>
        <v>0</v>
      </c>
      <c r="AU46" s="51">
        <f>IF('Création champs PV'!AU48=1,IF('Création champs PV'!AU47=0,1,0),0)</f>
        <v>0</v>
      </c>
      <c r="AV46" s="51">
        <f>IF('Création champs PV'!AV48=1,IF('Création champs PV'!AV47=0,1,0),0)</f>
        <v>0</v>
      </c>
      <c r="AW46" s="51">
        <f>IF('Création champs PV'!AW48=1,IF('Création champs PV'!AW47=0,1,0),0)</f>
        <v>0</v>
      </c>
      <c r="AX46" s="51">
        <f>IF('Création champs PV'!AX48=1,IF('Création champs PV'!AX47=0,1,0),0)</f>
        <v>0</v>
      </c>
      <c r="AY46" s="51">
        <f>IF('Création champs PV'!AY48=1,IF('Création champs PV'!AY47=0,1,0),0)</f>
        <v>0</v>
      </c>
      <c r="AZ46" s="51">
        <f>IF('Création champs PV'!AZ48=1,IF('Création champs PV'!AZ47=0,1,0),0)</f>
        <v>0</v>
      </c>
      <c r="BA46" s="51">
        <f>IF('Création champs PV'!BA48=1,IF('Création champs PV'!BA47=0,1,0),0)</f>
        <v>0</v>
      </c>
      <c r="BB46" s="51">
        <f>IF('Création champs PV'!BB48=1,IF('Création champs PV'!BB47=0,1,0),0)</f>
        <v>0</v>
      </c>
      <c r="BC46" s="51">
        <f>IF('Création champs PV'!BC48=1,IF('Création champs PV'!BC47=0,1,0),0)</f>
        <v>0</v>
      </c>
      <c r="BD46" s="51">
        <f>IF('Création champs PV'!BD48=1,IF('Création champs PV'!BD47=0,1,0),0)</f>
        <v>0</v>
      </c>
      <c r="BE46" s="51">
        <f>IF('Création champs PV'!BE48=1,IF('Création champs PV'!BE47=0,1,0),0)</f>
        <v>0</v>
      </c>
      <c r="BF46" s="51">
        <f>IF('Création champs PV'!BF48=1,IF('Création champs PV'!BF47=0,1,0),0)</f>
        <v>0</v>
      </c>
      <c r="BG46" s="51">
        <f>IF('Création champs PV'!BG48=1,IF('Création champs PV'!BG47=0,1,0),0)</f>
        <v>0</v>
      </c>
      <c r="BH46" s="51">
        <f>IF('Création champs PV'!BH48=1,IF('Création champs PV'!BH47=0,1,0),0)</f>
        <v>0</v>
      </c>
      <c r="BI46" s="51">
        <f>IF('Création champs PV'!BI48=1,IF('Création champs PV'!BI47=0,1,0),0)</f>
        <v>0</v>
      </c>
      <c r="BJ46" s="51">
        <f>IF('Création champs PV'!BJ48=1,IF('Création champs PV'!BJ47=0,1,0),0)</f>
        <v>0</v>
      </c>
      <c r="BK46" s="51">
        <f>IF('Création champs PV'!BK48=1,IF('Création champs PV'!BK47=0,1,0),0)</f>
        <v>0</v>
      </c>
      <c r="BL46" s="51">
        <f>IF('Création champs PV'!BL48=1,IF('Création champs PV'!BL47=0,1,0),0)</f>
        <v>0</v>
      </c>
      <c r="BM46" s="51">
        <f>IF('Création champs PV'!BM48=1,IF('Création champs PV'!BM47=0,1,0),0)</f>
        <v>0</v>
      </c>
      <c r="BN46" s="51">
        <f>IF('Création champs PV'!BN48=1,IF('Création champs PV'!BN47=0,1,0),0)</f>
        <v>0</v>
      </c>
      <c r="BO46" s="51">
        <f>IF('Création champs PV'!BO48=1,IF('Création champs PV'!BO47=0,1,0),0)</f>
        <v>0</v>
      </c>
      <c r="BP46" s="51">
        <f>IF('Création champs PV'!BP48=1,IF('Création champs PV'!BP47=0,1,0),0)</f>
        <v>0</v>
      </c>
      <c r="BQ46" s="51">
        <f>IF('Création champs PV'!BQ48=1,IF('Création champs PV'!BQ47=0,1,0),0)</f>
        <v>0</v>
      </c>
      <c r="BR46" s="51">
        <f>IF('Création champs PV'!BR48=1,IF('Création champs PV'!BR47=0,1,0),0)</f>
        <v>0</v>
      </c>
      <c r="BS46" s="51">
        <f>IF('Création champs PV'!BS48=1,IF('Création champs PV'!BS47=0,1,0),0)</f>
        <v>0</v>
      </c>
      <c r="BT46" s="51">
        <f>IF('Création champs PV'!BT48=1,IF('Création champs PV'!BT47=0,1,0),0)</f>
        <v>0</v>
      </c>
      <c r="BU46" s="51">
        <f>IF('Création champs PV'!BU48=1,IF('Création champs PV'!BU47=0,1,0),0)</f>
        <v>0</v>
      </c>
      <c r="BV46" s="51">
        <f>IF('Création champs PV'!BV48=1,IF('Création champs PV'!BV47=0,1,0),0)</f>
        <v>0</v>
      </c>
      <c r="BW46" s="51">
        <f>IF('Création champs PV'!BW48=1,IF('Création champs PV'!BW47=0,1,0),0)</f>
        <v>0</v>
      </c>
      <c r="BX46" s="51">
        <f>IF('Création champs PV'!BX48=1,IF('Création champs PV'!BX47=0,1,0),0)</f>
        <v>0</v>
      </c>
      <c r="BY46" s="51">
        <f>IF('Création champs PV'!BY48=1,IF('Création champs PV'!BY47=0,1,0),0)</f>
        <v>0</v>
      </c>
      <c r="BZ46" s="51">
        <f>IF('Création champs PV'!BZ48=1,IF('Création champs PV'!BZ47=0,1,0),0)</f>
        <v>0</v>
      </c>
      <c r="CA46" s="51">
        <f>IF('Création champs PV'!CA48=1,IF('Création champs PV'!CA47=0,1,0),0)</f>
        <v>0</v>
      </c>
      <c r="CB46" s="51">
        <f>IF('Création champs PV'!CB48=1,IF('Création champs PV'!CB47=0,1,0),0)</f>
        <v>0</v>
      </c>
      <c r="CC46" s="51">
        <f>IF('Création champs PV'!CC48=1,IF('Création champs PV'!CC47=0,1,0),0)</f>
        <v>0</v>
      </c>
      <c r="CD46" s="51">
        <f>IF('Création champs PV'!CD48=1,IF('Création champs PV'!CD47=0,1,0),0)</f>
        <v>0</v>
      </c>
      <c r="CE46" s="51">
        <f>IF('Création champs PV'!CE48=1,IF('Création champs PV'!CE47=0,1,0),0)</f>
        <v>0</v>
      </c>
      <c r="CF46" s="51">
        <f>IF('Création champs PV'!CF48=1,IF('Création champs PV'!CF47=0,1,0),0)</f>
        <v>0</v>
      </c>
      <c r="CG46" s="51">
        <f>IF('Création champs PV'!CG48=1,IF('Création champs PV'!CG47=0,1,0),0)</f>
        <v>0</v>
      </c>
      <c r="CH46" s="51">
        <f>IF('Création champs PV'!CH48=1,IF('Création champs PV'!CH47=0,1,0),0)</f>
        <v>0</v>
      </c>
      <c r="CI46" s="51">
        <f>IF('Création champs PV'!CI48=1,IF('Création champs PV'!CI47=0,1,0),0)</f>
        <v>0</v>
      </c>
      <c r="CJ46" s="51">
        <f>IF('Création champs PV'!CJ48=1,IF('Création champs PV'!CJ47=0,1,0),0)</f>
        <v>0</v>
      </c>
      <c r="CK46" s="51">
        <f>IF('Création champs PV'!CK48=1,IF('Création champs PV'!CK47=0,1,0),0)</f>
        <v>0</v>
      </c>
      <c r="CL46" s="51">
        <f>IF('Création champs PV'!CL48=1,IF('Création champs PV'!CL47=0,1,0),0)</f>
        <v>0</v>
      </c>
      <c r="CM46" s="51">
        <f>IF('Création champs PV'!CM48=1,IF('Création champs PV'!CM47=0,1,0),0)</f>
        <v>0</v>
      </c>
      <c r="CN46" s="51">
        <f>IF('Création champs PV'!CN48=1,IF('Création champs PV'!CN47=0,1,0),0)</f>
        <v>0</v>
      </c>
      <c r="CO46" s="51">
        <f>IF('Création champs PV'!CO48=1,IF('Création champs PV'!CO47=0,1,0),0)</f>
        <v>0</v>
      </c>
      <c r="CP46" s="51">
        <f>IF('Création champs PV'!CP48=1,IF('Création champs PV'!CP47=0,1,0),0)</f>
        <v>0</v>
      </c>
      <c r="CQ46" s="51">
        <f>IF('Création champs PV'!CQ48=1,IF('Création champs PV'!CQ47=0,1,0),0)</f>
        <v>0</v>
      </c>
      <c r="CR46" s="51">
        <f>IF('Création champs PV'!CR48=1,IF('Création champs PV'!CR47=0,1,0),0)</f>
        <v>0</v>
      </c>
      <c r="CS46" s="51">
        <f>IF('Création champs PV'!CS48=1,IF('Création champs PV'!CS47=0,1,0),0)</f>
        <v>0</v>
      </c>
      <c r="CT46" s="51">
        <f>IF('Création champs PV'!CT48=1,IF('Création champs PV'!CT47=0,1,0),0)</f>
        <v>0</v>
      </c>
      <c r="CU46" s="51">
        <f>IF('Création champs PV'!CU48=1,IF('Création champs PV'!CU47=0,1,0),0)</f>
        <v>0</v>
      </c>
      <c r="CV46" s="51">
        <f>IF('Création champs PV'!CV48=1,IF('Création champs PV'!CV47=0,1,0),0)</f>
        <v>0</v>
      </c>
      <c r="CW46" s="51">
        <f>IF('Création champs PV'!CW48=1,IF('Création champs PV'!CW47=0,1,0),0)</f>
        <v>0</v>
      </c>
      <c r="CX46" s="51">
        <f>IF('Création champs PV'!CX48=1,IF('Création champs PV'!CX47=0,1,0),0)</f>
        <v>0</v>
      </c>
      <c r="CY46" s="51">
        <f>IF('Création champs PV'!CY48=1,IF('Création champs PV'!CY47=0,1,0),0)</f>
        <v>0</v>
      </c>
      <c r="CZ46" s="51">
        <f>IF('Création champs PV'!CZ48=1,IF('Création champs PV'!CZ47=0,1,0),0)</f>
        <v>0</v>
      </c>
      <c r="DA46" s="51">
        <f>IF('Création champs PV'!DA48=1,IF('Création champs PV'!DA47=0,1,0),0)</f>
        <v>0</v>
      </c>
      <c r="DB46" s="51">
        <f>IF('Création champs PV'!DB48=1,IF('Création champs PV'!DB47=0,1,0),0)</f>
        <v>0</v>
      </c>
      <c r="DC46" s="51">
        <f>IF('Création champs PV'!DC48=1,IF('Création champs PV'!DC47=0,1,0),0)</f>
        <v>0</v>
      </c>
      <c r="DD46" s="51">
        <f>IF('Création champs PV'!DD48=1,IF('Création champs PV'!DD47=0,1,0),0)</f>
        <v>0</v>
      </c>
      <c r="DE46" s="5" t="str">
        <f>IF(structure!DE46="M",1,IF(structure!DE46="V","V",IF(OR(structure!DE45="M",structure!DE45="V"),"S","")))</f>
        <v/>
      </c>
      <c r="DF46" s="9"/>
      <c r="DG46" s="4"/>
      <c r="DH46" s="51">
        <f t="shared" si="435"/>
        <v>0</v>
      </c>
      <c r="DI46" s="51">
        <f t="shared" si="224"/>
        <v>0</v>
      </c>
      <c r="DJ46" s="51">
        <f t="shared" si="225"/>
        <v>0</v>
      </c>
      <c r="DK46" s="51">
        <f t="shared" si="226"/>
        <v>0</v>
      </c>
      <c r="DL46" s="51">
        <f t="shared" si="227"/>
        <v>0</v>
      </c>
      <c r="DM46" s="51">
        <f t="shared" si="228"/>
        <v>0</v>
      </c>
      <c r="DN46" s="51">
        <f t="shared" si="229"/>
        <v>0</v>
      </c>
      <c r="DO46" s="51">
        <f t="shared" si="230"/>
        <v>0</v>
      </c>
      <c r="DP46" s="51">
        <f t="shared" si="231"/>
        <v>0</v>
      </c>
      <c r="DQ46" s="51">
        <f t="shared" si="232"/>
        <v>0</v>
      </c>
      <c r="DR46" s="51">
        <f t="shared" si="233"/>
        <v>0</v>
      </c>
      <c r="DS46" s="51">
        <f t="shared" si="234"/>
        <v>0</v>
      </c>
      <c r="DT46" s="51">
        <f t="shared" si="235"/>
        <v>0</v>
      </c>
      <c r="DU46" s="51">
        <f t="shared" si="236"/>
        <v>0</v>
      </c>
      <c r="DV46" s="51">
        <f t="shared" si="237"/>
        <v>0</v>
      </c>
      <c r="DW46" s="51">
        <f t="shared" si="238"/>
        <v>0</v>
      </c>
      <c r="DX46" s="51">
        <f t="shared" si="239"/>
        <v>0</v>
      </c>
      <c r="DY46" s="51">
        <f t="shared" si="240"/>
        <v>0</v>
      </c>
      <c r="DZ46" s="51">
        <f t="shared" si="241"/>
        <v>0</v>
      </c>
      <c r="EA46" s="51">
        <f t="shared" si="242"/>
        <v>0</v>
      </c>
      <c r="EB46" s="51">
        <f t="shared" si="243"/>
        <v>0</v>
      </c>
      <c r="EC46" s="51">
        <f t="shared" si="244"/>
        <v>0</v>
      </c>
      <c r="ED46" s="51">
        <f t="shared" si="245"/>
        <v>0</v>
      </c>
      <c r="EE46" s="51">
        <f t="shared" si="246"/>
        <v>0</v>
      </c>
      <c r="EF46" s="51">
        <f t="shared" si="247"/>
        <v>0</v>
      </c>
      <c r="EG46" s="51">
        <f t="shared" si="248"/>
        <v>0</v>
      </c>
      <c r="EH46" s="51">
        <f t="shared" si="249"/>
        <v>0</v>
      </c>
      <c r="EI46" s="51">
        <f t="shared" si="250"/>
        <v>0</v>
      </c>
      <c r="EJ46" s="51">
        <f t="shared" si="251"/>
        <v>0</v>
      </c>
      <c r="EK46" s="51">
        <f t="shared" si="252"/>
        <v>0</v>
      </c>
      <c r="EL46" s="51">
        <f t="shared" si="253"/>
        <v>0</v>
      </c>
      <c r="EM46" s="51">
        <f t="shared" si="254"/>
        <v>0</v>
      </c>
      <c r="EN46" s="51">
        <f t="shared" si="255"/>
        <v>0</v>
      </c>
      <c r="EO46" s="51">
        <f t="shared" si="256"/>
        <v>0</v>
      </c>
      <c r="EP46" s="51">
        <f t="shared" si="257"/>
        <v>0</v>
      </c>
      <c r="EQ46" s="51">
        <f t="shared" si="258"/>
        <v>0</v>
      </c>
      <c r="ER46" s="51">
        <f t="shared" si="259"/>
        <v>0</v>
      </c>
      <c r="ES46" s="51">
        <f t="shared" si="260"/>
        <v>0</v>
      </c>
      <c r="ET46" s="51">
        <f t="shared" si="261"/>
        <v>0</v>
      </c>
      <c r="EU46" s="51">
        <f t="shared" si="262"/>
        <v>0</v>
      </c>
      <c r="EV46" s="51">
        <f t="shared" si="263"/>
        <v>0</v>
      </c>
      <c r="EW46" s="51">
        <f t="shared" si="264"/>
        <v>0</v>
      </c>
      <c r="EX46" s="51">
        <f t="shared" si="265"/>
        <v>0</v>
      </c>
      <c r="EY46" s="51">
        <f t="shared" si="266"/>
        <v>0</v>
      </c>
      <c r="EZ46" s="51">
        <f t="shared" si="267"/>
        <v>0</v>
      </c>
      <c r="FA46" s="51">
        <f t="shared" si="268"/>
        <v>0</v>
      </c>
      <c r="FB46" s="51">
        <f t="shared" si="269"/>
        <v>0</v>
      </c>
      <c r="FC46" s="51">
        <f t="shared" si="270"/>
        <v>0</v>
      </c>
      <c r="FD46" s="51">
        <f t="shared" si="271"/>
        <v>0</v>
      </c>
      <c r="FE46" s="51">
        <f t="shared" si="272"/>
        <v>0</v>
      </c>
      <c r="FF46" s="51">
        <f t="shared" si="273"/>
        <v>0</v>
      </c>
      <c r="FG46" s="51">
        <f t="shared" si="274"/>
        <v>0</v>
      </c>
      <c r="FH46" s="51">
        <f t="shared" si="275"/>
        <v>0</v>
      </c>
      <c r="FI46" s="51">
        <f t="shared" si="276"/>
        <v>0</v>
      </c>
      <c r="FJ46" s="51">
        <f t="shared" si="277"/>
        <v>0</v>
      </c>
      <c r="FK46" s="51">
        <f t="shared" si="278"/>
        <v>0</v>
      </c>
      <c r="FL46" s="51">
        <f t="shared" si="279"/>
        <v>0</v>
      </c>
      <c r="FM46" s="51">
        <f t="shared" si="280"/>
        <v>0</v>
      </c>
      <c r="FN46" s="51">
        <f t="shared" si="281"/>
        <v>0</v>
      </c>
      <c r="FO46" s="51">
        <f t="shared" si="282"/>
        <v>0</v>
      </c>
      <c r="FP46" s="51">
        <f t="shared" si="283"/>
        <v>0</v>
      </c>
      <c r="FQ46" s="51">
        <f t="shared" si="284"/>
        <v>0</v>
      </c>
      <c r="FR46" s="51">
        <f t="shared" si="285"/>
        <v>0</v>
      </c>
      <c r="FS46" s="51">
        <f t="shared" si="286"/>
        <v>0</v>
      </c>
      <c r="FT46" s="51">
        <f t="shared" si="287"/>
        <v>0</v>
      </c>
      <c r="FU46" s="51">
        <f t="shared" si="288"/>
        <v>0</v>
      </c>
      <c r="FV46" s="51">
        <f t="shared" si="289"/>
        <v>0</v>
      </c>
      <c r="FW46" s="51">
        <f t="shared" si="290"/>
        <v>0</v>
      </c>
      <c r="FX46" s="51">
        <f t="shared" si="291"/>
        <v>0</v>
      </c>
      <c r="FY46" s="51">
        <f t="shared" si="292"/>
        <v>0</v>
      </c>
      <c r="FZ46" s="51">
        <f t="shared" si="293"/>
        <v>0</v>
      </c>
      <c r="GA46" s="51">
        <f t="shared" si="294"/>
        <v>0</v>
      </c>
      <c r="GB46" s="51">
        <f t="shared" si="295"/>
        <v>0</v>
      </c>
      <c r="GC46" s="51">
        <f t="shared" si="296"/>
        <v>0</v>
      </c>
      <c r="GD46" s="51">
        <f t="shared" si="297"/>
        <v>0</v>
      </c>
      <c r="GE46" s="51">
        <f t="shared" si="298"/>
        <v>0</v>
      </c>
      <c r="GF46" s="51">
        <f t="shared" si="299"/>
        <v>0</v>
      </c>
      <c r="GG46" s="51">
        <f t="shared" si="300"/>
        <v>0</v>
      </c>
      <c r="GH46" s="51">
        <f t="shared" si="301"/>
        <v>0</v>
      </c>
      <c r="GI46" s="51">
        <f t="shared" si="302"/>
        <v>0</v>
      </c>
      <c r="GJ46" s="51">
        <f t="shared" si="303"/>
        <v>0</v>
      </c>
      <c r="GK46" s="51">
        <f t="shared" si="304"/>
        <v>0</v>
      </c>
      <c r="GL46" s="51">
        <f t="shared" si="305"/>
        <v>0</v>
      </c>
      <c r="GM46" s="51">
        <f t="shared" si="306"/>
        <v>0</v>
      </c>
      <c r="GN46" s="51">
        <f t="shared" si="307"/>
        <v>0</v>
      </c>
      <c r="GO46" s="51">
        <f t="shared" si="308"/>
        <v>0</v>
      </c>
      <c r="GP46" s="51">
        <f t="shared" si="309"/>
        <v>0</v>
      </c>
      <c r="GQ46" s="51">
        <f t="shared" si="310"/>
        <v>0</v>
      </c>
      <c r="GR46" s="51">
        <f t="shared" si="311"/>
        <v>0</v>
      </c>
      <c r="GS46" s="51">
        <f t="shared" si="312"/>
        <v>0</v>
      </c>
      <c r="GT46" s="51">
        <f t="shared" si="313"/>
        <v>0</v>
      </c>
      <c r="GU46" s="51">
        <f t="shared" si="314"/>
        <v>0</v>
      </c>
      <c r="GV46" s="51">
        <f t="shared" si="315"/>
        <v>0</v>
      </c>
      <c r="GW46" s="51">
        <f t="shared" si="316"/>
        <v>0</v>
      </c>
      <c r="GX46" s="51">
        <f t="shared" si="317"/>
        <v>0</v>
      </c>
      <c r="GY46" s="51">
        <f t="shared" si="318"/>
        <v>0</v>
      </c>
      <c r="GZ46" s="51">
        <f t="shared" si="319"/>
        <v>0</v>
      </c>
      <c r="HA46" s="51">
        <f t="shared" si="320"/>
        <v>0</v>
      </c>
      <c r="HB46" s="51">
        <f t="shared" si="321"/>
        <v>0</v>
      </c>
      <c r="HC46" s="51">
        <f t="shared" si="322"/>
        <v>0</v>
      </c>
      <c r="HD46" s="51">
        <f t="shared" si="323"/>
        <v>0</v>
      </c>
      <c r="HE46" s="51">
        <f t="shared" si="324"/>
        <v>0</v>
      </c>
      <c r="HF46" s="51">
        <f t="shared" si="325"/>
        <v>0</v>
      </c>
      <c r="HG46" s="51">
        <f t="shared" si="326"/>
        <v>0</v>
      </c>
      <c r="HH46" s="51">
        <f t="shared" si="327"/>
        <v>0</v>
      </c>
      <c r="HI46" s="51">
        <f t="shared" si="328"/>
        <v>0</v>
      </c>
      <c r="HJ46" s="5" t="str">
        <f>IF(structure!HJ46="M",1,IF(structure!HJ46="V","V",IF(OR(structure!HJ45="M",structure!HJ45="V"),"S","")))</f>
        <v/>
      </c>
      <c r="HK46" s="221"/>
      <c r="HL46" s="4" t="str">
        <f>IF(structure!HL46="M",1,IF(structure!HL46="V","V",IF(OR(structure!HL45="M",structure!HL45="V"),"S","")))</f>
        <v/>
      </c>
      <c r="HM46" s="51">
        <f t="shared" si="329"/>
        <v>0</v>
      </c>
      <c r="HN46" s="51">
        <f t="shared" si="330"/>
        <v>0</v>
      </c>
      <c r="HO46" s="51">
        <f t="shared" si="331"/>
        <v>0</v>
      </c>
      <c r="HP46" s="51">
        <f t="shared" si="332"/>
        <v>0</v>
      </c>
      <c r="HQ46" s="51">
        <f t="shared" si="333"/>
        <v>0</v>
      </c>
      <c r="HR46" s="51">
        <f t="shared" si="334"/>
        <v>0</v>
      </c>
      <c r="HS46" s="51">
        <f t="shared" si="335"/>
        <v>0</v>
      </c>
      <c r="HT46" s="51">
        <f t="shared" si="336"/>
        <v>0</v>
      </c>
      <c r="HU46" s="51">
        <f t="shared" si="337"/>
        <v>0</v>
      </c>
      <c r="HV46" s="51">
        <f t="shared" si="338"/>
        <v>0</v>
      </c>
      <c r="HW46" s="51">
        <f t="shared" si="339"/>
        <v>0</v>
      </c>
      <c r="HX46" s="51">
        <f t="shared" si="340"/>
        <v>0</v>
      </c>
      <c r="HY46" s="51">
        <f t="shared" si="341"/>
        <v>0</v>
      </c>
      <c r="HZ46" s="51">
        <f t="shared" si="342"/>
        <v>0</v>
      </c>
      <c r="IA46" s="51">
        <f t="shared" si="343"/>
        <v>0</v>
      </c>
      <c r="IB46" s="51">
        <f t="shared" si="344"/>
        <v>0</v>
      </c>
      <c r="IC46" s="51">
        <f t="shared" si="345"/>
        <v>0</v>
      </c>
      <c r="ID46" s="51">
        <f t="shared" si="346"/>
        <v>0</v>
      </c>
      <c r="IE46" s="51">
        <f t="shared" si="347"/>
        <v>0</v>
      </c>
      <c r="IF46" s="51">
        <f t="shared" si="348"/>
        <v>0</v>
      </c>
      <c r="IG46" s="51">
        <f t="shared" si="349"/>
        <v>0</v>
      </c>
      <c r="IH46" s="51">
        <f t="shared" si="350"/>
        <v>0</v>
      </c>
      <c r="II46" s="51">
        <f t="shared" si="351"/>
        <v>0</v>
      </c>
      <c r="IJ46" s="51">
        <f t="shared" si="352"/>
        <v>0</v>
      </c>
      <c r="IK46" s="51">
        <f t="shared" si="353"/>
        <v>0</v>
      </c>
      <c r="IL46" s="51">
        <f t="shared" si="354"/>
        <v>0</v>
      </c>
      <c r="IM46" s="51">
        <f t="shared" si="355"/>
        <v>0</v>
      </c>
      <c r="IN46" s="51">
        <f t="shared" si="356"/>
        <v>0</v>
      </c>
      <c r="IO46" s="51">
        <f t="shared" si="357"/>
        <v>0</v>
      </c>
      <c r="IP46" s="51">
        <f t="shared" si="358"/>
        <v>0</v>
      </c>
      <c r="IQ46" s="51">
        <f t="shared" si="359"/>
        <v>0</v>
      </c>
      <c r="IR46" s="51">
        <f t="shared" si="360"/>
        <v>0</v>
      </c>
      <c r="IS46" s="51">
        <f t="shared" si="361"/>
        <v>0</v>
      </c>
      <c r="IT46" s="51">
        <f t="shared" si="362"/>
        <v>0</v>
      </c>
      <c r="IU46" s="51">
        <f t="shared" si="363"/>
        <v>0</v>
      </c>
      <c r="IV46" s="51">
        <f t="shared" si="364"/>
        <v>0</v>
      </c>
      <c r="IW46" s="51">
        <f t="shared" si="365"/>
        <v>0</v>
      </c>
      <c r="IX46" s="51">
        <f t="shared" si="366"/>
        <v>0</v>
      </c>
      <c r="IY46" s="51">
        <f t="shared" si="367"/>
        <v>0</v>
      </c>
      <c r="IZ46" s="51">
        <f t="shared" si="368"/>
        <v>0</v>
      </c>
      <c r="JA46" s="51">
        <f t="shared" si="369"/>
        <v>0</v>
      </c>
      <c r="JB46" s="51">
        <f t="shared" si="370"/>
        <v>0</v>
      </c>
      <c r="JC46" s="51">
        <f t="shared" si="371"/>
        <v>0</v>
      </c>
      <c r="JD46" s="51">
        <f t="shared" si="372"/>
        <v>0</v>
      </c>
      <c r="JE46" s="51">
        <f t="shared" si="373"/>
        <v>0</v>
      </c>
      <c r="JF46" s="51">
        <f t="shared" si="374"/>
        <v>0</v>
      </c>
      <c r="JG46" s="51">
        <f t="shared" si="375"/>
        <v>0</v>
      </c>
      <c r="JH46" s="51">
        <f t="shared" si="376"/>
        <v>0</v>
      </c>
      <c r="JI46" s="51">
        <f t="shared" si="377"/>
        <v>0</v>
      </c>
      <c r="JJ46" s="51">
        <f t="shared" si="378"/>
        <v>0</v>
      </c>
      <c r="JK46" s="51">
        <f t="shared" si="379"/>
        <v>0</v>
      </c>
      <c r="JL46" s="51">
        <f t="shared" si="380"/>
        <v>0</v>
      </c>
      <c r="JM46" s="51">
        <f t="shared" si="381"/>
        <v>0</v>
      </c>
      <c r="JN46" s="51">
        <f t="shared" si="382"/>
        <v>0</v>
      </c>
      <c r="JO46" s="51">
        <f t="shared" si="383"/>
        <v>0</v>
      </c>
      <c r="JP46" s="51">
        <f t="shared" si="384"/>
        <v>0</v>
      </c>
      <c r="JQ46" s="51">
        <f t="shared" si="385"/>
        <v>0</v>
      </c>
      <c r="JR46" s="51">
        <f t="shared" si="386"/>
        <v>0</v>
      </c>
      <c r="JS46" s="51">
        <f t="shared" si="387"/>
        <v>0</v>
      </c>
      <c r="JT46" s="51">
        <f t="shared" si="388"/>
        <v>0</v>
      </c>
      <c r="JU46" s="51">
        <f t="shared" si="389"/>
        <v>0</v>
      </c>
      <c r="JV46" s="51">
        <f t="shared" si="390"/>
        <v>0</v>
      </c>
      <c r="JW46" s="51">
        <f t="shared" si="391"/>
        <v>0</v>
      </c>
      <c r="JX46" s="51">
        <f t="shared" si="392"/>
        <v>0</v>
      </c>
      <c r="JY46" s="51">
        <f t="shared" si="393"/>
        <v>0</v>
      </c>
      <c r="JZ46" s="51">
        <f t="shared" si="394"/>
        <v>0</v>
      </c>
      <c r="KA46" s="51">
        <f t="shared" si="395"/>
        <v>0</v>
      </c>
      <c r="KB46" s="51">
        <f t="shared" si="396"/>
        <v>0</v>
      </c>
      <c r="KC46" s="51">
        <f t="shared" si="397"/>
        <v>0</v>
      </c>
      <c r="KD46" s="51">
        <f t="shared" si="398"/>
        <v>0</v>
      </c>
      <c r="KE46" s="51">
        <f t="shared" si="399"/>
        <v>0</v>
      </c>
      <c r="KF46" s="51">
        <f t="shared" si="400"/>
        <v>0</v>
      </c>
      <c r="KG46" s="51">
        <f t="shared" si="401"/>
        <v>0</v>
      </c>
      <c r="KH46" s="51">
        <f t="shared" si="402"/>
        <v>0</v>
      </c>
      <c r="KI46" s="51">
        <f t="shared" si="403"/>
        <v>0</v>
      </c>
      <c r="KJ46" s="51">
        <f t="shared" si="404"/>
        <v>0</v>
      </c>
      <c r="KK46" s="51">
        <f t="shared" si="405"/>
        <v>0</v>
      </c>
      <c r="KL46" s="51">
        <f t="shared" si="406"/>
        <v>0</v>
      </c>
      <c r="KM46" s="51">
        <f t="shared" si="407"/>
        <v>0</v>
      </c>
      <c r="KN46" s="51">
        <f t="shared" si="408"/>
        <v>0</v>
      </c>
      <c r="KO46" s="51">
        <f t="shared" si="409"/>
        <v>0</v>
      </c>
      <c r="KP46" s="51">
        <f t="shared" si="410"/>
        <v>0</v>
      </c>
      <c r="KQ46" s="51">
        <f t="shared" si="411"/>
        <v>0</v>
      </c>
      <c r="KR46" s="51">
        <f t="shared" si="412"/>
        <v>0</v>
      </c>
      <c r="KS46" s="51">
        <f t="shared" si="413"/>
        <v>0</v>
      </c>
      <c r="KT46" s="51">
        <f t="shared" si="414"/>
        <v>0</v>
      </c>
      <c r="KU46" s="51">
        <f t="shared" si="415"/>
        <v>0</v>
      </c>
      <c r="KV46" s="51">
        <f t="shared" si="416"/>
        <v>0</v>
      </c>
      <c r="KW46" s="51">
        <f t="shared" si="417"/>
        <v>0</v>
      </c>
      <c r="KX46" s="51">
        <f t="shared" si="418"/>
        <v>0</v>
      </c>
      <c r="KY46" s="51">
        <f t="shared" si="419"/>
        <v>0</v>
      </c>
      <c r="KZ46" s="51">
        <f t="shared" si="420"/>
        <v>0</v>
      </c>
      <c r="LA46" s="51">
        <f t="shared" si="421"/>
        <v>0</v>
      </c>
      <c r="LB46" s="51">
        <f t="shared" si="422"/>
        <v>0</v>
      </c>
      <c r="LC46" s="51">
        <f t="shared" si="423"/>
        <v>0</v>
      </c>
      <c r="LD46" s="51">
        <f t="shared" si="424"/>
        <v>0</v>
      </c>
      <c r="LE46" s="51">
        <f t="shared" si="425"/>
        <v>0</v>
      </c>
      <c r="LF46" s="51">
        <f t="shared" si="426"/>
        <v>0</v>
      </c>
      <c r="LG46" s="51">
        <f t="shared" si="427"/>
        <v>0</v>
      </c>
      <c r="LH46" s="51">
        <f t="shared" si="428"/>
        <v>0</v>
      </c>
      <c r="LI46" s="51">
        <f t="shared" si="429"/>
        <v>0</v>
      </c>
      <c r="LJ46" s="51">
        <f t="shared" si="430"/>
        <v>0</v>
      </c>
      <c r="LK46" s="51">
        <f t="shared" si="431"/>
        <v>0</v>
      </c>
      <c r="LL46" s="51">
        <f t="shared" si="432"/>
        <v>0</v>
      </c>
      <c r="LM46" s="51">
        <f t="shared" si="433"/>
        <v>0</v>
      </c>
      <c r="LN46" s="51">
        <f t="shared" si="434"/>
        <v>0</v>
      </c>
      <c r="LO46" s="5" t="str">
        <f>IF(structure!LO46="M",1,IF(structure!LO46="V","V",IF(OR(structure!LO45="M",structure!LO45="V"),"S","")))</f>
        <v/>
      </c>
    </row>
    <row r="47" spans="2:327" ht="21" customHeight="1" x14ac:dyDescent="0.25">
      <c r="B47" s="4"/>
      <c r="C47" s="51">
        <f>IF('Création champs PV'!C49=1,IF('Création champs PV'!C48=0,1,0),0)</f>
        <v>0</v>
      </c>
      <c r="D47" s="51">
        <f>IF('Création champs PV'!D49=1,IF('Création champs PV'!D48=0,1,0),0)</f>
        <v>0</v>
      </c>
      <c r="E47" s="51">
        <f>IF('Création champs PV'!E49=1,IF('Création champs PV'!E48=0,1,0),0)</f>
        <v>0</v>
      </c>
      <c r="F47" s="51">
        <f>IF('Création champs PV'!F49=1,IF('Création champs PV'!F48=0,1,0),0)</f>
        <v>0</v>
      </c>
      <c r="G47" s="51">
        <f>IF('Création champs PV'!G49=1,IF('Création champs PV'!G48=0,1,0),0)</f>
        <v>0</v>
      </c>
      <c r="H47" s="51">
        <f>IF('Création champs PV'!H49=1,IF('Création champs PV'!H48=0,1,0),0)</f>
        <v>0</v>
      </c>
      <c r="I47" s="51">
        <f>IF('Création champs PV'!I49=1,IF('Création champs PV'!I48=0,1,0),0)</f>
        <v>0</v>
      </c>
      <c r="J47" s="51">
        <f>IF('Création champs PV'!J49=1,IF('Création champs PV'!J48=0,1,0),0)</f>
        <v>0</v>
      </c>
      <c r="K47" s="51">
        <f>IF('Création champs PV'!K49=1,IF('Création champs PV'!K48=0,1,0),0)</f>
        <v>0</v>
      </c>
      <c r="L47" s="51">
        <f>IF('Création champs PV'!L49=1,IF('Création champs PV'!L48=0,1,0),0)</f>
        <v>0</v>
      </c>
      <c r="M47" s="51">
        <f>IF('Création champs PV'!M49=1,IF('Création champs PV'!M48=0,1,0),0)</f>
        <v>0</v>
      </c>
      <c r="N47" s="51">
        <f>IF('Création champs PV'!N49=1,IF('Création champs PV'!N48=0,1,0),0)</f>
        <v>0</v>
      </c>
      <c r="O47" s="51">
        <f>IF('Création champs PV'!O49=1,IF('Création champs PV'!O48=0,1,0),0)</f>
        <v>0</v>
      </c>
      <c r="P47" s="51">
        <f>IF('Création champs PV'!P49=1,IF('Création champs PV'!P48=0,1,0),0)</f>
        <v>0</v>
      </c>
      <c r="Q47" s="51">
        <f>IF('Création champs PV'!Q49=1,IF('Création champs PV'!Q48=0,1,0),0)</f>
        <v>0</v>
      </c>
      <c r="R47" s="51">
        <f>IF('Création champs PV'!R49=1,IF('Création champs PV'!R48=0,1,0),0)</f>
        <v>0</v>
      </c>
      <c r="S47" s="51">
        <f>IF('Création champs PV'!S49=1,IF('Création champs PV'!S48=0,1,0),0)</f>
        <v>0</v>
      </c>
      <c r="T47" s="51">
        <f>IF('Création champs PV'!T49=1,IF('Création champs PV'!T48=0,1,0),0)</f>
        <v>0</v>
      </c>
      <c r="U47" s="51">
        <f>IF('Création champs PV'!U49=1,IF('Création champs PV'!U48=0,1,0),0)</f>
        <v>0</v>
      </c>
      <c r="V47" s="51">
        <f>IF('Création champs PV'!V49=1,IF('Création champs PV'!V48=0,1,0),0)</f>
        <v>0</v>
      </c>
      <c r="W47" s="51">
        <f>IF('Création champs PV'!W49=1,IF('Création champs PV'!W48=0,1,0),0)</f>
        <v>0</v>
      </c>
      <c r="X47" s="51">
        <f>IF('Création champs PV'!X49=1,IF('Création champs PV'!X48=0,1,0),0)</f>
        <v>0</v>
      </c>
      <c r="Y47" s="51">
        <f>IF('Création champs PV'!Y49=1,IF('Création champs PV'!Y48=0,1,0),0)</f>
        <v>0</v>
      </c>
      <c r="Z47" s="51">
        <f>IF('Création champs PV'!Z49=1,IF('Création champs PV'!Z48=0,1,0),0)</f>
        <v>0</v>
      </c>
      <c r="AA47" s="51">
        <f>IF('Création champs PV'!AA49=1,IF('Création champs PV'!AA48=0,1,0),0)</f>
        <v>0</v>
      </c>
      <c r="AB47" s="51">
        <f>IF('Création champs PV'!AB49=1,IF('Création champs PV'!AB48=0,1,0),0)</f>
        <v>0</v>
      </c>
      <c r="AC47" s="51">
        <f>IF('Création champs PV'!AC49=1,IF('Création champs PV'!AC48=0,1,0),0)</f>
        <v>0</v>
      </c>
      <c r="AD47" s="51">
        <f>IF('Création champs PV'!AD49=1,IF('Création champs PV'!AD48=0,1,0),0)</f>
        <v>0</v>
      </c>
      <c r="AE47" s="51">
        <f>IF('Création champs PV'!AE49=1,IF('Création champs PV'!AE48=0,1,0),0)</f>
        <v>0</v>
      </c>
      <c r="AF47" s="51">
        <f>IF('Création champs PV'!AF49=1,IF('Création champs PV'!AF48=0,1,0),0)</f>
        <v>0</v>
      </c>
      <c r="AG47" s="51">
        <f>IF('Création champs PV'!AG49=1,IF('Création champs PV'!AG48=0,1,0),0)</f>
        <v>0</v>
      </c>
      <c r="AH47" s="51">
        <f>IF('Création champs PV'!AH49=1,IF('Création champs PV'!AH48=0,1,0),0)</f>
        <v>0</v>
      </c>
      <c r="AI47" s="51">
        <f>IF('Création champs PV'!AI49=1,IF('Création champs PV'!AI48=0,1,0),0)</f>
        <v>0</v>
      </c>
      <c r="AJ47" s="51">
        <f>IF('Création champs PV'!AJ49=1,IF('Création champs PV'!AJ48=0,1,0),0)</f>
        <v>0</v>
      </c>
      <c r="AK47" s="51">
        <f>IF('Création champs PV'!AK49=1,IF('Création champs PV'!AK48=0,1,0),0)</f>
        <v>0</v>
      </c>
      <c r="AL47" s="51">
        <f>IF('Création champs PV'!AL49=1,IF('Création champs PV'!AL48=0,1,0),0)</f>
        <v>0</v>
      </c>
      <c r="AM47" s="51">
        <f>IF('Création champs PV'!AM49=1,IF('Création champs PV'!AM48=0,1,0),0)</f>
        <v>0</v>
      </c>
      <c r="AN47" s="51">
        <f>IF('Création champs PV'!AN49=1,IF('Création champs PV'!AN48=0,1,0),0)</f>
        <v>0</v>
      </c>
      <c r="AO47" s="51">
        <f>IF('Création champs PV'!AO49=1,IF('Création champs PV'!AO48=0,1,0),0)</f>
        <v>0</v>
      </c>
      <c r="AP47" s="51">
        <f>IF('Création champs PV'!AP49=1,IF('Création champs PV'!AP48=0,1,0),0)</f>
        <v>0</v>
      </c>
      <c r="AQ47" s="51">
        <f>IF('Création champs PV'!AQ49=1,IF('Création champs PV'!AQ48=0,1,0),0)</f>
        <v>0</v>
      </c>
      <c r="AR47" s="51">
        <f>IF('Création champs PV'!AR49=1,IF('Création champs PV'!AR48=0,1,0),0)</f>
        <v>0</v>
      </c>
      <c r="AS47" s="51">
        <f>IF('Création champs PV'!AS49=1,IF('Création champs PV'!AS48=0,1,0),0)</f>
        <v>0</v>
      </c>
      <c r="AT47" s="51">
        <f>IF('Création champs PV'!AT49=1,IF('Création champs PV'!AT48=0,1,0),0)</f>
        <v>0</v>
      </c>
      <c r="AU47" s="51">
        <f>IF('Création champs PV'!AU49=1,IF('Création champs PV'!AU48=0,1,0),0)</f>
        <v>0</v>
      </c>
      <c r="AV47" s="51">
        <f>IF('Création champs PV'!AV49=1,IF('Création champs PV'!AV48=0,1,0),0)</f>
        <v>0</v>
      </c>
      <c r="AW47" s="51">
        <f>IF('Création champs PV'!AW49=1,IF('Création champs PV'!AW48=0,1,0),0)</f>
        <v>0</v>
      </c>
      <c r="AX47" s="51">
        <f>IF('Création champs PV'!AX49=1,IF('Création champs PV'!AX48=0,1,0),0)</f>
        <v>0</v>
      </c>
      <c r="AY47" s="51">
        <f>IF('Création champs PV'!AY49=1,IF('Création champs PV'!AY48=0,1,0),0)</f>
        <v>0</v>
      </c>
      <c r="AZ47" s="51">
        <f>IF('Création champs PV'!AZ49=1,IF('Création champs PV'!AZ48=0,1,0),0)</f>
        <v>0</v>
      </c>
      <c r="BA47" s="51">
        <f>IF('Création champs PV'!BA49=1,IF('Création champs PV'!BA48=0,1,0),0)</f>
        <v>0</v>
      </c>
      <c r="BB47" s="51">
        <f>IF('Création champs PV'!BB49=1,IF('Création champs PV'!BB48=0,1,0),0)</f>
        <v>0</v>
      </c>
      <c r="BC47" s="51">
        <f>IF('Création champs PV'!BC49=1,IF('Création champs PV'!BC48=0,1,0),0)</f>
        <v>0</v>
      </c>
      <c r="BD47" s="51">
        <f>IF('Création champs PV'!BD49=1,IF('Création champs PV'!BD48=0,1,0),0)</f>
        <v>0</v>
      </c>
      <c r="BE47" s="51">
        <f>IF('Création champs PV'!BE49=1,IF('Création champs PV'!BE48=0,1,0),0)</f>
        <v>0</v>
      </c>
      <c r="BF47" s="51">
        <f>IF('Création champs PV'!BF49=1,IF('Création champs PV'!BF48=0,1,0),0)</f>
        <v>0</v>
      </c>
      <c r="BG47" s="51">
        <f>IF('Création champs PV'!BG49=1,IF('Création champs PV'!BG48=0,1,0),0)</f>
        <v>0</v>
      </c>
      <c r="BH47" s="51">
        <f>IF('Création champs PV'!BH49=1,IF('Création champs PV'!BH48=0,1,0),0)</f>
        <v>0</v>
      </c>
      <c r="BI47" s="51">
        <f>IF('Création champs PV'!BI49=1,IF('Création champs PV'!BI48=0,1,0),0)</f>
        <v>0</v>
      </c>
      <c r="BJ47" s="51">
        <f>IF('Création champs PV'!BJ49=1,IF('Création champs PV'!BJ48=0,1,0),0)</f>
        <v>0</v>
      </c>
      <c r="BK47" s="51">
        <f>IF('Création champs PV'!BK49=1,IF('Création champs PV'!BK48=0,1,0),0)</f>
        <v>0</v>
      </c>
      <c r="BL47" s="51">
        <f>IF('Création champs PV'!BL49=1,IF('Création champs PV'!BL48=0,1,0),0)</f>
        <v>0</v>
      </c>
      <c r="BM47" s="51">
        <f>IF('Création champs PV'!BM49=1,IF('Création champs PV'!BM48=0,1,0),0)</f>
        <v>0</v>
      </c>
      <c r="BN47" s="51">
        <f>IF('Création champs PV'!BN49=1,IF('Création champs PV'!BN48=0,1,0),0)</f>
        <v>0</v>
      </c>
      <c r="BO47" s="51">
        <f>IF('Création champs PV'!BO49=1,IF('Création champs PV'!BO48=0,1,0),0)</f>
        <v>0</v>
      </c>
      <c r="BP47" s="51">
        <f>IF('Création champs PV'!BP49=1,IF('Création champs PV'!BP48=0,1,0),0)</f>
        <v>0</v>
      </c>
      <c r="BQ47" s="51">
        <f>IF('Création champs PV'!BQ49=1,IF('Création champs PV'!BQ48=0,1,0),0)</f>
        <v>0</v>
      </c>
      <c r="BR47" s="51">
        <f>IF('Création champs PV'!BR49=1,IF('Création champs PV'!BR48=0,1,0),0)</f>
        <v>0</v>
      </c>
      <c r="BS47" s="51">
        <f>IF('Création champs PV'!BS49=1,IF('Création champs PV'!BS48=0,1,0),0)</f>
        <v>0</v>
      </c>
      <c r="BT47" s="51">
        <f>IF('Création champs PV'!BT49=1,IF('Création champs PV'!BT48=0,1,0),0)</f>
        <v>0</v>
      </c>
      <c r="BU47" s="51">
        <f>IF('Création champs PV'!BU49=1,IF('Création champs PV'!BU48=0,1,0),0)</f>
        <v>0</v>
      </c>
      <c r="BV47" s="51">
        <f>IF('Création champs PV'!BV49=1,IF('Création champs PV'!BV48=0,1,0),0)</f>
        <v>0</v>
      </c>
      <c r="BW47" s="51">
        <f>IF('Création champs PV'!BW49=1,IF('Création champs PV'!BW48=0,1,0),0)</f>
        <v>0</v>
      </c>
      <c r="BX47" s="51">
        <f>IF('Création champs PV'!BX49=1,IF('Création champs PV'!BX48=0,1,0),0)</f>
        <v>0</v>
      </c>
      <c r="BY47" s="51">
        <f>IF('Création champs PV'!BY49=1,IF('Création champs PV'!BY48=0,1,0),0)</f>
        <v>0</v>
      </c>
      <c r="BZ47" s="51">
        <f>IF('Création champs PV'!BZ49=1,IF('Création champs PV'!BZ48=0,1,0),0)</f>
        <v>0</v>
      </c>
      <c r="CA47" s="51">
        <f>IF('Création champs PV'!CA49=1,IF('Création champs PV'!CA48=0,1,0),0)</f>
        <v>0</v>
      </c>
      <c r="CB47" s="51">
        <f>IF('Création champs PV'!CB49=1,IF('Création champs PV'!CB48=0,1,0),0)</f>
        <v>0</v>
      </c>
      <c r="CC47" s="51">
        <f>IF('Création champs PV'!CC49=1,IF('Création champs PV'!CC48=0,1,0),0)</f>
        <v>0</v>
      </c>
      <c r="CD47" s="51">
        <f>IF('Création champs PV'!CD49=1,IF('Création champs PV'!CD48=0,1,0),0)</f>
        <v>0</v>
      </c>
      <c r="CE47" s="51">
        <f>IF('Création champs PV'!CE49=1,IF('Création champs PV'!CE48=0,1,0),0)</f>
        <v>0</v>
      </c>
      <c r="CF47" s="51">
        <f>IF('Création champs PV'!CF49=1,IF('Création champs PV'!CF48=0,1,0),0)</f>
        <v>0</v>
      </c>
      <c r="CG47" s="51">
        <f>IF('Création champs PV'!CG49=1,IF('Création champs PV'!CG48=0,1,0),0)</f>
        <v>0</v>
      </c>
      <c r="CH47" s="51">
        <f>IF('Création champs PV'!CH49=1,IF('Création champs PV'!CH48=0,1,0),0)</f>
        <v>0</v>
      </c>
      <c r="CI47" s="51">
        <f>IF('Création champs PV'!CI49=1,IF('Création champs PV'!CI48=0,1,0),0)</f>
        <v>0</v>
      </c>
      <c r="CJ47" s="51">
        <f>IF('Création champs PV'!CJ49=1,IF('Création champs PV'!CJ48=0,1,0),0)</f>
        <v>0</v>
      </c>
      <c r="CK47" s="51">
        <f>IF('Création champs PV'!CK49=1,IF('Création champs PV'!CK48=0,1,0),0)</f>
        <v>0</v>
      </c>
      <c r="CL47" s="51">
        <f>IF('Création champs PV'!CL49=1,IF('Création champs PV'!CL48=0,1,0),0)</f>
        <v>0</v>
      </c>
      <c r="CM47" s="51">
        <f>IF('Création champs PV'!CM49=1,IF('Création champs PV'!CM48=0,1,0),0)</f>
        <v>0</v>
      </c>
      <c r="CN47" s="51">
        <f>IF('Création champs PV'!CN49=1,IF('Création champs PV'!CN48=0,1,0),0)</f>
        <v>0</v>
      </c>
      <c r="CO47" s="51">
        <f>IF('Création champs PV'!CO49=1,IF('Création champs PV'!CO48=0,1,0),0)</f>
        <v>0</v>
      </c>
      <c r="CP47" s="51">
        <f>IF('Création champs PV'!CP49=1,IF('Création champs PV'!CP48=0,1,0),0)</f>
        <v>0</v>
      </c>
      <c r="CQ47" s="51">
        <f>IF('Création champs PV'!CQ49=1,IF('Création champs PV'!CQ48=0,1,0),0)</f>
        <v>0</v>
      </c>
      <c r="CR47" s="51">
        <f>IF('Création champs PV'!CR49=1,IF('Création champs PV'!CR48=0,1,0),0)</f>
        <v>0</v>
      </c>
      <c r="CS47" s="51">
        <f>IF('Création champs PV'!CS49=1,IF('Création champs PV'!CS48=0,1,0),0)</f>
        <v>0</v>
      </c>
      <c r="CT47" s="51">
        <f>IF('Création champs PV'!CT49=1,IF('Création champs PV'!CT48=0,1,0),0)</f>
        <v>0</v>
      </c>
      <c r="CU47" s="51">
        <f>IF('Création champs PV'!CU49=1,IF('Création champs PV'!CU48=0,1,0),0)</f>
        <v>0</v>
      </c>
      <c r="CV47" s="51">
        <f>IF('Création champs PV'!CV49=1,IF('Création champs PV'!CV48=0,1,0),0)</f>
        <v>0</v>
      </c>
      <c r="CW47" s="51">
        <f>IF('Création champs PV'!CW49=1,IF('Création champs PV'!CW48=0,1,0),0)</f>
        <v>0</v>
      </c>
      <c r="CX47" s="51">
        <f>IF('Création champs PV'!CX49=1,IF('Création champs PV'!CX48=0,1,0),0)</f>
        <v>0</v>
      </c>
      <c r="CY47" s="51">
        <f>IF('Création champs PV'!CY49=1,IF('Création champs PV'!CY48=0,1,0),0)</f>
        <v>0</v>
      </c>
      <c r="CZ47" s="51">
        <f>IF('Création champs PV'!CZ49=1,IF('Création champs PV'!CZ48=0,1,0),0)</f>
        <v>0</v>
      </c>
      <c r="DA47" s="51">
        <f>IF('Création champs PV'!DA49=1,IF('Création champs PV'!DA48=0,1,0),0)</f>
        <v>0</v>
      </c>
      <c r="DB47" s="51">
        <f>IF('Création champs PV'!DB49=1,IF('Création champs PV'!DB48=0,1,0),0)</f>
        <v>0</v>
      </c>
      <c r="DC47" s="51">
        <f>IF('Création champs PV'!DC49=1,IF('Création champs PV'!DC48=0,1,0),0)</f>
        <v>0</v>
      </c>
      <c r="DD47" s="51">
        <f>IF('Création champs PV'!DD49=1,IF('Création champs PV'!DD48=0,1,0),0)</f>
        <v>0</v>
      </c>
      <c r="DE47" s="5" t="str">
        <f>IF(structure!DE47="M",1,IF(structure!DE47="V","V",IF(OR(structure!DE46="M",structure!DE46="V"),"S","")))</f>
        <v/>
      </c>
      <c r="DF47" s="9"/>
      <c r="DG47" s="4"/>
      <c r="DH47" s="51">
        <f t="shared" si="435"/>
        <v>0</v>
      </c>
      <c r="DI47" s="51">
        <f t="shared" si="224"/>
        <v>0</v>
      </c>
      <c r="DJ47" s="51">
        <f t="shared" si="225"/>
        <v>0</v>
      </c>
      <c r="DK47" s="51">
        <f t="shared" si="226"/>
        <v>0</v>
      </c>
      <c r="DL47" s="51">
        <f t="shared" si="227"/>
        <v>0</v>
      </c>
      <c r="DM47" s="51">
        <f t="shared" si="228"/>
        <v>0</v>
      </c>
      <c r="DN47" s="51">
        <f t="shared" si="229"/>
        <v>0</v>
      </c>
      <c r="DO47" s="51">
        <f t="shared" si="230"/>
        <v>0</v>
      </c>
      <c r="DP47" s="51">
        <f t="shared" si="231"/>
        <v>0</v>
      </c>
      <c r="DQ47" s="51">
        <f t="shared" si="232"/>
        <v>0</v>
      </c>
      <c r="DR47" s="51">
        <f t="shared" si="233"/>
        <v>0</v>
      </c>
      <c r="DS47" s="51">
        <f t="shared" si="234"/>
        <v>0</v>
      </c>
      <c r="DT47" s="51">
        <f t="shared" si="235"/>
        <v>0</v>
      </c>
      <c r="DU47" s="51">
        <f t="shared" si="236"/>
        <v>0</v>
      </c>
      <c r="DV47" s="51">
        <f t="shared" si="237"/>
        <v>0</v>
      </c>
      <c r="DW47" s="51">
        <f t="shared" si="238"/>
        <v>0</v>
      </c>
      <c r="DX47" s="51">
        <f t="shared" si="239"/>
        <v>0</v>
      </c>
      <c r="DY47" s="51">
        <f t="shared" si="240"/>
        <v>0</v>
      </c>
      <c r="DZ47" s="51">
        <f t="shared" si="241"/>
        <v>0</v>
      </c>
      <c r="EA47" s="51">
        <f t="shared" si="242"/>
        <v>0</v>
      </c>
      <c r="EB47" s="51">
        <f t="shared" si="243"/>
        <v>0</v>
      </c>
      <c r="EC47" s="51">
        <f t="shared" si="244"/>
        <v>0</v>
      </c>
      <c r="ED47" s="51">
        <f t="shared" si="245"/>
        <v>0</v>
      </c>
      <c r="EE47" s="51">
        <f t="shared" si="246"/>
        <v>0</v>
      </c>
      <c r="EF47" s="51">
        <f t="shared" si="247"/>
        <v>0</v>
      </c>
      <c r="EG47" s="51">
        <f t="shared" si="248"/>
        <v>0</v>
      </c>
      <c r="EH47" s="51">
        <f t="shared" si="249"/>
        <v>0</v>
      </c>
      <c r="EI47" s="51">
        <f t="shared" si="250"/>
        <v>0</v>
      </c>
      <c r="EJ47" s="51">
        <f t="shared" si="251"/>
        <v>0</v>
      </c>
      <c r="EK47" s="51">
        <f t="shared" si="252"/>
        <v>0</v>
      </c>
      <c r="EL47" s="51">
        <f t="shared" si="253"/>
        <v>0</v>
      </c>
      <c r="EM47" s="51">
        <f t="shared" si="254"/>
        <v>0</v>
      </c>
      <c r="EN47" s="51">
        <f t="shared" si="255"/>
        <v>0</v>
      </c>
      <c r="EO47" s="51">
        <f t="shared" si="256"/>
        <v>0</v>
      </c>
      <c r="EP47" s="51">
        <f t="shared" si="257"/>
        <v>0</v>
      </c>
      <c r="EQ47" s="51">
        <f t="shared" si="258"/>
        <v>0</v>
      </c>
      <c r="ER47" s="51">
        <f t="shared" si="259"/>
        <v>0</v>
      </c>
      <c r="ES47" s="51">
        <f t="shared" si="260"/>
        <v>0</v>
      </c>
      <c r="ET47" s="51">
        <f t="shared" si="261"/>
        <v>0</v>
      </c>
      <c r="EU47" s="51">
        <f t="shared" si="262"/>
        <v>0</v>
      </c>
      <c r="EV47" s="51">
        <f t="shared" si="263"/>
        <v>0</v>
      </c>
      <c r="EW47" s="51">
        <f t="shared" si="264"/>
        <v>0</v>
      </c>
      <c r="EX47" s="51">
        <f t="shared" si="265"/>
        <v>0</v>
      </c>
      <c r="EY47" s="51">
        <f t="shared" si="266"/>
        <v>0</v>
      </c>
      <c r="EZ47" s="51">
        <f t="shared" si="267"/>
        <v>0</v>
      </c>
      <c r="FA47" s="51">
        <f t="shared" si="268"/>
        <v>0</v>
      </c>
      <c r="FB47" s="51">
        <f t="shared" si="269"/>
        <v>0</v>
      </c>
      <c r="FC47" s="51">
        <f t="shared" si="270"/>
        <v>0</v>
      </c>
      <c r="FD47" s="51">
        <f t="shared" si="271"/>
        <v>0</v>
      </c>
      <c r="FE47" s="51">
        <f t="shared" si="272"/>
        <v>0</v>
      </c>
      <c r="FF47" s="51">
        <f t="shared" si="273"/>
        <v>0</v>
      </c>
      <c r="FG47" s="51">
        <f t="shared" si="274"/>
        <v>0</v>
      </c>
      <c r="FH47" s="51">
        <f t="shared" si="275"/>
        <v>0</v>
      </c>
      <c r="FI47" s="51">
        <f t="shared" si="276"/>
        <v>0</v>
      </c>
      <c r="FJ47" s="51">
        <f t="shared" si="277"/>
        <v>0</v>
      </c>
      <c r="FK47" s="51">
        <f t="shared" si="278"/>
        <v>0</v>
      </c>
      <c r="FL47" s="51">
        <f t="shared" si="279"/>
        <v>0</v>
      </c>
      <c r="FM47" s="51">
        <f t="shared" si="280"/>
        <v>0</v>
      </c>
      <c r="FN47" s="51">
        <f t="shared" si="281"/>
        <v>0</v>
      </c>
      <c r="FO47" s="51">
        <f t="shared" si="282"/>
        <v>0</v>
      </c>
      <c r="FP47" s="51">
        <f t="shared" si="283"/>
        <v>0</v>
      </c>
      <c r="FQ47" s="51">
        <f t="shared" si="284"/>
        <v>0</v>
      </c>
      <c r="FR47" s="51">
        <f t="shared" si="285"/>
        <v>0</v>
      </c>
      <c r="FS47" s="51">
        <f t="shared" si="286"/>
        <v>0</v>
      </c>
      <c r="FT47" s="51">
        <f t="shared" si="287"/>
        <v>0</v>
      </c>
      <c r="FU47" s="51">
        <f t="shared" si="288"/>
        <v>0</v>
      </c>
      <c r="FV47" s="51">
        <f t="shared" si="289"/>
        <v>0</v>
      </c>
      <c r="FW47" s="51">
        <f t="shared" si="290"/>
        <v>0</v>
      </c>
      <c r="FX47" s="51">
        <f t="shared" si="291"/>
        <v>0</v>
      </c>
      <c r="FY47" s="51">
        <f t="shared" si="292"/>
        <v>0</v>
      </c>
      <c r="FZ47" s="51">
        <f t="shared" si="293"/>
        <v>0</v>
      </c>
      <c r="GA47" s="51">
        <f t="shared" si="294"/>
        <v>0</v>
      </c>
      <c r="GB47" s="51">
        <f t="shared" si="295"/>
        <v>0</v>
      </c>
      <c r="GC47" s="51">
        <f t="shared" si="296"/>
        <v>0</v>
      </c>
      <c r="GD47" s="51">
        <f t="shared" si="297"/>
        <v>0</v>
      </c>
      <c r="GE47" s="51">
        <f t="shared" si="298"/>
        <v>0</v>
      </c>
      <c r="GF47" s="51">
        <f t="shared" si="299"/>
        <v>0</v>
      </c>
      <c r="GG47" s="51">
        <f t="shared" si="300"/>
        <v>0</v>
      </c>
      <c r="GH47" s="51">
        <f t="shared" si="301"/>
        <v>0</v>
      </c>
      <c r="GI47" s="51">
        <f t="shared" si="302"/>
        <v>0</v>
      </c>
      <c r="GJ47" s="51">
        <f t="shared" si="303"/>
        <v>0</v>
      </c>
      <c r="GK47" s="51">
        <f t="shared" si="304"/>
        <v>0</v>
      </c>
      <c r="GL47" s="51">
        <f t="shared" si="305"/>
        <v>0</v>
      </c>
      <c r="GM47" s="51">
        <f t="shared" si="306"/>
        <v>0</v>
      </c>
      <c r="GN47" s="51">
        <f t="shared" si="307"/>
        <v>0</v>
      </c>
      <c r="GO47" s="51">
        <f t="shared" si="308"/>
        <v>0</v>
      </c>
      <c r="GP47" s="51">
        <f t="shared" si="309"/>
        <v>0</v>
      </c>
      <c r="GQ47" s="51">
        <f t="shared" si="310"/>
        <v>0</v>
      </c>
      <c r="GR47" s="51">
        <f t="shared" si="311"/>
        <v>0</v>
      </c>
      <c r="GS47" s="51">
        <f t="shared" si="312"/>
        <v>0</v>
      </c>
      <c r="GT47" s="51">
        <f t="shared" si="313"/>
        <v>0</v>
      </c>
      <c r="GU47" s="51">
        <f t="shared" si="314"/>
        <v>0</v>
      </c>
      <c r="GV47" s="51">
        <f t="shared" si="315"/>
        <v>0</v>
      </c>
      <c r="GW47" s="51">
        <f t="shared" si="316"/>
        <v>0</v>
      </c>
      <c r="GX47" s="51">
        <f t="shared" si="317"/>
        <v>0</v>
      </c>
      <c r="GY47" s="51">
        <f t="shared" si="318"/>
        <v>0</v>
      </c>
      <c r="GZ47" s="51">
        <f t="shared" si="319"/>
        <v>0</v>
      </c>
      <c r="HA47" s="51">
        <f t="shared" si="320"/>
        <v>0</v>
      </c>
      <c r="HB47" s="51">
        <f t="shared" si="321"/>
        <v>0</v>
      </c>
      <c r="HC47" s="51">
        <f t="shared" si="322"/>
        <v>0</v>
      </c>
      <c r="HD47" s="51">
        <f t="shared" si="323"/>
        <v>0</v>
      </c>
      <c r="HE47" s="51">
        <f t="shared" si="324"/>
        <v>0</v>
      </c>
      <c r="HF47" s="51">
        <f t="shared" si="325"/>
        <v>0</v>
      </c>
      <c r="HG47" s="51">
        <f t="shared" si="326"/>
        <v>0</v>
      </c>
      <c r="HH47" s="51">
        <f t="shared" si="327"/>
        <v>0</v>
      </c>
      <c r="HI47" s="51">
        <f t="shared" si="328"/>
        <v>0</v>
      </c>
      <c r="HJ47" s="5" t="str">
        <f>IF(structure!HJ47="M",1,IF(structure!HJ47="V","V",IF(OR(structure!HJ46="M",structure!HJ46="V"),"S","")))</f>
        <v/>
      </c>
      <c r="HK47" s="221"/>
      <c r="HL47" s="4" t="str">
        <f>IF(structure!HL47="M",1,IF(structure!HL47="V","V",IF(OR(structure!HL46="M",structure!HL46="V"),"S","")))</f>
        <v/>
      </c>
      <c r="HM47" s="51">
        <f t="shared" si="329"/>
        <v>0</v>
      </c>
      <c r="HN47" s="51">
        <f t="shared" si="330"/>
        <v>0</v>
      </c>
      <c r="HO47" s="51">
        <f t="shared" si="331"/>
        <v>0</v>
      </c>
      <c r="HP47" s="51">
        <f t="shared" si="332"/>
        <v>0</v>
      </c>
      <c r="HQ47" s="51">
        <f t="shared" si="333"/>
        <v>0</v>
      </c>
      <c r="HR47" s="51">
        <f t="shared" si="334"/>
        <v>0</v>
      </c>
      <c r="HS47" s="51">
        <f t="shared" si="335"/>
        <v>0</v>
      </c>
      <c r="HT47" s="51">
        <f t="shared" si="336"/>
        <v>0</v>
      </c>
      <c r="HU47" s="51">
        <f t="shared" si="337"/>
        <v>0</v>
      </c>
      <c r="HV47" s="51">
        <f t="shared" si="338"/>
        <v>0</v>
      </c>
      <c r="HW47" s="51">
        <f t="shared" si="339"/>
        <v>0</v>
      </c>
      <c r="HX47" s="51">
        <f t="shared" si="340"/>
        <v>0</v>
      </c>
      <c r="HY47" s="51">
        <f t="shared" si="341"/>
        <v>0</v>
      </c>
      <c r="HZ47" s="51">
        <f t="shared" si="342"/>
        <v>0</v>
      </c>
      <c r="IA47" s="51">
        <f t="shared" si="343"/>
        <v>0</v>
      </c>
      <c r="IB47" s="51">
        <f t="shared" si="344"/>
        <v>0</v>
      </c>
      <c r="IC47" s="51">
        <f t="shared" si="345"/>
        <v>0</v>
      </c>
      <c r="ID47" s="51">
        <f t="shared" si="346"/>
        <v>0</v>
      </c>
      <c r="IE47" s="51">
        <f t="shared" si="347"/>
        <v>0</v>
      </c>
      <c r="IF47" s="51">
        <f t="shared" si="348"/>
        <v>0</v>
      </c>
      <c r="IG47" s="51">
        <f t="shared" si="349"/>
        <v>0</v>
      </c>
      <c r="IH47" s="51">
        <f t="shared" si="350"/>
        <v>0</v>
      </c>
      <c r="II47" s="51">
        <f t="shared" si="351"/>
        <v>0</v>
      </c>
      <c r="IJ47" s="51">
        <f t="shared" si="352"/>
        <v>0</v>
      </c>
      <c r="IK47" s="51">
        <f t="shared" si="353"/>
        <v>0</v>
      </c>
      <c r="IL47" s="51">
        <f t="shared" si="354"/>
        <v>0</v>
      </c>
      <c r="IM47" s="51">
        <f t="shared" si="355"/>
        <v>0</v>
      </c>
      <c r="IN47" s="51">
        <f t="shared" si="356"/>
        <v>0</v>
      </c>
      <c r="IO47" s="51">
        <f t="shared" si="357"/>
        <v>0</v>
      </c>
      <c r="IP47" s="51">
        <f t="shared" si="358"/>
        <v>0</v>
      </c>
      <c r="IQ47" s="51">
        <f t="shared" si="359"/>
        <v>0</v>
      </c>
      <c r="IR47" s="51">
        <f t="shared" si="360"/>
        <v>0</v>
      </c>
      <c r="IS47" s="51">
        <f t="shared" si="361"/>
        <v>0</v>
      </c>
      <c r="IT47" s="51">
        <f t="shared" si="362"/>
        <v>0</v>
      </c>
      <c r="IU47" s="51">
        <f t="shared" si="363"/>
        <v>0</v>
      </c>
      <c r="IV47" s="51">
        <f t="shared" si="364"/>
        <v>0</v>
      </c>
      <c r="IW47" s="51">
        <f t="shared" si="365"/>
        <v>0</v>
      </c>
      <c r="IX47" s="51">
        <f t="shared" si="366"/>
        <v>0</v>
      </c>
      <c r="IY47" s="51">
        <f t="shared" si="367"/>
        <v>0</v>
      </c>
      <c r="IZ47" s="51">
        <f t="shared" si="368"/>
        <v>0</v>
      </c>
      <c r="JA47" s="51">
        <f t="shared" si="369"/>
        <v>0</v>
      </c>
      <c r="JB47" s="51">
        <f t="shared" si="370"/>
        <v>0</v>
      </c>
      <c r="JC47" s="51">
        <f t="shared" si="371"/>
        <v>0</v>
      </c>
      <c r="JD47" s="51">
        <f t="shared" si="372"/>
        <v>0</v>
      </c>
      <c r="JE47" s="51">
        <f t="shared" si="373"/>
        <v>0</v>
      </c>
      <c r="JF47" s="51">
        <f t="shared" si="374"/>
        <v>0</v>
      </c>
      <c r="JG47" s="51">
        <f t="shared" si="375"/>
        <v>0</v>
      </c>
      <c r="JH47" s="51">
        <f t="shared" si="376"/>
        <v>0</v>
      </c>
      <c r="JI47" s="51">
        <f t="shared" si="377"/>
        <v>0</v>
      </c>
      <c r="JJ47" s="51">
        <f t="shared" si="378"/>
        <v>0</v>
      </c>
      <c r="JK47" s="51">
        <f t="shared" si="379"/>
        <v>0</v>
      </c>
      <c r="JL47" s="51">
        <f t="shared" si="380"/>
        <v>0</v>
      </c>
      <c r="JM47" s="51">
        <f t="shared" si="381"/>
        <v>0</v>
      </c>
      <c r="JN47" s="51">
        <f t="shared" si="382"/>
        <v>0</v>
      </c>
      <c r="JO47" s="51">
        <f t="shared" si="383"/>
        <v>0</v>
      </c>
      <c r="JP47" s="51">
        <f t="shared" si="384"/>
        <v>0</v>
      </c>
      <c r="JQ47" s="51">
        <f t="shared" si="385"/>
        <v>0</v>
      </c>
      <c r="JR47" s="51">
        <f t="shared" si="386"/>
        <v>0</v>
      </c>
      <c r="JS47" s="51">
        <f t="shared" si="387"/>
        <v>0</v>
      </c>
      <c r="JT47" s="51">
        <f t="shared" si="388"/>
        <v>0</v>
      </c>
      <c r="JU47" s="51">
        <f t="shared" si="389"/>
        <v>0</v>
      </c>
      <c r="JV47" s="51">
        <f t="shared" si="390"/>
        <v>0</v>
      </c>
      <c r="JW47" s="51">
        <f t="shared" si="391"/>
        <v>0</v>
      </c>
      <c r="JX47" s="51">
        <f t="shared" si="392"/>
        <v>0</v>
      </c>
      <c r="JY47" s="51">
        <f t="shared" si="393"/>
        <v>0</v>
      </c>
      <c r="JZ47" s="51">
        <f t="shared" si="394"/>
        <v>0</v>
      </c>
      <c r="KA47" s="51">
        <f t="shared" si="395"/>
        <v>0</v>
      </c>
      <c r="KB47" s="51">
        <f t="shared" si="396"/>
        <v>0</v>
      </c>
      <c r="KC47" s="51">
        <f t="shared" si="397"/>
        <v>0</v>
      </c>
      <c r="KD47" s="51">
        <f t="shared" si="398"/>
        <v>0</v>
      </c>
      <c r="KE47" s="51">
        <f t="shared" si="399"/>
        <v>0</v>
      </c>
      <c r="KF47" s="51">
        <f t="shared" si="400"/>
        <v>0</v>
      </c>
      <c r="KG47" s="51">
        <f t="shared" si="401"/>
        <v>0</v>
      </c>
      <c r="KH47" s="51">
        <f t="shared" si="402"/>
        <v>0</v>
      </c>
      <c r="KI47" s="51">
        <f t="shared" si="403"/>
        <v>0</v>
      </c>
      <c r="KJ47" s="51">
        <f t="shared" si="404"/>
        <v>0</v>
      </c>
      <c r="KK47" s="51">
        <f t="shared" si="405"/>
        <v>0</v>
      </c>
      <c r="KL47" s="51">
        <f t="shared" si="406"/>
        <v>0</v>
      </c>
      <c r="KM47" s="51">
        <f t="shared" si="407"/>
        <v>0</v>
      </c>
      <c r="KN47" s="51">
        <f t="shared" si="408"/>
        <v>0</v>
      </c>
      <c r="KO47" s="51">
        <f t="shared" si="409"/>
        <v>0</v>
      </c>
      <c r="KP47" s="51">
        <f t="shared" si="410"/>
        <v>0</v>
      </c>
      <c r="KQ47" s="51">
        <f t="shared" si="411"/>
        <v>0</v>
      </c>
      <c r="KR47" s="51">
        <f t="shared" si="412"/>
        <v>0</v>
      </c>
      <c r="KS47" s="51">
        <f t="shared" si="413"/>
        <v>0</v>
      </c>
      <c r="KT47" s="51">
        <f t="shared" si="414"/>
        <v>0</v>
      </c>
      <c r="KU47" s="51">
        <f t="shared" si="415"/>
        <v>0</v>
      </c>
      <c r="KV47" s="51">
        <f t="shared" si="416"/>
        <v>0</v>
      </c>
      <c r="KW47" s="51">
        <f t="shared" si="417"/>
        <v>0</v>
      </c>
      <c r="KX47" s="51">
        <f t="shared" si="418"/>
        <v>0</v>
      </c>
      <c r="KY47" s="51">
        <f t="shared" si="419"/>
        <v>0</v>
      </c>
      <c r="KZ47" s="51">
        <f t="shared" si="420"/>
        <v>0</v>
      </c>
      <c r="LA47" s="51">
        <f t="shared" si="421"/>
        <v>0</v>
      </c>
      <c r="LB47" s="51">
        <f t="shared" si="422"/>
        <v>0</v>
      </c>
      <c r="LC47" s="51">
        <f t="shared" si="423"/>
        <v>0</v>
      </c>
      <c r="LD47" s="51">
        <f t="shared" si="424"/>
        <v>0</v>
      </c>
      <c r="LE47" s="51">
        <f t="shared" si="425"/>
        <v>0</v>
      </c>
      <c r="LF47" s="51">
        <f t="shared" si="426"/>
        <v>0</v>
      </c>
      <c r="LG47" s="51">
        <f t="shared" si="427"/>
        <v>0</v>
      </c>
      <c r="LH47" s="51">
        <f t="shared" si="428"/>
        <v>0</v>
      </c>
      <c r="LI47" s="51">
        <f t="shared" si="429"/>
        <v>0</v>
      </c>
      <c r="LJ47" s="51">
        <f t="shared" si="430"/>
        <v>0</v>
      </c>
      <c r="LK47" s="51">
        <f t="shared" si="431"/>
        <v>0</v>
      </c>
      <c r="LL47" s="51">
        <f t="shared" si="432"/>
        <v>0</v>
      </c>
      <c r="LM47" s="51">
        <f t="shared" si="433"/>
        <v>0</v>
      </c>
      <c r="LN47" s="51">
        <f t="shared" si="434"/>
        <v>0</v>
      </c>
      <c r="LO47" s="5" t="str">
        <f>IF(structure!LO47="M",1,IF(structure!LO47="V","V",IF(OR(structure!LO46="M",structure!LO46="V"),"S","")))</f>
        <v/>
      </c>
    </row>
    <row r="48" spans="2:327" ht="21" customHeight="1" x14ac:dyDescent="0.25">
      <c r="B48" s="4"/>
      <c r="C48" s="51">
        <f>IF('Création champs PV'!C50=1,IF('Création champs PV'!C49=0,1,0),0)</f>
        <v>0</v>
      </c>
      <c r="D48" s="51">
        <f>IF('Création champs PV'!D50=1,IF('Création champs PV'!D49=0,1,0),0)</f>
        <v>0</v>
      </c>
      <c r="E48" s="51">
        <f>IF('Création champs PV'!E50=1,IF('Création champs PV'!E49=0,1,0),0)</f>
        <v>0</v>
      </c>
      <c r="F48" s="51">
        <f>IF('Création champs PV'!F50=1,IF('Création champs PV'!F49=0,1,0),0)</f>
        <v>0</v>
      </c>
      <c r="G48" s="51">
        <f>IF('Création champs PV'!G50=1,IF('Création champs PV'!G49=0,1,0),0)</f>
        <v>0</v>
      </c>
      <c r="H48" s="51">
        <f>IF('Création champs PV'!H50=1,IF('Création champs PV'!H49=0,1,0),0)</f>
        <v>0</v>
      </c>
      <c r="I48" s="51">
        <f>IF('Création champs PV'!I50=1,IF('Création champs PV'!I49=0,1,0),0)</f>
        <v>0</v>
      </c>
      <c r="J48" s="51">
        <f>IF('Création champs PV'!J50=1,IF('Création champs PV'!J49=0,1,0),0)</f>
        <v>0</v>
      </c>
      <c r="K48" s="51">
        <f>IF('Création champs PV'!K50=1,IF('Création champs PV'!K49=0,1,0),0)</f>
        <v>0</v>
      </c>
      <c r="L48" s="51">
        <f>IF('Création champs PV'!L50=1,IF('Création champs PV'!L49=0,1,0),0)</f>
        <v>0</v>
      </c>
      <c r="M48" s="51">
        <f>IF('Création champs PV'!M50=1,IF('Création champs PV'!M49=0,1,0),0)</f>
        <v>0</v>
      </c>
      <c r="N48" s="51">
        <f>IF('Création champs PV'!N50=1,IF('Création champs PV'!N49=0,1,0),0)</f>
        <v>0</v>
      </c>
      <c r="O48" s="51">
        <f>IF('Création champs PV'!O50=1,IF('Création champs PV'!O49=0,1,0),0)</f>
        <v>0</v>
      </c>
      <c r="P48" s="51">
        <f>IF('Création champs PV'!P50=1,IF('Création champs PV'!P49=0,1,0),0)</f>
        <v>0</v>
      </c>
      <c r="Q48" s="51">
        <f>IF('Création champs PV'!Q50=1,IF('Création champs PV'!Q49=0,1,0),0)</f>
        <v>0</v>
      </c>
      <c r="R48" s="51">
        <f>IF('Création champs PV'!R50=1,IF('Création champs PV'!R49=0,1,0),0)</f>
        <v>0</v>
      </c>
      <c r="S48" s="51">
        <f>IF('Création champs PV'!S50=1,IF('Création champs PV'!S49=0,1,0),0)</f>
        <v>0</v>
      </c>
      <c r="T48" s="51">
        <f>IF('Création champs PV'!T50=1,IF('Création champs PV'!T49=0,1,0),0)</f>
        <v>0</v>
      </c>
      <c r="U48" s="51">
        <f>IF('Création champs PV'!U50=1,IF('Création champs PV'!U49=0,1,0),0)</f>
        <v>0</v>
      </c>
      <c r="V48" s="51">
        <f>IF('Création champs PV'!V50=1,IF('Création champs PV'!V49=0,1,0),0)</f>
        <v>0</v>
      </c>
      <c r="W48" s="51">
        <f>IF('Création champs PV'!W50=1,IF('Création champs PV'!W49=0,1,0),0)</f>
        <v>0</v>
      </c>
      <c r="X48" s="51">
        <f>IF('Création champs PV'!X50=1,IF('Création champs PV'!X49=0,1,0),0)</f>
        <v>0</v>
      </c>
      <c r="Y48" s="51">
        <f>IF('Création champs PV'!Y50=1,IF('Création champs PV'!Y49=0,1,0),0)</f>
        <v>0</v>
      </c>
      <c r="Z48" s="51">
        <f>IF('Création champs PV'!Z50=1,IF('Création champs PV'!Z49=0,1,0),0)</f>
        <v>0</v>
      </c>
      <c r="AA48" s="51">
        <f>IF('Création champs PV'!AA50=1,IF('Création champs PV'!AA49=0,1,0),0)</f>
        <v>0</v>
      </c>
      <c r="AB48" s="51">
        <f>IF('Création champs PV'!AB50=1,IF('Création champs PV'!AB49=0,1,0),0)</f>
        <v>0</v>
      </c>
      <c r="AC48" s="51">
        <f>IF('Création champs PV'!AC50=1,IF('Création champs PV'!AC49=0,1,0),0)</f>
        <v>0</v>
      </c>
      <c r="AD48" s="51">
        <f>IF('Création champs PV'!AD50=1,IF('Création champs PV'!AD49=0,1,0),0)</f>
        <v>0</v>
      </c>
      <c r="AE48" s="51">
        <f>IF('Création champs PV'!AE50=1,IF('Création champs PV'!AE49=0,1,0),0)</f>
        <v>0</v>
      </c>
      <c r="AF48" s="51">
        <f>IF('Création champs PV'!AF50=1,IF('Création champs PV'!AF49=0,1,0),0)</f>
        <v>0</v>
      </c>
      <c r="AG48" s="51">
        <f>IF('Création champs PV'!AG50=1,IF('Création champs PV'!AG49=0,1,0),0)</f>
        <v>0</v>
      </c>
      <c r="AH48" s="51">
        <f>IF('Création champs PV'!AH50=1,IF('Création champs PV'!AH49=0,1,0),0)</f>
        <v>0</v>
      </c>
      <c r="AI48" s="51">
        <f>IF('Création champs PV'!AI50=1,IF('Création champs PV'!AI49=0,1,0),0)</f>
        <v>0</v>
      </c>
      <c r="AJ48" s="51">
        <f>IF('Création champs PV'!AJ50=1,IF('Création champs PV'!AJ49=0,1,0),0)</f>
        <v>0</v>
      </c>
      <c r="AK48" s="51">
        <f>IF('Création champs PV'!AK50=1,IF('Création champs PV'!AK49=0,1,0),0)</f>
        <v>0</v>
      </c>
      <c r="AL48" s="51">
        <f>IF('Création champs PV'!AL50=1,IF('Création champs PV'!AL49=0,1,0),0)</f>
        <v>0</v>
      </c>
      <c r="AM48" s="51">
        <f>IF('Création champs PV'!AM50=1,IF('Création champs PV'!AM49=0,1,0),0)</f>
        <v>0</v>
      </c>
      <c r="AN48" s="51">
        <f>IF('Création champs PV'!AN50=1,IF('Création champs PV'!AN49=0,1,0),0)</f>
        <v>0</v>
      </c>
      <c r="AO48" s="51">
        <f>IF('Création champs PV'!AO50=1,IF('Création champs PV'!AO49=0,1,0),0)</f>
        <v>0</v>
      </c>
      <c r="AP48" s="51">
        <f>IF('Création champs PV'!AP50=1,IF('Création champs PV'!AP49=0,1,0),0)</f>
        <v>0</v>
      </c>
      <c r="AQ48" s="51">
        <f>IF('Création champs PV'!AQ50=1,IF('Création champs PV'!AQ49=0,1,0),0)</f>
        <v>0</v>
      </c>
      <c r="AR48" s="51">
        <f>IF('Création champs PV'!AR50=1,IF('Création champs PV'!AR49=0,1,0),0)</f>
        <v>0</v>
      </c>
      <c r="AS48" s="51">
        <f>IF('Création champs PV'!AS50=1,IF('Création champs PV'!AS49=0,1,0),0)</f>
        <v>0</v>
      </c>
      <c r="AT48" s="51">
        <f>IF('Création champs PV'!AT50=1,IF('Création champs PV'!AT49=0,1,0),0)</f>
        <v>0</v>
      </c>
      <c r="AU48" s="51">
        <f>IF('Création champs PV'!AU50=1,IF('Création champs PV'!AU49=0,1,0),0)</f>
        <v>0</v>
      </c>
      <c r="AV48" s="51">
        <f>IF('Création champs PV'!AV50=1,IF('Création champs PV'!AV49=0,1,0),0)</f>
        <v>0</v>
      </c>
      <c r="AW48" s="51">
        <f>IF('Création champs PV'!AW50=1,IF('Création champs PV'!AW49=0,1,0),0)</f>
        <v>0</v>
      </c>
      <c r="AX48" s="51">
        <f>IF('Création champs PV'!AX50=1,IF('Création champs PV'!AX49=0,1,0),0)</f>
        <v>0</v>
      </c>
      <c r="AY48" s="51">
        <f>IF('Création champs PV'!AY50=1,IF('Création champs PV'!AY49=0,1,0),0)</f>
        <v>0</v>
      </c>
      <c r="AZ48" s="51">
        <f>IF('Création champs PV'!AZ50=1,IF('Création champs PV'!AZ49=0,1,0),0)</f>
        <v>0</v>
      </c>
      <c r="BA48" s="51">
        <f>IF('Création champs PV'!BA50=1,IF('Création champs PV'!BA49=0,1,0),0)</f>
        <v>0</v>
      </c>
      <c r="BB48" s="51">
        <f>IF('Création champs PV'!BB50=1,IF('Création champs PV'!BB49=0,1,0),0)</f>
        <v>0</v>
      </c>
      <c r="BC48" s="51">
        <f>IF('Création champs PV'!BC50=1,IF('Création champs PV'!BC49=0,1,0),0)</f>
        <v>0</v>
      </c>
      <c r="BD48" s="51">
        <f>IF('Création champs PV'!BD50=1,IF('Création champs PV'!BD49=0,1,0),0)</f>
        <v>0</v>
      </c>
      <c r="BE48" s="51">
        <f>IF('Création champs PV'!BE50=1,IF('Création champs PV'!BE49=0,1,0),0)</f>
        <v>0</v>
      </c>
      <c r="BF48" s="51">
        <f>IF('Création champs PV'!BF50=1,IF('Création champs PV'!BF49=0,1,0),0)</f>
        <v>0</v>
      </c>
      <c r="BG48" s="51">
        <f>IF('Création champs PV'!BG50=1,IF('Création champs PV'!BG49=0,1,0),0)</f>
        <v>0</v>
      </c>
      <c r="BH48" s="51">
        <f>IF('Création champs PV'!BH50=1,IF('Création champs PV'!BH49=0,1,0),0)</f>
        <v>0</v>
      </c>
      <c r="BI48" s="51">
        <f>IF('Création champs PV'!BI50=1,IF('Création champs PV'!BI49=0,1,0),0)</f>
        <v>0</v>
      </c>
      <c r="BJ48" s="51">
        <f>IF('Création champs PV'!BJ50=1,IF('Création champs PV'!BJ49=0,1,0),0)</f>
        <v>0</v>
      </c>
      <c r="BK48" s="51">
        <f>IF('Création champs PV'!BK50=1,IF('Création champs PV'!BK49=0,1,0),0)</f>
        <v>0</v>
      </c>
      <c r="BL48" s="51">
        <f>IF('Création champs PV'!BL50=1,IF('Création champs PV'!BL49=0,1,0),0)</f>
        <v>0</v>
      </c>
      <c r="BM48" s="51">
        <f>IF('Création champs PV'!BM50=1,IF('Création champs PV'!BM49=0,1,0),0)</f>
        <v>0</v>
      </c>
      <c r="BN48" s="51">
        <f>IF('Création champs PV'!BN50=1,IF('Création champs PV'!BN49=0,1,0),0)</f>
        <v>0</v>
      </c>
      <c r="BO48" s="51">
        <f>IF('Création champs PV'!BO50=1,IF('Création champs PV'!BO49=0,1,0),0)</f>
        <v>0</v>
      </c>
      <c r="BP48" s="51">
        <f>IF('Création champs PV'!BP50=1,IF('Création champs PV'!BP49=0,1,0),0)</f>
        <v>0</v>
      </c>
      <c r="BQ48" s="51">
        <f>IF('Création champs PV'!BQ50=1,IF('Création champs PV'!BQ49=0,1,0),0)</f>
        <v>0</v>
      </c>
      <c r="BR48" s="51">
        <f>IF('Création champs PV'!BR50=1,IF('Création champs PV'!BR49=0,1,0),0)</f>
        <v>0</v>
      </c>
      <c r="BS48" s="51">
        <f>IF('Création champs PV'!BS50=1,IF('Création champs PV'!BS49=0,1,0),0)</f>
        <v>0</v>
      </c>
      <c r="BT48" s="51">
        <f>IF('Création champs PV'!BT50=1,IF('Création champs PV'!BT49=0,1,0),0)</f>
        <v>0</v>
      </c>
      <c r="BU48" s="51">
        <f>IF('Création champs PV'!BU50=1,IF('Création champs PV'!BU49=0,1,0),0)</f>
        <v>0</v>
      </c>
      <c r="BV48" s="51">
        <f>IF('Création champs PV'!BV50=1,IF('Création champs PV'!BV49=0,1,0),0)</f>
        <v>0</v>
      </c>
      <c r="BW48" s="51">
        <f>IF('Création champs PV'!BW50=1,IF('Création champs PV'!BW49=0,1,0),0)</f>
        <v>0</v>
      </c>
      <c r="BX48" s="51">
        <f>IF('Création champs PV'!BX50=1,IF('Création champs PV'!BX49=0,1,0),0)</f>
        <v>0</v>
      </c>
      <c r="BY48" s="51">
        <f>IF('Création champs PV'!BY50=1,IF('Création champs PV'!BY49=0,1,0),0)</f>
        <v>0</v>
      </c>
      <c r="BZ48" s="51">
        <f>IF('Création champs PV'!BZ50=1,IF('Création champs PV'!BZ49=0,1,0),0)</f>
        <v>0</v>
      </c>
      <c r="CA48" s="51">
        <f>IF('Création champs PV'!CA50=1,IF('Création champs PV'!CA49=0,1,0),0)</f>
        <v>0</v>
      </c>
      <c r="CB48" s="51">
        <f>IF('Création champs PV'!CB50=1,IF('Création champs PV'!CB49=0,1,0),0)</f>
        <v>0</v>
      </c>
      <c r="CC48" s="51">
        <f>IF('Création champs PV'!CC50=1,IF('Création champs PV'!CC49=0,1,0),0)</f>
        <v>0</v>
      </c>
      <c r="CD48" s="51">
        <f>IF('Création champs PV'!CD50=1,IF('Création champs PV'!CD49=0,1,0),0)</f>
        <v>0</v>
      </c>
      <c r="CE48" s="51">
        <f>IF('Création champs PV'!CE50=1,IF('Création champs PV'!CE49=0,1,0),0)</f>
        <v>0</v>
      </c>
      <c r="CF48" s="51">
        <f>IF('Création champs PV'!CF50=1,IF('Création champs PV'!CF49=0,1,0),0)</f>
        <v>0</v>
      </c>
      <c r="CG48" s="51">
        <f>IF('Création champs PV'!CG50=1,IF('Création champs PV'!CG49=0,1,0),0)</f>
        <v>0</v>
      </c>
      <c r="CH48" s="51">
        <f>IF('Création champs PV'!CH50=1,IF('Création champs PV'!CH49=0,1,0),0)</f>
        <v>0</v>
      </c>
      <c r="CI48" s="51">
        <f>IF('Création champs PV'!CI50=1,IF('Création champs PV'!CI49=0,1,0),0)</f>
        <v>0</v>
      </c>
      <c r="CJ48" s="51">
        <f>IF('Création champs PV'!CJ50=1,IF('Création champs PV'!CJ49=0,1,0),0)</f>
        <v>0</v>
      </c>
      <c r="CK48" s="51">
        <f>IF('Création champs PV'!CK50=1,IF('Création champs PV'!CK49=0,1,0),0)</f>
        <v>0</v>
      </c>
      <c r="CL48" s="51">
        <f>IF('Création champs PV'!CL50=1,IF('Création champs PV'!CL49=0,1,0),0)</f>
        <v>0</v>
      </c>
      <c r="CM48" s="51">
        <f>IF('Création champs PV'!CM50=1,IF('Création champs PV'!CM49=0,1,0),0)</f>
        <v>0</v>
      </c>
      <c r="CN48" s="51">
        <f>IF('Création champs PV'!CN50=1,IF('Création champs PV'!CN49=0,1,0),0)</f>
        <v>0</v>
      </c>
      <c r="CO48" s="51">
        <f>IF('Création champs PV'!CO50=1,IF('Création champs PV'!CO49=0,1,0),0)</f>
        <v>0</v>
      </c>
      <c r="CP48" s="51">
        <f>IF('Création champs PV'!CP50=1,IF('Création champs PV'!CP49=0,1,0),0)</f>
        <v>0</v>
      </c>
      <c r="CQ48" s="51">
        <f>IF('Création champs PV'!CQ50=1,IF('Création champs PV'!CQ49=0,1,0),0)</f>
        <v>0</v>
      </c>
      <c r="CR48" s="51">
        <f>IF('Création champs PV'!CR50=1,IF('Création champs PV'!CR49=0,1,0),0)</f>
        <v>0</v>
      </c>
      <c r="CS48" s="51">
        <f>IF('Création champs PV'!CS50=1,IF('Création champs PV'!CS49=0,1,0),0)</f>
        <v>0</v>
      </c>
      <c r="CT48" s="51">
        <f>IF('Création champs PV'!CT50=1,IF('Création champs PV'!CT49=0,1,0),0)</f>
        <v>0</v>
      </c>
      <c r="CU48" s="51">
        <f>IF('Création champs PV'!CU50=1,IF('Création champs PV'!CU49=0,1,0),0)</f>
        <v>0</v>
      </c>
      <c r="CV48" s="51">
        <f>IF('Création champs PV'!CV50=1,IF('Création champs PV'!CV49=0,1,0),0)</f>
        <v>0</v>
      </c>
      <c r="CW48" s="51">
        <f>IF('Création champs PV'!CW50=1,IF('Création champs PV'!CW49=0,1,0),0)</f>
        <v>0</v>
      </c>
      <c r="CX48" s="51">
        <f>IF('Création champs PV'!CX50=1,IF('Création champs PV'!CX49=0,1,0),0)</f>
        <v>0</v>
      </c>
      <c r="CY48" s="51">
        <f>IF('Création champs PV'!CY50=1,IF('Création champs PV'!CY49=0,1,0),0)</f>
        <v>0</v>
      </c>
      <c r="CZ48" s="51">
        <f>IF('Création champs PV'!CZ50=1,IF('Création champs PV'!CZ49=0,1,0),0)</f>
        <v>0</v>
      </c>
      <c r="DA48" s="51">
        <f>IF('Création champs PV'!DA50=1,IF('Création champs PV'!DA49=0,1,0),0)</f>
        <v>0</v>
      </c>
      <c r="DB48" s="51">
        <f>IF('Création champs PV'!DB50=1,IF('Création champs PV'!DB49=0,1,0),0)</f>
        <v>0</v>
      </c>
      <c r="DC48" s="51">
        <f>IF('Création champs PV'!DC50=1,IF('Création champs PV'!DC49=0,1,0),0)</f>
        <v>0</v>
      </c>
      <c r="DD48" s="51">
        <f>IF('Création champs PV'!DD50=1,IF('Création champs PV'!DD49=0,1,0),0)</f>
        <v>0</v>
      </c>
      <c r="DE48" s="5" t="str">
        <f>IF(structure!DE48="M",1,IF(structure!DE48="V","V",IF(OR(structure!DE47="M",structure!DE47="V"),"S","")))</f>
        <v/>
      </c>
      <c r="DF48" s="9"/>
      <c r="DG48" s="4"/>
      <c r="DH48" s="51">
        <f t="shared" si="435"/>
        <v>0</v>
      </c>
      <c r="DI48" s="51">
        <f t="shared" si="224"/>
        <v>0</v>
      </c>
      <c r="DJ48" s="51">
        <f t="shared" si="225"/>
        <v>0</v>
      </c>
      <c r="DK48" s="51">
        <f t="shared" si="226"/>
        <v>0</v>
      </c>
      <c r="DL48" s="51">
        <f t="shared" si="227"/>
        <v>0</v>
      </c>
      <c r="DM48" s="51">
        <f t="shared" si="228"/>
        <v>0</v>
      </c>
      <c r="DN48" s="51">
        <f t="shared" si="229"/>
        <v>0</v>
      </c>
      <c r="DO48" s="51">
        <f t="shared" si="230"/>
        <v>0</v>
      </c>
      <c r="DP48" s="51">
        <f t="shared" si="231"/>
        <v>0</v>
      </c>
      <c r="DQ48" s="51">
        <f t="shared" si="232"/>
        <v>0</v>
      </c>
      <c r="DR48" s="51">
        <f t="shared" si="233"/>
        <v>0</v>
      </c>
      <c r="DS48" s="51">
        <f t="shared" si="234"/>
        <v>0</v>
      </c>
      <c r="DT48" s="51">
        <f t="shared" si="235"/>
        <v>0</v>
      </c>
      <c r="DU48" s="51">
        <f t="shared" si="236"/>
        <v>0</v>
      </c>
      <c r="DV48" s="51">
        <f t="shared" si="237"/>
        <v>0</v>
      </c>
      <c r="DW48" s="51">
        <f t="shared" si="238"/>
        <v>0</v>
      </c>
      <c r="DX48" s="51">
        <f t="shared" si="239"/>
        <v>0</v>
      </c>
      <c r="DY48" s="51">
        <f t="shared" si="240"/>
        <v>0</v>
      </c>
      <c r="DZ48" s="51">
        <f t="shared" si="241"/>
        <v>0</v>
      </c>
      <c r="EA48" s="51">
        <f t="shared" si="242"/>
        <v>0</v>
      </c>
      <c r="EB48" s="51">
        <f t="shared" si="243"/>
        <v>0</v>
      </c>
      <c r="EC48" s="51">
        <f t="shared" si="244"/>
        <v>0</v>
      </c>
      <c r="ED48" s="51">
        <f t="shared" si="245"/>
        <v>0</v>
      </c>
      <c r="EE48" s="51">
        <f t="shared" si="246"/>
        <v>0</v>
      </c>
      <c r="EF48" s="51">
        <f t="shared" si="247"/>
        <v>0</v>
      </c>
      <c r="EG48" s="51">
        <f t="shared" si="248"/>
        <v>0</v>
      </c>
      <c r="EH48" s="51">
        <f t="shared" si="249"/>
        <v>0</v>
      </c>
      <c r="EI48" s="51">
        <f t="shared" si="250"/>
        <v>0</v>
      </c>
      <c r="EJ48" s="51">
        <f t="shared" si="251"/>
        <v>0</v>
      </c>
      <c r="EK48" s="51">
        <f t="shared" si="252"/>
        <v>0</v>
      </c>
      <c r="EL48" s="51">
        <f t="shared" si="253"/>
        <v>0</v>
      </c>
      <c r="EM48" s="51">
        <f t="shared" si="254"/>
        <v>0</v>
      </c>
      <c r="EN48" s="51">
        <f t="shared" si="255"/>
        <v>0</v>
      </c>
      <c r="EO48" s="51">
        <f t="shared" si="256"/>
        <v>0</v>
      </c>
      <c r="EP48" s="51">
        <f t="shared" si="257"/>
        <v>0</v>
      </c>
      <c r="EQ48" s="51">
        <f t="shared" si="258"/>
        <v>0</v>
      </c>
      <c r="ER48" s="51">
        <f t="shared" si="259"/>
        <v>0</v>
      </c>
      <c r="ES48" s="51">
        <f t="shared" si="260"/>
        <v>0</v>
      </c>
      <c r="ET48" s="51">
        <f t="shared" si="261"/>
        <v>0</v>
      </c>
      <c r="EU48" s="51">
        <f t="shared" si="262"/>
        <v>0</v>
      </c>
      <c r="EV48" s="51">
        <f t="shared" si="263"/>
        <v>0</v>
      </c>
      <c r="EW48" s="51">
        <f t="shared" si="264"/>
        <v>0</v>
      </c>
      <c r="EX48" s="51">
        <f t="shared" si="265"/>
        <v>0</v>
      </c>
      <c r="EY48" s="51">
        <f t="shared" si="266"/>
        <v>0</v>
      </c>
      <c r="EZ48" s="51">
        <f t="shared" si="267"/>
        <v>0</v>
      </c>
      <c r="FA48" s="51">
        <f t="shared" si="268"/>
        <v>0</v>
      </c>
      <c r="FB48" s="51">
        <f t="shared" si="269"/>
        <v>0</v>
      </c>
      <c r="FC48" s="51">
        <f t="shared" si="270"/>
        <v>0</v>
      </c>
      <c r="FD48" s="51">
        <f t="shared" si="271"/>
        <v>0</v>
      </c>
      <c r="FE48" s="51">
        <f t="shared" si="272"/>
        <v>0</v>
      </c>
      <c r="FF48" s="51">
        <f t="shared" si="273"/>
        <v>0</v>
      </c>
      <c r="FG48" s="51">
        <f t="shared" si="274"/>
        <v>0</v>
      </c>
      <c r="FH48" s="51">
        <f t="shared" si="275"/>
        <v>0</v>
      </c>
      <c r="FI48" s="51">
        <f t="shared" si="276"/>
        <v>0</v>
      </c>
      <c r="FJ48" s="51">
        <f t="shared" si="277"/>
        <v>0</v>
      </c>
      <c r="FK48" s="51">
        <f t="shared" si="278"/>
        <v>0</v>
      </c>
      <c r="FL48" s="51">
        <f t="shared" si="279"/>
        <v>0</v>
      </c>
      <c r="FM48" s="51">
        <f t="shared" si="280"/>
        <v>0</v>
      </c>
      <c r="FN48" s="51">
        <f t="shared" si="281"/>
        <v>0</v>
      </c>
      <c r="FO48" s="51">
        <f t="shared" si="282"/>
        <v>0</v>
      </c>
      <c r="FP48" s="51">
        <f t="shared" si="283"/>
        <v>0</v>
      </c>
      <c r="FQ48" s="51">
        <f t="shared" si="284"/>
        <v>0</v>
      </c>
      <c r="FR48" s="51">
        <f t="shared" si="285"/>
        <v>0</v>
      </c>
      <c r="FS48" s="51">
        <f t="shared" si="286"/>
        <v>0</v>
      </c>
      <c r="FT48" s="51">
        <f t="shared" si="287"/>
        <v>0</v>
      </c>
      <c r="FU48" s="51">
        <f t="shared" si="288"/>
        <v>0</v>
      </c>
      <c r="FV48" s="51">
        <f t="shared" si="289"/>
        <v>0</v>
      </c>
      <c r="FW48" s="51">
        <f t="shared" si="290"/>
        <v>0</v>
      </c>
      <c r="FX48" s="51">
        <f t="shared" si="291"/>
        <v>0</v>
      </c>
      <c r="FY48" s="51">
        <f t="shared" si="292"/>
        <v>0</v>
      </c>
      <c r="FZ48" s="51">
        <f t="shared" si="293"/>
        <v>0</v>
      </c>
      <c r="GA48" s="51">
        <f t="shared" si="294"/>
        <v>0</v>
      </c>
      <c r="GB48" s="51">
        <f t="shared" si="295"/>
        <v>0</v>
      </c>
      <c r="GC48" s="51">
        <f t="shared" si="296"/>
        <v>0</v>
      </c>
      <c r="GD48" s="51">
        <f t="shared" si="297"/>
        <v>0</v>
      </c>
      <c r="GE48" s="51">
        <f t="shared" si="298"/>
        <v>0</v>
      </c>
      <c r="GF48" s="51">
        <f t="shared" si="299"/>
        <v>0</v>
      </c>
      <c r="GG48" s="51">
        <f t="shared" si="300"/>
        <v>0</v>
      </c>
      <c r="GH48" s="51">
        <f t="shared" si="301"/>
        <v>0</v>
      </c>
      <c r="GI48" s="51">
        <f t="shared" si="302"/>
        <v>0</v>
      </c>
      <c r="GJ48" s="51">
        <f t="shared" si="303"/>
        <v>0</v>
      </c>
      <c r="GK48" s="51">
        <f t="shared" si="304"/>
        <v>0</v>
      </c>
      <c r="GL48" s="51">
        <f t="shared" si="305"/>
        <v>0</v>
      </c>
      <c r="GM48" s="51">
        <f t="shared" si="306"/>
        <v>0</v>
      </c>
      <c r="GN48" s="51">
        <f t="shared" si="307"/>
        <v>0</v>
      </c>
      <c r="GO48" s="51">
        <f t="shared" si="308"/>
        <v>0</v>
      </c>
      <c r="GP48" s="51">
        <f t="shared" si="309"/>
        <v>0</v>
      </c>
      <c r="GQ48" s="51">
        <f t="shared" si="310"/>
        <v>0</v>
      </c>
      <c r="GR48" s="51">
        <f t="shared" si="311"/>
        <v>0</v>
      </c>
      <c r="GS48" s="51">
        <f t="shared" si="312"/>
        <v>0</v>
      </c>
      <c r="GT48" s="51">
        <f t="shared" si="313"/>
        <v>0</v>
      </c>
      <c r="GU48" s="51">
        <f t="shared" si="314"/>
        <v>0</v>
      </c>
      <c r="GV48" s="51">
        <f t="shared" si="315"/>
        <v>0</v>
      </c>
      <c r="GW48" s="51">
        <f t="shared" si="316"/>
        <v>0</v>
      </c>
      <c r="GX48" s="51">
        <f t="shared" si="317"/>
        <v>0</v>
      </c>
      <c r="GY48" s="51">
        <f t="shared" si="318"/>
        <v>0</v>
      </c>
      <c r="GZ48" s="51">
        <f t="shared" si="319"/>
        <v>0</v>
      </c>
      <c r="HA48" s="51">
        <f t="shared" si="320"/>
        <v>0</v>
      </c>
      <c r="HB48" s="51">
        <f t="shared" si="321"/>
        <v>0</v>
      </c>
      <c r="HC48" s="51">
        <f t="shared" si="322"/>
        <v>0</v>
      </c>
      <c r="HD48" s="51">
        <f t="shared" si="323"/>
        <v>0</v>
      </c>
      <c r="HE48" s="51">
        <f t="shared" si="324"/>
        <v>0</v>
      </c>
      <c r="HF48" s="51">
        <f t="shared" si="325"/>
        <v>0</v>
      </c>
      <c r="HG48" s="51">
        <f t="shared" si="326"/>
        <v>0</v>
      </c>
      <c r="HH48" s="51">
        <f t="shared" si="327"/>
        <v>0</v>
      </c>
      <c r="HI48" s="51">
        <f t="shared" si="328"/>
        <v>0</v>
      </c>
      <c r="HJ48" s="5" t="str">
        <f>IF(structure!HJ48="M",1,IF(structure!HJ48="V","V",IF(OR(structure!HJ47="M",structure!HJ47="V"),"S","")))</f>
        <v/>
      </c>
      <c r="HK48" s="221"/>
      <c r="HL48" s="4" t="str">
        <f>IF(structure!HL48="M",1,IF(structure!HL48="V","V",IF(OR(structure!HL47="M",structure!HL47="V"),"S","")))</f>
        <v/>
      </c>
      <c r="HM48" s="51">
        <f t="shared" si="329"/>
        <v>0</v>
      </c>
      <c r="HN48" s="51">
        <f t="shared" si="330"/>
        <v>0</v>
      </c>
      <c r="HO48" s="51">
        <f t="shared" si="331"/>
        <v>0</v>
      </c>
      <c r="HP48" s="51">
        <f t="shared" si="332"/>
        <v>0</v>
      </c>
      <c r="HQ48" s="51">
        <f t="shared" si="333"/>
        <v>0</v>
      </c>
      <c r="HR48" s="51">
        <f t="shared" si="334"/>
        <v>0</v>
      </c>
      <c r="HS48" s="51">
        <f t="shared" si="335"/>
        <v>0</v>
      </c>
      <c r="HT48" s="51">
        <f t="shared" si="336"/>
        <v>0</v>
      </c>
      <c r="HU48" s="51">
        <f t="shared" si="337"/>
        <v>0</v>
      </c>
      <c r="HV48" s="51">
        <f t="shared" si="338"/>
        <v>0</v>
      </c>
      <c r="HW48" s="51">
        <f t="shared" si="339"/>
        <v>0</v>
      </c>
      <c r="HX48" s="51">
        <f t="shared" si="340"/>
        <v>0</v>
      </c>
      <c r="HY48" s="51">
        <f t="shared" si="341"/>
        <v>0</v>
      </c>
      <c r="HZ48" s="51">
        <f t="shared" si="342"/>
        <v>0</v>
      </c>
      <c r="IA48" s="51">
        <f t="shared" si="343"/>
        <v>0</v>
      </c>
      <c r="IB48" s="51">
        <f t="shared" si="344"/>
        <v>0</v>
      </c>
      <c r="IC48" s="51">
        <f t="shared" si="345"/>
        <v>0</v>
      </c>
      <c r="ID48" s="51">
        <f t="shared" si="346"/>
        <v>0</v>
      </c>
      <c r="IE48" s="51">
        <f t="shared" si="347"/>
        <v>0</v>
      </c>
      <c r="IF48" s="51">
        <f t="shared" si="348"/>
        <v>0</v>
      </c>
      <c r="IG48" s="51">
        <f t="shared" si="349"/>
        <v>0</v>
      </c>
      <c r="IH48" s="51">
        <f t="shared" si="350"/>
        <v>0</v>
      </c>
      <c r="II48" s="51">
        <f t="shared" si="351"/>
        <v>0</v>
      </c>
      <c r="IJ48" s="51">
        <f t="shared" si="352"/>
        <v>0</v>
      </c>
      <c r="IK48" s="51">
        <f t="shared" si="353"/>
        <v>0</v>
      </c>
      <c r="IL48" s="51">
        <f t="shared" si="354"/>
        <v>0</v>
      </c>
      <c r="IM48" s="51">
        <f t="shared" si="355"/>
        <v>0</v>
      </c>
      <c r="IN48" s="51">
        <f t="shared" si="356"/>
        <v>0</v>
      </c>
      <c r="IO48" s="51">
        <f t="shared" si="357"/>
        <v>0</v>
      </c>
      <c r="IP48" s="51">
        <f t="shared" si="358"/>
        <v>0</v>
      </c>
      <c r="IQ48" s="51">
        <f t="shared" si="359"/>
        <v>0</v>
      </c>
      <c r="IR48" s="51">
        <f t="shared" si="360"/>
        <v>0</v>
      </c>
      <c r="IS48" s="51">
        <f t="shared" si="361"/>
        <v>0</v>
      </c>
      <c r="IT48" s="51">
        <f t="shared" si="362"/>
        <v>0</v>
      </c>
      <c r="IU48" s="51">
        <f t="shared" si="363"/>
        <v>0</v>
      </c>
      <c r="IV48" s="51">
        <f t="shared" si="364"/>
        <v>0</v>
      </c>
      <c r="IW48" s="51">
        <f t="shared" si="365"/>
        <v>0</v>
      </c>
      <c r="IX48" s="51">
        <f t="shared" si="366"/>
        <v>0</v>
      </c>
      <c r="IY48" s="51">
        <f t="shared" si="367"/>
        <v>0</v>
      </c>
      <c r="IZ48" s="51">
        <f t="shared" si="368"/>
        <v>0</v>
      </c>
      <c r="JA48" s="51">
        <f t="shared" si="369"/>
        <v>0</v>
      </c>
      <c r="JB48" s="51">
        <f t="shared" si="370"/>
        <v>0</v>
      </c>
      <c r="JC48" s="51">
        <f t="shared" si="371"/>
        <v>0</v>
      </c>
      <c r="JD48" s="51">
        <f t="shared" si="372"/>
        <v>0</v>
      </c>
      <c r="JE48" s="51">
        <f t="shared" si="373"/>
        <v>0</v>
      </c>
      <c r="JF48" s="51">
        <f t="shared" si="374"/>
        <v>0</v>
      </c>
      <c r="JG48" s="51">
        <f t="shared" si="375"/>
        <v>0</v>
      </c>
      <c r="JH48" s="51">
        <f t="shared" si="376"/>
        <v>0</v>
      </c>
      <c r="JI48" s="51">
        <f t="shared" si="377"/>
        <v>0</v>
      </c>
      <c r="JJ48" s="51">
        <f t="shared" si="378"/>
        <v>0</v>
      </c>
      <c r="JK48" s="51">
        <f t="shared" si="379"/>
        <v>0</v>
      </c>
      <c r="JL48" s="51">
        <f t="shared" si="380"/>
        <v>0</v>
      </c>
      <c r="JM48" s="51">
        <f t="shared" si="381"/>
        <v>0</v>
      </c>
      <c r="JN48" s="51">
        <f t="shared" si="382"/>
        <v>0</v>
      </c>
      <c r="JO48" s="51">
        <f t="shared" si="383"/>
        <v>0</v>
      </c>
      <c r="JP48" s="51">
        <f t="shared" si="384"/>
        <v>0</v>
      </c>
      <c r="JQ48" s="51">
        <f t="shared" si="385"/>
        <v>0</v>
      </c>
      <c r="JR48" s="51">
        <f t="shared" si="386"/>
        <v>0</v>
      </c>
      <c r="JS48" s="51">
        <f t="shared" si="387"/>
        <v>0</v>
      </c>
      <c r="JT48" s="51">
        <f t="shared" si="388"/>
        <v>0</v>
      </c>
      <c r="JU48" s="51">
        <f t="shared" si="389"/>
        <v>0</v>
      </c>
      <c r="JV48" s="51">
        <f t="shared" si="390"/>
        <v>0</v>
      </c>
      <c r="JW48" s="51">
        <f t="shared" si="391"/>
        <v>0</v>
      </c>
      <c r="JX48" s="51">
        <f t="shared" si="392"/>
        <v>0</v>
      </c>
      <c r="JY48" s="51">
        <f t="shared" si="393"/>
        <v>0</v>
      </c>
      <c r="JZ48" s="51">
        <f t="shared" si="394"/>
        <v>0</v>
      </c>
      <c r="KA48" s="51">
        <f t="shared" si="395"/>
        <v>0</v>
      </c>
      <c r="KB48" s="51">
        <f t="shared" si="396"/>
        <v>0</v>
      </c>
      <c r="KC48" s="51">
        <f t="shared" si="397"/>
        <v>0</v>
      </c>
      <c r="KD48" s="51">
        <f t="shared" si="398"/>
        <v>0</v>
      </c>
      <c r="KE48" s="51">
        <f t="shared" si="399"/>
        <v>0</v>
      </c>
      <c r="KF48" s="51">
        <f t="shared" si="400"/>
        <v>0</v>
      </c>
      <c r="KG48" s="51">
        <f t="shared" si="401"/>
        <v>0</v>
      </c>
      <c r="KH48" s="51">
        <f t="shared" si="402"/>
        <v>0</v>
      </c>
      <c r="KI48" s="51">
        <f t="shared" si="403"/>
        <v>0</v>
      </c>
      <c r="KJ48" s="51">
        <f t="shared" si="404"/>
        <v>0</v>
      </c>
      <c r="KK48" s="51">
        <f t="shared" si="405"/>
        <v>0</v>
      </c>
      <c r="KL48" s="51">
        <f t="shared" si="406"/>
        <v>0</v>
      </c>
      <c r="KM48" s="51">
        <f t="shared" si="407"/>
        <v>0</v>
      </c>
      <c r="KN48" s="51">
        <f t="shared" si="408"/>
        <v>0</v>
      </c>
      <c r="KO48" s="51">
        <f t="shared" si="409"/>
        <v>0</v>
      </c>
      <c r="KP48" s="51">
        <f t="shared" si="410"/>
        <v>0</v>
      </c>
      <c r="KQ48" s="51">
        <f t="shared" si="411"/>
        <v>0</v>
      </c>
      <c r="KR48" s="51">
        <f t="shared" si="412"/>
        <v>0</v>
      </c>
      <c r="KS48" s="51">
        <f t="shared" si="413"/>
        <v>0</v>
      </c>
      <c r="KT48" s="51">
        <f t="shared" si="414"/>
        <v>0</v>
      </c>
      <c r="KU48" s="51">
        <f t="shared" si="415"/>
        <v>0</v>
      </c>
      <c r="KV48" s="51">
        <f t="shared" si="416"/>
        <v>0</v>
      </c>
      <c r="KW48" s="51">
        <f t="shared" si="417"/>
        <v>0</v>
      </c>
      <c r="KX48" s="51">
        <f t="shared" si="418"/>
        <v>0</v>
      </c>
      <c r="KY48" s="51">
        <f t="shared" si="419"/>
        <v>0</v>
      </c>
      <c r="KZ48" s="51">
        <f t="shared" si="420"/>
        <v>0</v>
      </c>
      <c r="LA48" s="51">
        <f t="shared" si="421"/>
        <v>0</v>
      </c>
      <c r="LB48" s="51">
        <f t="shared" si="422"/>
        <v>0</v>
      </c>
      <c r="LC48" s="51">
        <f t="shared" si="423"/>
        <v>0</v>
      </c>
      <c r="LD48" s="51">
        <f t="shared" si="424"/>
        <v>0</v>
      </c>
      <c r="LE48" s="51">
        <f t="shared" si="425"/>
        <v>0</v>
      </c>
      <c r="LF48" s="51">
        <f t="shared" si="426"/>
        <v>0</v>
      </c>
      <c r="LG48" s="51">
        <f t="shared" si="427"/>
        <v>0</v>
      </c>
      <c r="LH48" s="51">
        <f t="shared" si="428"/>
        <v>0</v>
      </c>
      <c r="LI48" s="51">
        <f t="shared" si="429"/>
        <v>0</v>
      </c>
      <c r="LJ48" s="51">
        <f t="shared" si="430"/>
        <v>0</v>
      </c>
      <c r="LK48" s="51">
        <f t="shared" si="431"/>
        <v>0</v>
      </c>
      <c r="LL48" s="51">
        <f t="shared" si="432"/>
        <v>0</v>
      </c>
      <c r="LM48" s="51">
        <f t="shared" si="433"/>
        <v>0</v>
      </c>
      <c r="LN48" s="51">
        <f t="shared" si="434"/>
        <v>0</v>
      </c>
      <c r="LO48" s="5" t="str">
        <f>IF(structure!LO48="M",1,IF(structure!LO48="V","V",IF(OR(structure!LO47="M",structure!LO47="V"),"S","")))</f>
        <v/>
      </c>
    </row>
    <row r="49" spans="2:327" ht="21" customHeight="1" x14ac:dyDescent="0.25">
      <c r="B49" s="4"/>
      <c r="C49" s="51">
        <f>IF('Création champs PV'!C51=1,IF('Création champs PV'!C50=0,1,0),0)</f>
        <v>0</v>
      </c>
      <c r="D49" s="51">
        <f>IF('Création champs PV'!D51=1,IF('Création champs PV'!D50=0,1,0),0)</f>
        <v>0</v>
      </c>
      <c r="E49" s="51">
        <f>IF('Création champs PV'!E51=1,IF('Création champs PV'!E50=0,1,0),0)</f>
        <v>0</v>
      </c>
      <c r="F49" s="51">
        <f>IF('Création champs PV'!F51=1,IF('Création champs PV'!F50=0,1,0),0)</f>
        <v>0</v>
      </c>
      <c r="G49" s="51">
        <f>IF('Création champs PV'!G51=1,IF('Création champs PV'!G50=0,1,0),0)</f>
        <v>0</v>
      </c>
      <c r="H49" s="51">
        <f>IF('Création champs PV'!H51=1,IF('Création champs PV'!H50=0,1,0),0)</f>
        <v>0</v>
      </c>
      <c r="I49" s="51">
        <f>IF('Création champs PV'!I51=1,IF('Création champs PV'!I50=0,1,0),0)</f>
        <v>0</v>
      </c>
      <c r="J49" s="51">
        <f>IF('Création champs PV'!J51=1,IF('Création champs PV'!J50=0,1,0),0)</f>
        <v>0</v>
      </c>
      <c r="K49" s="51">
        <f>IF('Création champs PV'!K51=1,IF('Création champs PV'!K50=0,1,0),0)</f>
        <v>0</v>
      </c>
      <c r="L49" s="51">
        <f>IF('Création champs PV'!L51=1,IF('Création champs PV'!L50=0,1,0),0)</f>
        <v>0</v>
      </c>
      <c r="M49" s="51">
        <f>IF('Création champs PV'!M51=1,IF('Création champs PV'!M50=0,1,0),0)</f>
        <v>0</v>
      </c>
      <c r="N49" s="51">
        <f>IF('Création champs PV'!N51=1,IF('Création champs PV'!N50=0,1,0),0)</f>
        <v>0</v>
      </c>
      <c r="O49" s="51">
        <f>IF('Création champs PV'!O51=1,IF('Création champs PV'!O50=0,1,0),0)</f>
        <v>0</v>
      </c>
      <c r="P49" s="51">
        <f>IF('Création champs PV'!P51=1,IF('Création champs PV'!P50=0,1,0),0)</f>
        <v>0</v>
      </c>
      <c r="Q49" s="51">
        <f>IF('Création champs PV'!Q51=1,IF('Création champs PV'!Q50=0,1,0),0)</f>
        <v>0</v>
      </c>
      <c r="R49" s="51">
        <f>IF('Création champs PV'!R51=1,IF('Création champs PV'!R50=0,1,0),0)</f>
        <v>0</v>
      </c>
      <c r="S49" s="51">
        <f>IF('Création champs PV'!S51=1,IF('Création champs PV'!S50=0,1,0),0)</f>
        <v>0</v>
      </c>
      <c r="T49" s="51">
        <f>IF('Création champs PV'!T51=1,IF('Création champs PV'!T50=0,1,0),0)</f>
        <v>0</v>
      </c>
      <c r="U49" s="51">
        <f>IF('Création champs PV'!U51=1,IF('Création champs PV'!U50=0,1,0),0)</f>
        <v>0</v>
      </c>
      <c r="V49" s="51">
        <f>IF('Création champs PV'!V51=1,IF('Création champs PV'!V50=0,1,0),0)</f>
        <v>0</v>
      </c>
      <c r="W49" s="51">
        <f>IF('Création champs PV'!W51=1,IF('Création champs PV'!W50=0,1,0),0)</f>
        <v>0</v>
      </c>
      <c r="X49" s="51">
        <f>IF('Création champs PV'!X51=1,IF('Création champs PV'!X50=0,1,0),0)</f>
        <v>0</v>
      </c>
      <c r="Y49" s="51">
        <f>IF('Création champs PV'!Y51=1,IF('Création champs PV'!Y50=0,1,0),0)</f>
        <v>0</v>
      </c>
      <c r="Z49" s="51">
        <f>IF('Création champs PV'!Z51=1,IF('Création champs PV'!Z50=0,1,0),0)</f>
        <v>0</v>
      </c>
      <c r="AA49" s="51">
        <f>IF('Création champs PV'!AA51=1,IF('Création champs PV'!AA50=0,1,0),0)</f>
        <v>0</v>
      </c>
      <c r="AB49" s="51">
        <f>IF('Création champs PV'!AB51=1,IF('Création champs PV'!AB50=0,1,0),0)</f>
        <v>0</v>
      </c>
      <c r="AC49" s="51">
        <f>IF('Création champs PV'!AC51=1,IF('Création champs PV'!AC50=0,1,0),0)</f>
        <v>0</v>
      </c>
      <c r="AD49" s="51">
        <f>IF('Création champs PV'!AD51=1,IF('Création champs PV'!AD50=0,1,0),0)</f>
        <v>0</v>
      </c>
      <c r="AE49" s="51">
        <f>IF('Création champs PV'!AE51=1,IF('Création champs PV'!AE50=0,1,0),0)</f>
        <v>0</v>
      </c>
      <c r="AF49" s="51">
        <f>IF('Création champs PV'!AF51=1,IF('Création champs PV'!AF50=0,1,0),0)</f>
        <v>0</v>
      </c>
      <c r="AG49" s="51">
        <f>IF('Création champs PV'!AG51=1,IF('Création champs PV'!AG50=0,1,0),0)</f>
        <v>0</v>
      </c>
      <c r="AH49" s="51">
        <f>IF('Création champs PV'!AH51=1,IF('Création champs PV'!AH50=0,1,0),0)</f>
        <v>0</v>
      </c>
      <c r="AI49" s="51">
        <f>IF('Création champs PV'!AI51=1,IF('Création champs PV'!AI50=0,1,0),0)</f>
        <v>0</v>
      </c>
      <c r="AJ49" s="51">
        <f>IF('Création champs PV'!AJ51=1,IF('Création champs PV'!AJ50=0,1,0),0)</f>
        <v>0</v>
      </c>
      <c r="AK49" s="51">
        <f>IF('Création champs PV'!AK51=1,IF('Création champs PV'!AK50=0,1,0),0)</f>
        <v>0</v>
      </c>
      <c r="AL49" s="51">
        <f>IF('Création champs PV'!AL51=1,IF('Création champs PV'!AL50=0,1,0),0)</f>
        <v>0</v>
      </c>
      <c r="AM49" s="51">
        <f>IF('Création champs PV'!AM51=1,IF('Création champs PV'!AM50=0,1,0),0)</f>
        <v>0</v>
      </c>
      <c r="AN49" s="51">
        <f>IF('Création champs PV'!AN51=1,IF('Création champs PV'!AN50=0,1,0),0)</f>
        <v>0</v>
      </c>
      <c r="AO49" s="51">
        <f>IF('Création champs PV'!AO51=1,IF('Création champs PV'!AO50=0,1,0),0)</f>
        <v>0</v>
      </c>
      <c r="AP49" s="51">
        <f>IF('Création champs PV'!AP51=1,IF('Création champs PV'!AP50=0,1,0),0)</f>
        <v>0</v>
      </c>
      <c r="AQ49" s="51">
        <f>IF('Création champs PV'!AQ51=1,IF('Création champs PV'!AQ50=0,1,0),0)</f>
        <v>0</v>
      </c>
      <c r="AR49" s="51">
        <f>IF('Création champs PV'!AR51=1,IF('Création champs PV'!AR50=0,1,0),0)</f>
        <v>0</v>
      </c>
      <c r="AS49" s="51">
        <f>IF('Création champs PV'!AS51=1,IF('Création champs PV'!AS50=0,1,0),0)</f>
        <v>0</v>
      </c>
      <c r="AT49" s="51">
        <f>IF('Création champs PV'!AT51=1,IF('Création champs PV'!AT50=0,1,0),0)</f>
        <v>0</v>
      </c>
      <c r="AU49" s="51">
        <f>IF('Création champs PV'!AU51=1,IF('Création champs PV'!AU50=0,1,0),0)</f>
        <v>0</v>
      </c>
      <c r="AV49" s="51">
        <f>IF('Création champs PV'!AV51=1,IF('Création champs PV'!AV50=0,1,0),0)</f>
        <v>0</v>
      </c>
      <c r="AW49" s="51">
        <f>IF('Création champs PV'!AW51=1,IF('Création champs PV'!AW50=0,1,0),0)</f>
        <v>0</v>
      </c>
      <c r="AX49" s="51">
        <f>IF('Création champs PV'!AX51=1,IF('Création champs PV'!AX50=0,1,0),0)</f>
        <v>0</v>
      </c>
      <c r="AY49" s="51">
        <f>IF('Création champs PV'!AY51=1,IF('Création champs PV'!AY50=0,1,0),0)</f>
        <v>0</v>
      </c>
      <c r="AZ49" s="51">
        <f>IF('Création champs PV'!AZ51=1,IF('Création champs PV'!AZ50=0,1,0),0)</f>
        <v>0</v>
      </c>
      <c r="BA49" s="51">
        <f>IF('Création champs PV'!BA51=1,IF('Création champs PV'!BA50=0,1,0),0)</f>
        <v>0</v>
      </c>
      <c r="BB49" s="51">
        <f>IF('Création champs PV'!BB51=1,IF('Création champs PV'!BB50=0,1,0),0)</f>
        <v>0</v>
      </c>
      <c r="BC49" s="51">
        <f>IF('Création champs PV'!BC51=1,IF('Création champs PV'!BC50=0,1,0),0)</f>
        <v>0</v>
      </c>
      <c r="BD49" s="51">
        <f>IF('Création champs PV'!BD51=1,IF('Création champs PV'!BD50=0,1,0),0)</f>
        <v>0</v>
      </c>
      <c r="BE49" s="51">
        <f>IF('Création champs PV'!BE51=1,IF('Création champs PV'!BE50=0,1,0),0)</f>
        <v>0</v>
      </c>
      <c r="BF49" s="51">
        <f>IF('Création champs PV'!BF51=1,IF('Création champs PV'!BF50=0,1,0),0)</f>
        <v>0</v>
      </c>
      <c r="BG49" s="51">
        <f>IF('Création champs PV'!BG51=1,IF('Création champs PV'!BG50=0,1,0),0)</f>
        <v>0</v>
      </c>
      <c r="BH49" s="51">
        <f>IF('Création champs PV'!BH51=1,IF('Création champs PV'!BH50=0,1,0),0)</f>
        <v>0</v>
      </c>
      <c r="BI49" s="51">
        <f>IF('Création champs PV'!BI51=1,IF('Création champs PV'!BI50=0,1,0),0)</f>
        <v>0</v>
      </c>
      <c r="BJ49" s="51">
        <f>IF('Création champs PV'!BJ51=1,IF('Création champs PV'!BJ50=0,1,0),0)</f>
        <v>0</v>
      </c>
      <c r="BK49" s="51">
        <f>IF('Création champs PV'!BK51=1,IF('Création champs PV'!BK50=0,1,0),0)</f>
        <v>0</v>
      </c>
      <c r="BL49" s="51">
        <f>IF('Création champs PV'!BL51=1,IF('Création champs PV'!BL50=0,1,0),0)</f>
        <v>0</v>
      </c>
      <c r="BM49" s="51">
        <f>IF('Création champs PV'!BM51=1,IF('Création champs PV'!BM50=0,1,0),0)</f>
        <v>0</v>
      </c>
      <c r="BN49" s="51">
        <f>IF('Création champs PV'!BN51=1,IF('Création champs PV'!BN50=0,1,0),0)</f>
        <v>0</v>
      </c>
      <c r="BO49" s="51">
        <f>IF('Création champs PV'!BO51=1,IF('Création champs PV'!BO50=0,1,0),0)</f>
        <v>0</v>
      </c>
      <c r="BP49" s="51">
        <f>IF('Création champs PV'!BP51=1,IF('Création champs PV'!BP50=0,1,0),0)</f>
        <v>0</v>
      </c>
      <c r="BQ49" s="51">
        <f>IF('Création champs PV'!BQ51=1,IF('Création champs PV'!BQ50=0,1,0),0)</f>
        <v>0</v>
      </c>
      <c r="BR49" s="51">
        <f>IF('Création champs PV'!BR51=1,IF('Création champs PV'!BR50=0,1,0),0)</f>
        <v>0</v>
      </c>
      <c r="BS49" s="51">
        <f>IF('Création champs PV'!BS51=1,IF('Création champs PV'!BS50=0,1,0),0)</f>
        <v>0</v>
      </c>
      <c r="BT49" s="51">
        <f>IF('Création champs PV'!BT51=1,IF('Création champs PV'!BT50=0,1,0),0)</f>
        <v>0</v>
      </c>
      <c r="BU49" s="51">
        <f>IF('Création champs PV'!BU51=1,IF('Création champs PV'!BU50=0,1,0),0)</f>
        <v>0</v>
      </c>
      <c r="BV49" s="51">
        <f>IF('Création champs PV'!BV51=1,IF('Création champs PV'!BV50=0,1,0),0)</f>
        <v>0</v>
      </c>
      <c r="BW49" s="51">
        <f>IF('Création champs PV'!BW51=1,IF('Création champs PV'!BW50=0,1,0),0)</f>
        <v>0</v>
      </c>
      <c r="BX49" s="51">
        <f>IF('Création champs PV'!BX51=1,IF('Création champs PV'!BX50=0,1,0),0)</f>
        <v>0</v>
      </c>
      <c r="BY49" s="51">
        <f>IF('Création champs PV'!BY51=1,IF('Création champs PV'!BY50=0,1,0),0)</f>
        <v>0</v>
      </c>
      <c r="BZ49" s="51">
        <f>IF('Création champs PV'!BZ51=1,IF('Création champs PV'!BZ50=0,1,0),0)</f>
        <v>0</v>
      </c>
      <c r="CA49" s="51">
        <f>IF('Création champs PV'!CA51=1,IF('Création champs PV'!CA50=0,1,0),0)</f>
        <v>0</v>
      </c>
      <c r="CB49" s="51">
        <f>IF('Création champs PV'!CB51=1,IF('Création champs PV'!CB50=0,1,0),0)</f>
        <v>0</v>
      </c>
      <c r="CC49" s="51">
        <f>IF('Création champs PV'!CC51=1,IF('Création champs PV'!CC50=0,1,0),0)</f>
        <v>0</v>
      </c>
      <c r="CD49" s="51">
        <f>IF('Création champs PV'!CD51=1,IF('Création champs PV'!CD50=0,1,0),0)</f>
        <v>0</v>
      </c>
      <c r="CE49" s="51">
        <f>IF('Création champs PV'!CE51=1,IF('Création champs PV'!CE50=0,1,0),0)</f>
        <v>0</v>
      </c>
      <c r="CF49" s="51">
        <f>IF('Création champs PV'!CF51=1,IF('Création champs PV'!CF50=0,1,0),0)</f>
        <v>0</v>
      </c>
      <c r="CG49" s="51">
        <f>IF('Création champs PV'!CG51=1,IF('Création champs PV'!CG50=0,1,0),0)</f>
        <v>0</v>
      </c>
      <c r="CH49" s="51">
        <f>IF('Création champs PV'!CH51=1,IF('Création champs PV'!CH50=0,1,0),0)</f>
        <v>0</v>
      </c>
      <c r="CI49" s="51">
        <f>IF('Création champs PV'!CI51=1,IF('Création champs PV'!CI50=0,1,0),0)</f>
        <v>0</v>
      </c>
      <c r="CJ49" s="51">
        <f>IF('Création champs PV'!CJ51=1,IF('Création champs PV'!CJ50=0,1,0),0)</f>
        <v>0</v>
      </c>
      <c r="CK49" s="51">
        <f>IF('Création champs PV'!CK51=1,IF('Création champs PV'!CK50=0,1,0),0)</f>
        <v>0</v>
      </c>
      <c r="CL49" s="51">
        <f>IF('Création champs PV'!CL51=1,IF('Création champs PV'!CL50=0,1,0),0)</f>
        <v>0</v>
      </c>
      <c r="CM49" s="51">
        <f>IF('Création champs PV'!CM51=1,IF('Création champs PV'!CM50=0,1,0),0)</f>
        <v>0</v>
      </c>
      <c r="CN49" s="51">
        <f>IF('Création champs PV'!CN51=1,IF('Création champs PV'!CN50=0,1,0),0)</f>
        <v>0</v>
      </c>
      <c r="CO49" s="51">
        <f>IF('Création champs PV'!CO51=1,IF('Création champs PV'!CO50=0,1,0),0)</f>
        <v>0</v>
      </c>
      <c r="CP49" s="51">
        <f>IF('Création champs PV'!CP51=1,IF('Création champs PV'!CP50=0,1,0),0)</f>
        <v>0</v>
      </c>
      <c r="CQ49" s="51">
        <f>IF('Création champs PV'!CQ51=1,IF('Création champs PV'!CQ50=0,1,0),0)</f>
        <v>0</v>
      </c>
      <c r="CR49" s="51">
        <f>IF('Création champs PV'!CR51=1,IF('Création champs PV'!CR50=0,1,0),0)</f>
        <v>0</v>
      </c>
      <c r="CS49" s="51">
        <f>IF('Création champs PV'!CS51=1,IF('Création champs PV'!CS50=0,1,0),0)</f>
        <v>0</v>
      </c>
      <c r="CT49" s="51">
        <f>IF('Création champs PV'!CT51=1,IF('Création champs PV'!CT50=0,1,0),0)</f>
        <v>0</v>
      </c>
      <c r="CU49" s="51">
        <f>IF('Création champs PV'!CU51=1,IF('Création champs PV'!CU50=0,1,0),0)</f>
        <v>0</v>
      </c>
      <c r="CV49" s="51">
        <f>IF('Création champs PV'!CV51=1,IF('Création champs PV'!CV50=0,1,0),0)</f>
        <v>0</v>
      </c>
      <c r="CW49" s="51">
        <f>IF('Création champs PV'!CW51=1,IF('Création champs PV'!CW50=0,1,0),0)</f>
        <v>0</v>
      </c>
      <c r="CX49" s="51">
        <f>IF('Création champs PV'!CX51=1,IF('Création champs PV'!CX50=0,1,0),0)</f>
        <v>0</v>
      </c>
      <c r="CY49" s="51">
        <f>IF('Création champs PV'!CY51=1,IF('Création champs PV'!CY50=0,1,0),0)</f>
        <v>0</v>
      </c>
      <c r="CZ49" s="51">
        <f>IF('Création champs PV'!CZ51=1,IF('Création champs PV'!CZ50=0,1,0),0)</f>
        <v>0</v>
      </c>
      <c r="DA49" s="51">
        <f>IF('Création champs PV'!DA51=1,IF('Création champs PV'!DA50=0,1,0),0)</f>
        <v>0</v>
      </c>
      <c r="DB49" s="51">
        <f>IF('Création champs PV'!DB51=1,IF('Création champs PV'!DB50=0,1,0),0)</f>
        <v>0</v>
      </c>
      <c r="DC49" s="51">
        <f>IF('Création champs PV'!DC51=1,IF('Création champs PV'!DC50=0,1,0),0)</f>
        <v>0</v>
      </c>
      <c r="DD49" s="51">
        <f>IF('Création champs PV'!DD51=1,IF('Création champs PV'!DD50=0,1,0),0)</f>
        <v>0</v>
      </c>
      <c r="DE49" s="5" t="str">
        <f>IF(structure!DE49="M",1,IF(structure!DE49="V","V",IF(OR(structure!DE48="M",structure!DE48="V"),"S","")))</f>
        <v/>
      </c>
      <c r="DF49" s="9"/>
      <c r="DG49" s="4"/>
      <c r="DH49" s="51">
        <f t="shared" si="435"/>
        <v>0</v>
      </c>
      <c r="DI49" s="51">
        <f t="shared" si="224"/>
        <v>0</v>
      </c>
      <c r="DJ49" s="51">
        <f t="shared" si="225"/>
        <v>0</v>
      </c>
      <c r="DK49" s="51">
        <f t="shared" si="226"/>
        <v>0</v>
      </c>
      <c r="DL49" s="51">
        <f t="shared" si="227"/>
        <v>0</v>
      </c>
      <c r="DM49" s="51">
        <f t="shared" si="228"/>
        <v>0</v>
      </c>
      <c r="DN49" s="51">
        <f t="shared" si="229"/>
        <v>0</v>
      </c>
      <c r="DO49" s="51">
        <f t="shared" si="230"/>
        <v>0</v>
      </c>
      <c r="DP49" s="51">
        <f t="shared" si="231"/>
        <v>0</v>
      </c>
      <c r="DQ49" s="51">
        <f t="shared" si="232"/>
        <v>0</v>
      </c>
      <c r="DR49" s="51">
        <f t="shared" si="233"/>
        <v>0</v>
      </c>
      <c r="DS49" s="51">
        <f t="shared" si="234"/>
        <v>0</v>
      </c>
      <c r="DT49" s="51">
        <f t="shared" si="235"/>
        <v>0</v>
      </c>
      <c r="DU49" s="51">
        <f t="shared" si="236"/>
        <v>0</v>
      </c>
      <c r="DV49" s="51">
        <f t="shared" si="237"/>
        <v>0</v>
      </c>
      <c r="DW49" s="51">
        <f t="shared" si="238"/>
        <v>0</v>
      </c>
      <c r="DX49" s="51">
        <f t="shared" si="239"/>
        <v>0</v>
      </c>
      <c r="DY49" s="51">
        <f t="shared" si="240"/>
        <v>0</v>
      </c>
      <c r="DZ49" s="51">
        <f t="shared" si="241"/>
        <v>0</v>
      </c>
      <c r="EA49" s="51">
        <f t="shared" si="242"/>
        <v>0</v>
      </c>
      <c r="EB49" s="51">
        <f t="shared" si="243"/>
        <v>0</v>
      </c>
      <c r="EC49" s="51">
        <f t="shared" si="244"/>
        <v>0</v>
      </c>
      <c r="ED49" s="51">
        <f t="shared" si="245"/>
        <v>0</v>
      </c>
      <c r="EE49" s="51">
        <f t="shared" si="246"/>
        <v>0</v>
      </c>
      <c r="EF49" s="51">
        <f t="shared" si="247"/>
        <v>0</v>
      </c>
      <c r="EG49" s="51">
        <f t="shared" si="248"/>
        <v>0</v>
      </c>
      <c r="EH49" s="51">
        <f t="shared" si="249"/>
        <v>0</v>
      </c>
      <c r="EI49" s="51">
        <f t="shared" si="250"/>
        <v>0</v>
      </c>
      <c r="EJ49" s="51">
        <f t="shared" si="251"/>
        <v>0</v>
      </c>
      <c r="EK49" s="51">
        <f t="shared" si="252"/>
        <v>0</v>
      </c>
      <c r="EL49" s="51">
        <f t="shared" si="253"/>
        <v>0</v>
      </c>
      <c r="EM49" s="51">
        <f t="shared" si="254"/>
        <v>0</v>
      </c>
      <c r="EN49" s="51">
        <f t="shared" si="255"/>
        <v>0</v>
      </c>
      <c r="EO49" s="51">
        <f t="shared" si="256"/>
        <v>0</v>
      </c>
      <c r="EP49" s="51">
        <f t="shared" si="257"/>
        <v>0</v>
      </c>
      <c r="EQ49" s="51">
        <f t="shared" si="258"/>
        <v>0</v>
      </c>
      <c r="ER49" s="51">
        <f t="shared" si="259"/>
        <v>0</v>
      </c>
      <c r="ES49" s="51">
        <f t="shared" si="260"/>
        <v>0</v>
      </c>
      <c r="ET49" s="51">
        <f t="shared" si="261"/>
        <v>0</v>
      </c>
      <c r="EU49" s="51">
        <f t="shared" si="262"/>
        <v>0</v>
      </c>
      <c r="EV49" s="51">
        <f t="shared" si="263"/>
        <v>0</v>
      </c>
      <c r="EW49" s="51">
        <f t="shared" si="264"/>
        <v>0</v>
      </c>
      <c r="EX49" s="51">
        <f t="shared" si="265"/>
        <v>0</v>
      </c>
      <c r="EY49" s="51">
        <f t="shared" si="266"/>
        <v>0</v>
      </c>
      <c r="EZ49" s="51">
        <f t="shared" si="267"/>
        <v>0</v>
      </c>
      <c r="FA49" s="51">
        <f t="shared" si="268"/>
        <v>0</v>
      </c>
      <c r="FB49" s="51">
        <f t="shared" si="269"/>
        <v>0</v>
      </c>
      <c r="FC49" s="51">
        <f t="shared" si="270"/>
        <v>0</v>
      </c>
      <c r="FD49" s="51">
        <f t="shared" si="271"/>
        <v>0</v>
      </c>
      <c r="FE49" s="51">
        <f t="shared" si="272"/>
        <v>0</v>
      </c>
      <c r="FF49" s="51">
        <f t="shared" si="273"/>
        <v>0</v>
      </c>
      <c r="FG49" s="51">
        <f t="shared" si="274"/>
        <v>0</v>
      </c>
      <c r="FH49" s="51">
        <f t="shared" si="275"/>
        <v>0</v>
      </c>
      <c r="FI49" s="51">
        <f t="shared" si="276"/>
        <v>0</v>
      </c>
      <c r="FJ49" s="51">
        <f t="shared" si="277"/>
        <v>0</v>
      </c>
      <c r="FK49" s="51">
        <f t="shared" si="278"/>
        <v>0</v>
      </c>
      <c r="FL49" s="51">
        <f t="shared" si="279"/>
        <v>0</v>
      </c>
      <c r="FM49" s="51">
        <f t="shared" si="280"/>
        <v>0</v>
      </c>
      <c r="FN49" s="51">
        <f t="shared" si="281"/>
        <v>0</v>
      </c>
      <c r="FO49" s="51">
        <f t="shared" si="282"/>
        <v>0</v>
      </c>
      <c r="FP49" s="51">
        <f t="shared" si="283"/>
        <v>0</v>
      </c>
      <c r="FQ49" s="51">
        <f t="shared" si="284"/>
        <v>0</v>
      </c>
      <c r="FR49" s="51">
        <f t="shared" si="285"/>
        <v>0</v>
      </c>
      <c r="FS49" s="51">
        <f t="shared" si="286"/>
        <v>0</v>
      </c>
      <c r="FT49" s="51">
        <f t="shared" si="287"/>
        <v>0</v>
      </c>
      <c r="FU49" s="51">
        <f t="shared" si="288"/>
        <v>0</v>
      </c>
      <c r="FV49" s="51">
        <f t="shared" si="289"/>
        <v>0</v>
      </c>
      <c r="FW49" s="51">
        <f t="shared" si="290"/>
        <v>0</v>
      </c>
      <c r="FX49" s="51">
        <f t="shared" si="291"/>
        <v>0</v>
      </c>
      <c r="FY49" s="51">
        <f t="shared" si="292"/>
        <v>0</v>
      </c>
      <c r="FZ49" s="51">
        <f t="shared" si="293"/>
        <v>0</v>
      </c>
      <c r="GA49" s="51">
        <f t="shared" si="294"/>
        <v>0</v>
      </c>
      <c r="GB49" s="51">
        <f t="shared" si="295"/>
        <v>0</v>
      </c>
      <c r="GC49" s="51">
        <f t="shared" si="296"/>
        <v>0</v>
      </c>
      <c r="GD49" s="51">
        <f t="shared" si="297"/>
        <v>0</v>
      </c>
      <c r="GE49" s="51">
        <f t="shared" si="298"/>
        <v>0</v>
      </c>
      <c r="GF49" s="51">
        <f t="shared" si="299"/>
        <v>0</v>
      </c>
      <c r="GG49" s="51">
        <f t="shared" si="300"/>
        <v>0</v>
      </c>
      <c r="GH49" s="51">
        <f t="shared" si="301"/>
        <v>0</v>
      </c>
      <c r="GI49" s="51">
        <f t="shared" si="302"/>
        <v>0</v>
      </c>
      <c r="GJ49" s="51">
        <f t="shared" si="303"/>
        <v>0</v>
      </c>
      <c r="GK49" s="51">
        <f t="shared" si="304"/>
        <v>0</v>
      </c>
      <c r="GL49" s="51">
        <f t="shared" si="305"/>
        <v>0</v>
      </c>
      <c r="GM49" s="51">
        <f t="shared" si="306"/>
        <v>0</v>
      </c>
      <c r="GN49" s="51">
        <f t="shared" si="307"/>
        <v>0</v>
      </c>
      <c r="GO49" s="51">
        <f t="shared" si="308"/>
        <v>0</v>
      </c>
      <c r="GP49" s="51">
        <f t="shared" si="309"/>
        <v>0</v>
      </c>
      <c r="GQ49" s="51">
        <f t="shared" si="310"/>
        <v>0</v>
      </c>
      <c r="GR49" s="51">
        <f t="shared" si="311"/>
        <v>0</v>
      </c>
      <c r="GS49" s="51">
        <f t="shared" si="312"/>
        <v>0</v>
      </c>
      <c r="GT49" s="51">
        <f t="shared" si="313"/>
        <v>0</v>
      </c>
      <c r="GU49" s="51">
        <f t="shared" si="314"/>
        <v>0</v>
      </c>
      <c r="GV49" s="51">
        <f t="shared" si="315"/>
        <v>0</v>
      </c>
      <c r="GW49" s="51">
        <f t="shared" si="316"/>
        <v>0</v>
      </c>
      <c r="GX49" s="51">
        <f t="shared" si="317"/>
        <v>0</v>
      </c>
      <c r="GY49" s="51">
        <f t="shared" si="318"/>
        <v>0</v>
      </c>
      <c r="GZ49" s="51">
        <f t="shared" si="319"/>
        <v>0</v>
      </c>
      <c r="HA49" s="51">
        <f t="shared" si="320"/>
        <v>0</v>
      </c>
      <c r="HB49" s="51">
        <f t="shared" si="321"/>
        <v>0</v>
      </c>
      <c r="HC49" s="51">
        <f t="shared" si="322"/>
        <v>0</v>
      </c>
      <c r="HD49" s="51">
        <f t="shared" si="323"/>
        <v>0</v>
      </c>
      <c r="HE49" s="51">
        <f t="shared" si="324"/>
        <v>0</v>
      </c>
      <c r="HF49" s="51">
        <f t="shared" si="325"/>
        <v>0</v>
      </c>
      <c r="HG49" s="51">
        <f t="shared" si="326"/>
        <v>0</v>
      </c>
      <c r="HH49" s="51">
        <f t="shared" si="327"/>
        <v>0</v>
      </c>
      <c r="HI49" s="51">
        <f t="shared" si="328"/>
        <v>0</v>
      </c>
      <c r="HJ49" s="5" t="str">
        <f>IF(structure!HJ49="M",1,IF(structure!HJ49="V","V",IF(OR(structure!HJ48="M",structure!HJ48="V"),"S","")))</f>
        <v/>
      </c>
      <c r="HK49" s="221"/>
      <c r="HL49" s="4" t="str">
        <f>IF(structure!HL49="M",1,IF(structure!HL49="V","V",IF(OR(structure!HL48="M",structure!HL48="V"),"S","")))</f>
        <v/>
      </c>
      <c r="HM49" s="51">
        <f t="shared" si="329"/>
        <v>0</v>
      </c>
      <c r="HN49" s="51">
        <f t="shared" si="330"/>
        <v>0</v>
      </c>
      <c r="HO49" s="51">
        <f t="shared" si="331"/>
        <v>0</v>
      </c>
      <c r="HP49" s="51">
        <f t="shared" si="332"/>
        <v>0</v>
      </c>
      <c r="HQ49" s="51">
        <f t="shared" si="333"/>
        <v>0</v>
      </c>
      <c r="HR49" s="51">
        <f t="shared" si="334"/>
        <v>0</v>
      </c>
      <c r="HS49" s="51">
        <f t="shared" si="335"/>
        <v>0</v>
      </c>
      <c r="HT49" s="51">
        <f t="shared" si="336"/>
        <v>0</v>
      </c>
      <c r="HU49" s="51">
        <f t="shared" si="337"/>
        <v>0</v>
      </c>
      <c r="HV49" s="51">
        <f t="shared" si="338"/>
        <v>0</v>
      </c>
      <c r="HW49" s="51">
        <f t="shared" si="339"/>
        <v>0</v>
      </c>
      <c r="HX49" s="51">
        <f t="shared" si="340"/>
        <v>0</v>
      </c>
      <c r="HY49" s="51">
        <f t="shared" si="341"/>
        <v>0</v>
      </c>
      <c r="HZ49" s="51">
        <f t="shared" si="342"/>
        <v>0</v>
      </c>
      <c r="IA49" s="51">
        <f t="shared" si="343"/>
        <v>0</v>
      </c>
      <c r="IB49" s="51">
        <f t="shared" si="344"/>
        <v>0</v>
      </c>
      <c r="IC49" s="51">
        <f t="shared" si="345"/>
        <v>0</v>
      </c>
      <c r="ID49" s="51">
        <f t="shared" si="346"/>
        <v>0</v>
      </c>
      <c r="IE49" s="51">
        <f t="shared" si="347"/>
        <v>0</v>
      </c>
      <c r="IF49" s="51">
        <f t="shared" si="348"/>
        <v>0</v>
      </c>
      <c r="IG49" s="51">
        <f t="shared" si="349"/>
        <v>0</v>
      </c>
      <c r="IH49" s="51">
        <f t="shared" si="350"/>
        <v>0</v>
      </c>
      <c r="II49" s="51">
        <f t="shared" si="351"/>
        <v>0</v>
      </c>
      <c r="IJ49" s="51">
        <f t="shared" si="352"/>
        <v>0</v>
      </c>
      <c r="IK49" s="51">
        <f t="shared" si="353"/>
        <v>0</v>
      </c>
      <c r="IL49" s="51">
        <f t="shared" si="354"/>
        <v>0</v>
      </c>
      <c r="IM49" s="51">
        <f t="shared" si="355"/>
        <v>0</v>
      </c>
      <c r="IN49" s="51">
        <f t="shared" si="356"/>
        <v>0</v>
      </c>
      <c r="IO49" s="51">
        <f t="shared" si="357"/>
        <v>0</v>
      </c>
      <c r="IP49" s="51">
        <f t="shared" si="358"/>
        <v>0</v>
      </c>
      <c r="IQ49" s="51">
        <f t="shared" si="359"/>
        <v>0</v>
      </c>
      <c r="IR49" s="51">
        <f t="shared" si="360"/>
        <v>0</v>
      </c>
      <c r="IS49" s="51">
        <f t="shared" si="361"/>
        <v>0</v>
      </c>
      <c r="IT49" s="51">
        <f t="shared" si="362"/>
        <v>0</v>
      </c>
      <c r="IU49" s="51">
        <f t="shared" si="363"/>
        <v>0</v>
      </c>
      <c r="IV49" s="51">
        <f t="shared" si="364"/>
        <v>0</v>
      </c>
      <c r="IW49" s="51">
        <f t="shared" si="365"/>
        <v>0</v>
      </c>
      <c r="IX49" s="51">
        <f t="shared" si="366"/>
        <v>0</v>
      </c>
      <c r="IY49" s="51">
        <f t="shared" si="367"/>
        <v>0</v>
      </c>
      <c r="IZ49" s="51">
        <f t="shared" si="368"/>
        <v>0</v>
      </c>
      <c r="JA49" s="51">
        <f t="shared" si="369"/>
        <v>0</v>
      </c>
      <c r="JB49" s="51">
        <f t="shared" si="370"/>
        <v>0</v>
      </c>
      <c r="JC49" s="51">
        <f t="shared" si="371"/>
        <v>0</v>
      </c>
      <c r="JD49" s="51">
        <f t="shared" si="372"/>
        <v>0</v>
      </c>
      <c r="JE49" s="51">
        <f t="shared" si="373"/>
        <v>0</v>
      </c>
      <c r="JF49" s="51">
        <f t="shared" si="374"/>
        <v>0</v>
      </c>
      <c r="JG49" s="51">
        <f t="shared" si="375"/>
        <v>0</v>
      </c>
      <c r="JH49" s="51">
        <f t="shared" si="376"/>
        <v>0</v>
      </c>
      <c r="JI49" s="51">
        <f t="shared" si="377"/>
        <v>0</v>
      </c>
      <c r="JJ49" s="51">
        <f t="shared" si="378"/>
        <v>0</v>
      </c>
      <c r="JK49" s="51">
        <f t="shared" si="379"/>
        <v>0</v>
      </c>
      <c r="JL49" s="51">
        <f t="shared" si="380"/>
        <v>0</v>
      </c>
      <c r="JM49" s="51">
        <f t="shared" si="381"/>
        <v>0</v>
      </c>
      <c r="JN49" s="51">
        <f t="shared" si="382"/>
        <v>0</v>
      </c>
      <c r="JO49" s="51">
        <f t="shared" si="383"/>
        <v>0</v>
      </c>
      <c r="JP49" s="51">
        <f t="shared" si="384"/>
        <v>0</v>
      </c>
      <c r="JQ49" s="51">
        <f t="shared" si="385"/>
        <v>0</v>
      </c>
      <c r="JR49" s="51">
        <f t="shared" si="386"/>
        <v>0</v>
      </c>
      <c r="JS49" s="51">
        <f t="shared" si="387"/>
        <v>0</v>
      </c>
      <c r="JT49" s="51">
        <f t="shared" si="388"/>
        <v>0</v>
      </c>
      <c r="JU49" s="51">
        <f t="shared" si="389"/>
        <v>0</v>
      </c>
      <c r="JV49" s="51">
        <f t="shared" si="390"/>
        <v>0</v>
      </c>
      <c r="JW49" s="51">
        <f t="shared" si="391"/>
        <v>0</v>
      </c>
      <c r="JX49" s="51">
        <f t="shared" si="392"/>
        <v>0</v>
      </c>
      <c r="JY49" s="51">
        <f t="shared" si="393"/>
        <v>0</v>
      </c>
      <c r="JZ49" s="51">
        <f t="shared" si="394"/>
        <v>0</v>
      </c>
      <c r="KA49" s="51">
        <f t="shared" si="395"/>
        <v>0</v>
      </c>
      <c r="KB49" s="51">
        <f t="shared" si="396"/>
        <v>0</v>
      </c>
      <c r="KC49" s="51">
        <f t="shared" si="397"/>
        <v>0</v>
      </c>
      <c r="KD49" s="51">
        <f t="shared" si="398"/>
        <v>0</v>
      </c>
      <c r="KE49" s="51">
        <f t="shared" si="399"/>
        <v>0</v>
      </c>
      <c r="KF49" s="51">
        <f t="shared" si="400"/>
        <v>0</v>
      </c>
      <c r="KG49" s="51">
        <f t="shared" si="401"/>
        <v>0</v>
      </c>
      <c r="KH49" s="51">
        <f t="shared" si="402"/>
        <v>0</v>
      </c>
      <c r="KI49" s="51">
        <f t="shared" si="403"/>
        <v>0</v>
      </c>
      <c r="KJ49" s="51">
        <f t="shared" si="404"/>
        <v>0</v>
      </c>
      <c r="KK49" s="51">
        <f t="shared" si="405"/>
        <v>0</v>
      </c>
      <c r="KL49" s="51">
        <f t="shared" si="406"/>
        <v>0</v>
      </c>
      <c r="KM49" s="51">
        <f t="shared" si="407"/>
        <v>0</v>
      </c>
      <c r="KN49" s="51">
        <f t="shared" si="408"/>
        <v>0</v>
      </c>
      <c r="KO49" s="51">
        <f t="shared" si="409"/>
        <v>0</v>
      </c>
      <c r="KP49" s="51">
        <f t="shared" si="410"/>
        <v>0</v>
      </c>
      <c r="KQ49" s="51">
        <f t="shared" si="411"/>
        <v>0</v>
      </c>
      <c r="KR49" s="51">
        <f t="shared" si="412"/>
        <v>0</v>
      </c>
      <c r="KS49" s="51">
        <f t="shared" si="413"/>
        <v>0</v>
      </c>
      <c r="KT49" s="51">
        <f t="shared" si="414"/>
        <v>0</v>
      </c>
      <c r="KU49" s="51">
        <f t="shared" si="415"/>
        <v>0</v>
      </c>
      <c r="KV49" s="51">
        <f t="shared" si="416"/>
        <v>0</v>
      </c>
      <c r="KW49" s="51">
        <f t="shared" si="417"/>
        <v>0</v>
      </c>
      <c r="KX49" s="51">
        <f t="shared" si="418"/>
        <v>0</v>
      </c>
      <c r="KY49" s="51">
        <f t="shared" si="419"/>
        <v>0</v>
      </c>
      <c r="KZ49" s="51">
        <f t="shared" si="420"/>
        <v>0</v>
      </c>
      <c r="LA49" s="51">
        <f t="shared" si="421"/>
        <v>0</v>
      </c>
      <c r="LB49" s="51">
        <f t="shared" si="422"/>
        <v>0</v>
      </c>
      <c r="LC49" s="51">
        <f t="shared" si="423"/>
        <v>0</v>
      </c>
      <c r="LD49" s="51">
        <f t="shared" si="424"/>
        <v>0</v>
      </c>
      <c r="LE49" s="51">
        <f t="shared" si="425"/>
        <v>0</v>
      </c>
      <c r="LF49" s="51">
        <f t="shared" si="426"/>
        <v>0</v>
      </c>
      <c r="LG49" s="51">
        <f t="shared" si="427"/>
        <v>0</v>
      </c>
      <c r="LH49" s="51">
        <f t="shared" si="428"/>
        <v>0</v>
      </c>
      <c r="LI49" s="51">
        <f t="shared" si="429"/>
        <v>0</v>
      </c>
      <c r="LJ49" s="51">
        <f t="shared" si="430"/>
        <v>0</v>
      </c>
      <c r="LK49" s="51">
        <f t="shared" si="431"/>
        <v>0</v>
      </c>
      <c r="LL49" s="51">
        <f t="shared" si="432"/>
        <v>0</v>
      </c>
      <c r="LM49" s="51">
        <f t="shared" si="433"/>
        <v>0</v>
      </c>
      <c r="LN49" s="51">
        <f t="shared" si="434"/>
        <v>0</v>
      </c>
      <c r="LO49" s="5" t="str">
        <f>IF(structure!LO49="M",1,IF(structure!LO49="V","V",IF(OR(structure!LO48="M",structure!LO48="V"),"S","")))</f>
        <v/>
      </c>
    </row>
    <row r="50" spans="2:327" ht="21" customHeight="1" x14ac:dyDescent="0.25">
      <c r="B50" s="4"/>
      <c r="C50" s="51">
        <f>IF('Création champs PV'!C52=1,IF('Création champs PV'!C51=0,1,0),0)</f>
        <v>0</v>
      </c>
      <c r="D50" s="51">
        <f>IF('Création champs PV'!D52=1,IF('Création champs PV'!D51=0,1,0),0)</f>
        <v>0</v>
      </c>
      <c r="E50" s="51">
        <f>IF('Création champs PV'!E52=1,IF('Création champs PV'!E51=0,1,0),0)</f>
        <v>0</v>
      </c>
      <c r="F50" s="51">
        <f>IF('Création champs PV'!F52=1,IF('Création champs PV'!F51=0,1,0),0)</f>
        <v>0</v>
      </c>
      <c r="G50" s="51">
        <f>IF('Création champs PV'!G52=1,IF('Création champs PV'!G51=0,1,0),0)</f>
        <v>0</v>
      </c>
      <c r="H50" s="51">
        <f>IF('Création champs PV'!H52=1,IF('Création champs PV'!H51=0,1,0),0)</f>
        <v>0</v>
      </c>
      <c r="I50" s="51">
        <f>IF('Création champs PV'!I52=1,IF('Création champs PV'!I51=0,1,0),0)</f>
        <v>0</v>
      </c>
      <c r="J50" s="51">
        <f>IF('Création champs PV'!J52=1,IF('Création champs PV'!J51=0,1,0),0)</f>
        <v>0</v>
      </c>
      <c r="K50" s="51">
        <f>IF('Création champs PV'!K52=1,IF('Création champs PV'!K51=0,1,0),0)</f>
        <v>0</v>
      </c>
      <c r="L50" s="51">
        <f>IF('Création champs PV'!L52=1,IF('Création champs PV'!L51=0,1,0),0)</f>
        <v>0</v>
      </c>
      <c r="M50" s="51">
        <f>IF('Création champs PV'!M52=1,IF('Création champs PV'!M51=0,1,0),0)</f>
        <v>0</v>
      </c>
      <c r="N50" s="51">
        <f>IF('Création champs PV'!N52=1,IF('Création champs PV'!N51=0,1,0),0)</f>
        <v>0</v>
      </c>
      <c r="O50" s="51">
        <f>IF('Création champs PV'!O52=1,IF('Création champs PV'!O51=0,1,0),0)</f>
        <v>0</v>
      </c>
      <c r="P50" s="51">
        <f>IF('Création champs PV'!P52=1,IF('Création champs PV'!P51=0,1,0),0)</f>
        <v>0</v>
      </c>
      <c r="Q50" s="51">
        <f>IF('Création champs PV'!Q52=1,IF('Création champs PV'!Q51=0,1,0),0)</f>
        <v>0</v>
      </c>
      <c r="R50" s="51">
        <f>IF('Création champs PV'!R52=1,IF('Création champs PV'!R51=0,1,0),0)</f>
        <v>0</v>
      </c>
      <c r="S50" s="51">
        <f>IF('Création champs PV'!S52=1,IF('Création champs PV'!S51=0,1,0),0)</f>
        <v>0</v>
      </c>
      <c r="T50" s="51">
        <f>IF('Création champs PV'!T52=1,IF('Création champs PV'!T51=0,1,0),0)</f>
        <v>0</v>
      </c>
      <c r="U50" s="51">
        <f>IF('Création champs PV'!U52=1,IF('Création champs PV'!U51=0,1,0),0)</f>
        <v>0</v>
      </c>
      <c r="V50" s="51">
        <f>IF('Création champs PV'!V52=1,IF('Création champs PV'!V51=0,1,0),0)</f>
        <v>0</v>
      </c>
      <c r="W50" s="51">
        <f>IF('Création champs PV'!W52=1,IF('Création champs PV'!W51=0,1,0),0)</f>
        <v>0</v>
      </c>
      <c r="X50" s="51">
        <f>IF('Création champs PV'!X52=1,IF('Création champs PV'!X51=0,1,0),0)</f>
        <v>0</v>
      </c>
      <c r="Y50" s="51">
        <f>IF('Création champs PV'!Y52=1,IF('Création champs PV'!Y51=0,1,0),0)</f>
        <v>0</v>
      </c>
      <c r="Z50" s="51">
        <f>IF('Création champs PV'!Z52=1,IF('Création champs PV'!Z51=0,1,0),0)</f>
        <v>0</v>
      </c>
      <c r="AA50" s="51">
        <f>IF('Création champs PV'!AA52=1,IF('Création champs PV'!AA51=0,1,0),0)</f>
        <v>0</v>
      </c>
      <c r="AB50" s="51">
        <f>IF('Création champs PV'!AB52=1,IF('Création champs PV'!AB51=0,1,0),0)</f>
        <v>0</v>
      </c>
      <c r="AC50" s="51">
        <f>IF('Création champs PV'!AC52=1,IF('Création champs PV'!AC51=0,1,0),0)</f>
        <v>0</v>
      </c>
      <c r="AD50" s="51">
        <f>IF('Création champs PV'!AD52=1,IF('Création champs PV'!AD51=0,1,0),0)</f>
        <v>0</v>
      </c>
      <c r="AE50" s="51">
        <f>IF('Création champs PV'!AE52=1,IF('Création champs PV'!AE51=0,1,0),0)</f>
        <v>0</v>
      </c>
      <c r="AF50" s="51">
        <f>IF('Création champs PV'!AF52=1,IF('Création champs PV'!AF51=0,1,0),0)</f>
        <v>0</v>
      </c>
      <c r="AG50" s="51">
        <f>IF('Création champs PV'!AG52=1,IF('Création champs PV'!AG51=0,1,0),0)</f>
        <v>0</v>
      </c>
      <c r="AH50" s="51">
        <f>IF('Création champs PV'!AH52=1,IF('Création champs PV'!AH51=0,1,0),0)</f>
        <v>0</v>
      </c>
      <c r="AI50" s="51">
        <f>IF('Création champs PV'!AI52=1,IF('Création champs PV'!AI51=0,1,0),0)</f>
        <v>0</v>
      </c>
      <c r="AJ50" s="51">
        <f>IF('Création champs PV'!AJ52=1,IF('Création champs PV'!AJ51=0,1,0),0)</f>
        <v>0</v>
      </c>
      <c r="AK50" s="51">
        <f>IF('Création champs PV'!AK52=1,IF('Création champs PV'!AK51=0,1,0),0)</f>
        <v>0</v>
      </c>
      <c r="AL50" s="51">
        <f>IF('Création champs PV'!AL52=1,IF('Création champs PV'!AL51=0,1,0),0)</f>
        <v>0</v>
      </c>
      <c r="AM50" s="51">
        <f>IF('Création champs PV'!AM52=1,IF('Création champs PV'!AM51=0,1,0),0)</f>
        <v>0</v>
      </c>
      <c r="AN50" s="51">
        <f>IF('Création champs PV'!AN52=1,IF('Création champs PV'!AN51=0,1,0),0)</f>
        <v>0</v>
      </c>
      <c r="AO50" s="51">
        <f>IF('Création champs PV'!AO52=1,IF('Création champs PV'!AO51=0,1,0),0)</f>
        <v>0</v>
      </c>
      <c r="AP50" s="51">
        <f>IF('Création champs PV'!AP52=1,IF('Création champs PV'!AP51=0,1,0),0)</f>
        <v>0</v>
      </c>
      <c r="AQ50" s="51">
        <f>IF('Création champs PV'!AQ52=1,IF('Création champs PV'!AQ51=0,1,0),0)</f>
        <v>0</v>
      </c>
      <c r="AR50" s="51">
        <f>IF('Création champs PV'!AR52=1,IF('Création champs PV'!AR51=0,1,0),0)</f>
        <v>0</v>
      </c>
      <c r="AS50" s="51">
        <f>IF('Création champs PV'!AS52=1,IF('Création champs PV'!AS51=0,1,0),0)</f>
        <v>0</v>
      </c>
      <c r="AT50" s="51">
        <f>IF('Création champs PV'!AT52=1,IF('Création champs PV'!AT51=0,1,0),0)</f>
        <v>0</v>
      </c>
      <c r="AU50" s="51">
        <f>IF('Création champs PV'!AU52=1,IF('Création champs PV'!AU51=0,1,0),0)</f>
        <v>0</v>
      </c>
      <c r="AV50" s="51">
        <f>IF('Création champs PV'!AV52=1,IF('Création champs PV'!AV51=0,1,0),0)</f>
        <v>0</v>
      </c>
      <c r="AW50" s="51">
        <f>IF('Création champs PV'!AW52=1,IF('Création champs PV'!AW51=0,1,0),0)</f>
        <v>0</v>
      </c>
      <c r="AX50" s="51">
        <f>IF('Création champs PV'!AX52=1,IF('Création champs PV'!AX51=0,1,0),0)</f>
        <v>0</v>
      </c>
      <c r="AY50" s="51">
        <f>IF('Création champs PV'!AY52=1,IF('Création champs PV'!AY51=0,1,0),0)</f>
        <v>0</v>
      </c>
      <c r="AZ50" s="51">
        <f>IF('Création champs PV'!AZ52=1,IF('Création champs PV'!AZ51=0,1,0),0)</f>
        <v>0</v>
      </c>
      <c r="BA50" s="51">
        <f>IF('Création champs PV'!BA52=1,IF('Création champs PV'!BA51=0,1,0),0)</f>
        <v>0</v>
      </c>
      <c r="BB50" s="51">
        <f>IF('Création champs PV'!BB52=1,IF('Création champs PV'!BB51=0,1,0),0)</f>
        <v>0</v>
      </c>
      <c r="BC50" s="51">
        <f>IF('Création champs PV'!BC52=1,IF('Création champs PV'!BC51=0,1,0),0)</f>
        <v>0</v>
      </c>
      <c r="BD50" s="51">
        <f>IF('Création champs PV'!BD52=1,IF('Création champs PV'!BD51=0,1,0),0)</f>
        <v>0</v>
      </c>
      <c r="BE50" s="51">
        <f>IF('Création champs PV'!BE52=1,IF('Création champs PV'!BE51=0,1,0),0)</f>
        <v>0</v>
      </c>
      <c r="BF50" s="51">
        <f>IF('Création champs PV'!BF52=1,IF('Création champs PV'!BF51=0,1,0),0)</f>
        <v>0</v>
      </c>
      <c r="BG50" s="51">
        <f>IF('Création champs PV'!BG52=1,IF('Création champs PV'!BG51=0,1,0),0)</f>
        <v>0</v>
      </c>
      <c r="BH50" s="51">
        <f>IF('Création champs PV'!BH52=1,IF('Création champs PV'!BH51=0,1,0),0)</f>
        <v>0</v>
      </c>
      <c r="BI50" s="51">
        <f>IF('Création champs PV'!BI52=1,IF('Création champs PV'!BI51=0,1,0),0)</f>
        <v>0</v>
      </c>
      <c r="BJ50" s="51">
        <f>IF('Création champs PV'!BJ52=1,IF('Création champs PV'!BJ51=0,1,0),0)</f>
        <v>0</v>
      </c>
      <c r="BK50" s="51">
        <f>IF('Création champs PV'!BK52=1,IF('Création champs PV'!BK51=0,1,0),0)</f>
        <v>0</v>
      </c>
      <c r="BL50" s="51">
        <f>IF('Création champs PV'!BL52=1,IF('Création champs PV'!BL51=0,1,0),0)</f>
        <v>0</v>
      </c>
      <c r="BM50" s="51">
        <f>IF('Création champs PV'!BM52=1,IF('Création champs PV'!BM51=0,1,0),0)</f>
        <v>0</v>
      </c>
      <c r="BN50" s="51">
        <f>IF('Création champs PV'!BN52=1,IF('Création champs PV'!BN51=0,1,0),0)</f>
        <v>0</v>
      </c>
      <c r="BO50" s="51">
        <f>IF('Création champs PV'!BO52=1,IF('Création champs PV'!BO51=0,1,0),0)</f>
        <v>0</v>
      </c>
      <c r="BP50" s="51">
        <f>IF('Création champs PV'!BP52=1,IF('Création champs PV'!BP51=0,1,0),0)</f>
        <v>0</v>
      </c>
      <c r="BQ50" s="51">
        <f>IF('Création champs PV'!BQ52=1,IF('Création champs PV'!BQ51=0,1,0),0)</f>
        <v>0</v>
      </c>
      <c r="BR50" s="51">
        <f>IF('Création champs PV'!BR52=1,IF('Création champs PV'!BR51=0,1,0),0)</f>
        <v>0</v>
      </c>
      <c r="BS50" s="51">
        <f>IF('Création champs PV'!BS52=1,IF('Création champs PV'!BS51=0,1,0),0)</f>
        <v>0</v>
      </c>
      <c r="BT50" s="51">
        <f>IF('Création champs PV'!BT52=1,IF('Création champs PV'!BT51=0,1,0),0)</f>
        <v>0</v>
      </c>
      <c r="BU50" s="51">
        <f>IF('Création champs PV'!BU52=1,IF('Création champs PV'!BU51=0,1,0),0)</f>
        <v>0</v>
      </c>
      <c r="BV50" s="51">
        <f>IF('Création champs PV'!BV52=1,IF('Création champs PV'!BV51=0,1,0),0)</f>
        <v>0</v>
      </c>
      <c r="BW50" s="51">
        <f>IF('Création champs PV'!BW52=1,IF('Création champs PV'!BW51=0,1,0),0)</f>
        <v>0</v>
      </c>
      <c r="BX50" s="51">
        <f>IF('Création champs PV'!BX52=1,IF('Création champs PV'!BX51=0,1,0),0)</f>
        <v>0</v>
      </c>
      <c r="BY50" s="51">
        <f>IF('Création champs PV'!BY52=1,IF('Création champs PV'!BY51=0,1,0),0)</f>
        <v>0</v>
      </c>
      <c r="BZ50" s="51">
        <f>IF('Création champs PV'!BZ52=1,IF('Création champs PV'!BZ51=0,1,0),0)</f>
        <v>0</v>
      </c>
      <c r="CA50" s="51">
        <f>IF('Création champs PV'!CA52=1,IF('Création champs PV'!CA51=0,1,0),0)</f>
        <v>0</v>
      </c>
      <c r="CB50" s="51">
        <f>IF('Création champs PV'!CB52=1,IF('Création champs PV'!CB51=0,1,0),0)</f>
        <v>0</v>
      </c>
      <c r="CC50" s="51">
        <f>IF('Création champs PV'!CC52=1,IF('Création champs PV'!CC51=0,1,0),0)</f>
        <v>0</v>
      </c>
      <c r="CD50" s="51">
        <f>IF('Création champs PV'!CD52=1,IF('Création champs PV'!CD51=0,1,0),0)</f>
        <v>0</v>
      </c>
      <c r="CE50" s="51">
        <f>IF('Création champs PV'!CE52=1,IF('Création champs PV'!CE51=0,1,0),0)</f>
        <v>0</v>
      </c>
      <c r="CF50" s="51">
        <f>IF('Création champs PV'!CF52=1,IF('Création champs PV'!CF51=0,1,0),0)</f>
        <v>0</v>
      </c>
      <c r="CG50" s="51">
        <f>IF('Création champs PV'!CG52=1,IF('Création champs PV'!CG51=0,1,0),0)</f>
        <v>0</v>
      </c>
      <c r="CH50" s="51">
        <f>IF('Création champs PV'!CH52=1,IF('Création champs PV'!CH51=0,1,0),0)</f>
        <v>0</v>
      </c>
      <c r="CI50" s="51">
        <f>IF('Création champs PV'!CI52=1,IF('Création champs PV'!CI51=0,1,0),0)</f>
        <v>0</v>
      </c>
      <c r="CJ50" s="51">
        <f>IF('Création champs PV'!CJ52=1,IF('Création champs PV'!CJ51=0,1,0),0)</f>
        <v>0</v>
      </c>
      <c r="CK50" s="51">
        <f>IF('Création champs PV'!CK52=1,IF('Création champs PV'!CK51=0,1,0),0)</f>
        <v>0</v>
      </c>
      <c r="CL50" s="51">
        <f>IF('Création champs PV'!CL52=1,IF('Création champs PV'!CL51=0,1,0),0)</f>
        <v>0</v>
      </c>
      <c r="CM50" s="51">
        <f>IF('Création champs PV'!CM52=1,IF('Création champs PV'!CM51=0,1,0),0)</f>
        <v>0</v>
      </c>
      <c r="CN50" s="51">
        <f>IF('Création champs PV'!CN52=1,IF('Création champs PV'!CN51=0,1,0),0)</f>
        <v>0</v>
      </c>
      <c r="CO50" s="51">
        <f>IF('Création champs PV'!CO52=1,IF('Création champs PV'!CO51=0,1,0),0)</f>
        <v>0</v>
      </c>
      <c r="CP50" s="51">
        <f>IF('Création champs PV'!CP52=1,IF('Création champs PV'!CP51=0,1,0),0)</f>
        <v>0</v>
      </c>
      <c r="CQ50" s="51">
        <f>IF('Création champs PV'!CQ52=1,IF('Création champs PV'!CQ51=0,1,0),0)</f>
        <v>0</v>
      </c>
      <c r="CR50" s="51">
        <f>IF('Création champs PV'!CR52=1,IF('Création champs PV'!CR51=0,1,0),0)</f>
        <v>0</v>
      </c>
      <c r="CS50" s="51">
        <f>IF('Création champs PV'!CS52=1,IF('Création champs PV'!CS51=0,1,0),0)</f>
        <v>0</v>
      </c>
      <c r="CT50" s="51">
        <f>IF('Création champs PV'!CT52=1,IF('Création champs PV'!CT51=0,1,0),0)</f>
        <v>0</v>
      </c>
      <c r="CU50" s="51">
        <f>IF('Création champs PV'!CU52=1,IF('Création champs PV'!CU51=0,1,0),0)</f>
        <v>0</v>
      </c>
      <c r="CV50" s="51">
        <f>IF('Création champs PV'!CV52=1,IF('Création champs PV'!CV51=0,1,0),0)</f>
        <v>0</v>
      </c>
      <c r="CW50" s="51">
        <f>IF('Création champs PV'!CW52=1,IF('Création champs PV'!CW51=0,1,0),0)</f>
        <v>0</v>
      </c>
      <c r="CX50" s="51">
        <f>IF('Création champs PV'!CX52=1,IF('Création champs PV'!CX51=0,1,0),0)</f>
        <v>0</v>
      </c>
      <c r="CY50" s="51">
        <f>IF('Création champs PV'!CY52=1,IF('Création champs PV'!CY51=0,1,0),0)</f>
        <v>0</v>
      </c>
      <c r="CZ50" s="51">
        <f>IF('Création champs PV'!CZ52=1,IF('Création champs PV'!CZ51=0,1,0),0)</f>
        <v>0</v>
      </c>
      <c r="DA50" s="51">
        <f>IF('Création champs PV'!DA52=1,IF('Création champs PV'!DA51=0,1,0),0)</f>
        <v>0</v>
      </c>
      <c r="DB50" s="51">
        <f>IF('Création champs PV'!DB52=1,IF('Création champs PV'!DB51=0,1,0),0)</f>
        <v>0</v>
      </c>
      <c r="DC50" s="51">
        <f>IF('Création champs PV'!DC52=1,IF('Création champs PV'!DC51=0,1,0),0)</f>
        <v>0</v>
      </c>
      <c r="DD50" s="51">
        <f>IF('Création champs PV'!DD52=1,IF('Création champs PV'!DD51=0,1,0),0)</f>
        <v>0</v>
      </c>
      <c r="DE50" s="5" t="str">
        <f>IF(structure!DE50="M",1,IF(structure!DE50="V","V",IF(OR(structure!DE49="M",structure!DE49="V"),"S","")))</f>
        <v/>
      </c>
      <c r="DF50" s="9"/>
      <c r="DG50" s="4"/>
      <c r="DH50" s="51">
        <f t="shared" si="435"/>
        <v>0</v>
      </c>
      <c r="DI50" s="51">
        <f t="shared" si="224"/>
        <v>0</v>
      </c>
      <c r="DJ50" s="51">
        <f t="shared" si="225"/>
        <v>0</v>
      </c>
      <c r="DK50" s="51">
        <f t="shared" si="226"/>
        <v>0</v>
      </c>
      <c r="DL50" s="51">
        <f t="shared" si="227"/>
        <v>0</v>
      </c>
      <c r="DM50" s="51">
        <f t="shared" si="228"/>
        <v>0</v>
      </c>
      <c r="DN50" s="51">
        <f t="shared" si="229"/>
        <v>0</v>
      </c>
      <c r="DO50" s="51">
        <f t="shared" si="230"/>
        <v>0</v>
      </c>
      <c r="DP50" s="51">
        <f t="shared" si="231"/>
        <v>0</v>
      </c>
      <c r="DQ50" s="51">
        <f t="shared" si="232"/>
        <v>0</v>
      </c>
      <c r="DR50" s="51">
        <f t="shared" si="233"/>
        <v>0</v>
      </c>
      <c r="DS50" s="51">
        <f t="shared" si="234"/>
        <v>0</v>
      </c>
      <c r="DT50" s="51">
        <f t="shared" si="235"/>
        <v>0</v>
      </c>
      <c r="DU50" s="51">
        <f t="shared" si="236"/>
        <v>0</v>
      </c>
      <c r="DV50" s="51">
        <f t="shared" si="237"/>
        <v>0</v>
      </c>
      <c r="DW50" s="51">
        <f t="shared" si="238"/>
        <v>0</v>
      </c>
      <c r="DX50" s="51">
        <f t="shared" si="239"/>
        <v>0</v>
      </c>
      <c r="DY50" s="51">
        <f t="shared" si="240"/>
        <v>0</v>
      </c>
      <c r="DZ50" s="51">
        <f t="shared" si="241"/>
        <v>0</v>
      </c>
      <c r="EA50" s="51">
        <f t="shared" si="242"/>
        <v>0</v>
      </c>
      <c r="EB50" s="51">
        <f t="shared" si="243"/>
        <v>0</v>
      </c>
      <c r="EC50" s="51">
        <f t="shared" si="244"/>
        <v>0</v>
      </c>
      <c r="ED50" s="51">
        <f t="shared" si="245"/>
        <v>0</v>
      </c>
      <c r="EE50" s="51">
        <f t="shared" si="246"/>
        <v>0</v>
      </c>
      <c r="EF50" s="51">
        <f t="shared" si="247"/>
        <v>0</v>
      </c>
      <c r="EG50" s="51">
        <f t="shared" si="248"/>
        <v>0</v>
      </c>
      <c r="EH50" s="51">
        <f t="shared" si="249"/>
        <v>0</v>
      </c>
      <c r="EI50" s="51">
        <f t="shared" si="250"/>
        <v>0</v>
      </c>
      <c r="EJ50" s="51">
        <f t="shared" si="251"/>
        <v>0</v>
      </c>
      <c r="EK50" s="51">
        <f t="shared" si="252"/>
        <v>0</v>
      </c>
      <c r="EL50" s="51">
        <f t="shared" si="253"/>
        <v>0</v>
      </c>
      <c r="EM50" s="51">
        <f t="shared" si="254"/>
        <v>0</v>
      </c>
      <c r="EN50" s="51">
        <f t="shared" si="255"/>
        <v>0</v>
      </c>
      <c r="EO50" s="51">
        <f t="shared" si="256"/>
        <v>0</v>
      </c>
      <c r="EP50" s="51">
        <f t="shared" si="257"/>
        <v>0</v>
      </c>
      <c r="EQ50" s="51">
        <f t="shared" si="258"/>
        <v>0</v>
      </c>
      <c r="ER50" s="51">
        <f t="shared" si="259"/>
        <v>0</v>
      </c>
      <c r="ES50" s="51">
        <f t="shared" si="260"/>
        <v>0</v>
      </c>
      <c r="ET50" s="51">
        <f t="shared" si="261"/>
        <v>0</v>
      </c>
      <c r="EU50" s="51">
        <f t="shared" si="262"/>
        <v>0</v>
      </c>
      <c r="EV50" s="51">
        <f t="shared" si="263"/>
        <v>0</v>
      </c>
      <c r="EW50" s="51">
        <f t="shared" si="264"/>
        <v>0</v>
      </c>
      <c r="EX50" s="51">
        <f t="shared" si="265"/>
        <v>0</v>
      </c>
      <c r="EY50" s="51">
        <f t="shared" si="266"/>
        <v>0</v>
      </c>
      <c r="EZ50" s="51">
        <f t="shared" si="267"/>
        <v>0</v>
      </c>
      <c r="FA50" s="51">
        <f t="shared" si="268"/>
        <v>0</v>
      </c>
      <c r="FB50" s="51">
        <f t="shared" si="269"/>
        <v>0</v>
      </c>
      <c r="FC50" s="51">
        <f t="shared" si="270"/>
        <v>0</v>
      </c>
      <c r="FD50" s="51">
        <f t="shared" si="271"/>
        <v>0</v>
      </c>
      <c r="FE50" s="51">
        <f t="shared" si="272"/>
        <v>0</v>
      </c>
      <c r="FF50" s="51">
        <f t="shared" si="273"/>
        <v>0</v>
      </c>
      <c r="FG50" s="51">
        <f t="shared" si="274"/>
        <v>0</v>
      </c>
      <c r="FH50" s="51">
        <f t="shared" si="275"/>
        <v>0</v>
      </c>
      <c r="FI50" s="51">
        <f t="shared" si="276"/>
        <v>0</v>
      </c>
      <c r="FJ50" s="51">
        <f t="shared" si="277"/>
        <v>0</v>
      </c>
      <c r="FK50" s="51">
        <f t="shared" si="278"/>
        <v>0</v>
      </c>
      <c r="FL50" s="51">
        <f t="shared" si="279"/>
        <v>0</v>
      </c>
      <c r="FM50" s="51">
        <f t="shared" si="280"/>
        <v>0</v>
      </c>
      <c r="FN50" s="51">
        <f t="shared" si="281"/>
        <v>0</v>
      </c>
      <c r="FO50" s="51">
        <f t="shared" si="282"/>
        <v>0</v>
      </c>
      <c r="FP50" s="51">
        <f t="shared" si="283"/>
        <v>0</v>
      </c>
      <c r="FQ50" s="51">
        <f t="shared" si="284"/>
        <v>0</v>
      </c>
      <c r="FR50" s="51">
        <f t="shared" si="285"/>
        <v>0</v>
      </c>
      <c r="FS50" s="51">
        <f t="shared" si="286"/>
        <v>0</v>
      </c>
      <c r="FT50" s="51">
        <f t="shared" si="287"/>
        <v>0</v>
      </c>
      <c r="FU50" s="51">
        <f t="shared" si="288"/>
        <v>0</v>
      </c>
      <c r="FV50" s="51">
        <f t="shared" si="289"/>
        <v>0</v>
      </c>
      <c r="FW50" s="51">
        <f t="shared" si="290"/>
        <v>0</v>
      </c>
      <c r="FX50" s="51">
        <f t="shared" si="291"/>
        <v>0</v>
      </c>
      <c r="FY50" s="51">
        <f t="shared" si="292"/>
        <v>0</v>
      </c>
      <c r="FZ50" s="51">
        <f t="shared" si="293"/>
        <v>0</v>
      </c>
      <c r="GA50" s="51">
        <f t="shared" si="294"/>
        <v>0</v>
      </c>
      <c r="GB50" s="51">
        <f t="shared" si="295"/>
        <v>0</v>
      </c>
      <c r="GC50" s="51">
        <f t="shared" si="296"/>
        <v>0</v>
      </c>
      <c r="GD50" s="51">
        <f t="shared" si="297"/>
        <v>0</v>
      </c>
      <c r="GE50" s="51">
        <f t="shared" si="298"/>
        <v>0</v>
      </c>
      <c r="GF50" s="51">
        <f t="shared" si="299"/>
        <v>0</v>
      </c>
      <c r="GG50" s="51">
        <f t="shared" si="300"/>
        <v>0</v>
      </c>
      <c r="GH50" s="51">
        <f t="shared" si="301"/>
        <v>0</v>
      </c>
      <c r="GI50" s="51">
        <f t="shared" si="302"/>
        <v>0</v>
      </c>
      <c r="GJ50" s="51">
        <f t="shared" si="303"/>
        <v>0</v>
      </c>
      <c r="GK50" s="51">
        <f t="shared" si="304"/>
        <v>0</v>
      </c>
      <c r="GL50" s="51">
        <f t="shared" si="305"/>
        <v>0</v>
      </c>
      <c r="GM50" s="51">
        <f t="shared" si="306"/>
        <v>0</v>
      </c>
      <c r="GN50" s="51">
        <f t="shared" si="307"/>
        <v>0</v>
      </c>
      <c r="GO50" s="51">
        <f t="shared" si="308"/>
        <v>0</v>
      </c>
      <c r="GP50" s="51">
        <f t="shared" si="309"/>
        <v>0</v>
      </c>
      <c r="GQ50" s="51">
        <f t="shared" si="310"/>
        <v>0</v>
      </c>
      <c r="GR50" s="51">
        <f t="shared" si="311"/>
        <v>0</v>
      </c>
      <c r="GS50" s="51">
        <f t="shared" si="312"/>
        <v>0</v>
      </c>
      <c r="GT50" s="51">
        <f t="shared" si="313"/>
        <v>0</v>
      </c>
      <c r="GU50" s="51">
        <f t="shared" si="314"/>
        <v>0</v>
      </c>
      <c r="GV50" s="51">
        <f t="shared" si="315"/>
        <v>0</v>
      </c>
      <c r="GW50" s="51">
        <f t="shared" si="316"/>
        <v>0</v>
      </c>
      <c r="GX50" s="51">
        <f t="shared" si="317"/>
        <v>0</v>
      </c>
      <c r="GY50" s="51">
        <f t="shared" si="318"/>
        <v>0</v>
      </c>
      <c r="GZ50" s="51">
        <f t="shared" si="319"/>
        <v>0</v>
      </c>
      <c r="HA50" s="51">
        <f t="shared" si="320"/>
        <v>0</v>
      </c>
      <c r="HB50" s="51">
        <f t="shared" si="321"/>
        <v>0</v>
      </c>
      <c r="HC50" s="51">
        <f t="shared" si="322"/>
        <v>0</v>
      </c>
      <c r="HD50" s="51">
        <f t="shared" si="323"/>
        <v>0</v>
      </c>
      <c r="HE50" s="51">
        <f t="shared" si="324"/>
        <v>0</v>
      </c>
      <c r="HF50" s="51">
        <f t="shared" si="325"/>
        <v>0</v>
      </c>
      <c r="HG50" s="51">
        <f t="shared" si="326"/>
        <v>0</v>
      </c>
      <c r="HH50" s="51">
        <f t="shared" si="327"/>
        <v>0</v>
      </c>
      <c r="HI50" s="51">
        <f t="shared" si="328"/>
        <v>0</v>
      </c>
      <c r="HJ50" s="5" t="str">
        <f>IF(structure!HJ50="M",1,IF(structure!HJ50="V","V",IF(OR(structure!HJ49="M",structure!HJ49="V"),"S","")))</f>
        <v/>
      </c>
      <c r="HK50" s="221"/>
      <c r="HL50" s="4" t="str">
        <f>IF(structure!HL50="M",1,IF(structure!HL50="V","V",IF(OR(structure!HL49="M",structure!HL49="V"),"S","")))</f>
        <v/>
      </c>
      <c r="HM50" s="51">
        <f t="shared" si="329"/>
        <v>0</v>
      </c>
      <c r="HN50" s="51">
        <f t="shared" si="330"/>
        <v>0</v>
      </c>
      <c r="HO50" s="51">
        <f t="shared" si="331"/>
        <v>0</v>
      </c>
      <c r="HP50" s="51">
        <f t="shared" si="332"/>
        <v>0</v>
      </c>
      <c r="HQ50" s="51">
        <f t="shared" si="333"/>
        <v>0</v>
      </c>
      <c r="HR50" s="51">
        <f t="shared" si="334"/>
        <v>0</v>
      </c>
      <c r="HS50" s="51">
        <f t="shared" si="335"/>
        <v>0</v>
      </c>
      <c r="HT50" s="51">
        <f t="shared" si="336"/>
        <v>0</v>
      </c>
      <c r="HU50" s="51">
        <f t="shared" si="337"/>
        <v>0</v>
      </c>
      <c r="HV50" s="51">
        <f t="shared" si="338"/>
        <v>0</v>
      </c>
      <c r="HW50" s="51">
        <f t="shared" si="339"/>
        <v>0</v>
      </c>
      <c r="HX50" s="51">
        <f t="shared" si="340"/>
        <v>0</v>
      </c>
      <c r="HY50" s="51">
        <f t="shared" si="341"/>
        <v>0</v>
      </c>
      <c r="HZ50" s="51">
        <f t="shared" si="342"/>
        <v>0</v>
      </c>
      <c r="IA50" s="51">
        <f t="shared" si="343"/>
        <v>0</v>
      </c>
      <c r="IB50" s="51">
        <f t="shared" si="344"/>
        <v>0</v>
      </c>
      <c r="IC50" s="51">
        <f t="shared" si="345"/>
        <v>0</v>
      </c>
      <c r="ID50" s="51">
        <f t="shared" si="346"/>
        <v>0</v>
      </c>
      <c r="IE50" s="51">
        <f t="shared" si="347"/>
        <v>0</v>
      </c>
      <c r="IF50" s="51">
        <f t="shared" si="348"/>
        <v>0</v>
      </c>
      <c r="IG50" s="51">
        <f t="shared" si="349"/>
        <v>0</v>
      </c>
      <c r="IH50" s="51">
        <f t="shared" si="350"/>
        <v>0</v>
      </c>
      <c r="II50" s="51">
        <f t="shared" si="351"/>
        <v>0</v>
      </c>
      <c r="IJ50" s="51">
        <f t="shared" si="352"/>
        <v>0</v>
      </c>
      <c r="IK50" s="51">
        <f t="shared" si="353"/>
        <v>0</v>
      </c>
      <c r="IL50" s="51">
        <f t="shared" si="354"/>
        <v>0</v>
      </c>
      <c r="IM50" s="51">
        <f t="shared" si="355"/>
        <v>0</v>
      </c>
      <c r="IN50" s="51">
        <f t="shared" si="356"/>
        <v>0</v>
      </c>
      <c r="IO50" s="51">
        <f t="shared" si="357"/>
        <v>0</v>
      </c>
      <c r="IP50" s="51">
        <f t="shared" si="358"/>
        <v>0</v>
      </c>
      <c r="IQ50" s="51">
        <f t="shared" si="359"/>
        <v>0</v>
      </c>
      <c r="IR50" s="51">
        <f t="shared" si="360"/>
        <v>0</v>
      </c>
      <c r="IS50" s="51">
        <f t="shared" si="361"/>
        <v>0</v>
      </c>
      <c r="IT50" s="51">
        <f t="shared" si="362"/>
        <v>0</v>
      </c>
      <c r="IU50" s="51">
        <f t="shared" si="363"/>
        <v>0</v>
      </c>
      <c r="IV50" s="51">
        <f t="shared" si="364"/>
        <v>0</v>
      </c>
      <c r="IW50" s="51">
        <f t="shared" si="365"/>
        <v>0</v>
      </c>
      <c r="IX50" s="51">
        <f t="shared" si="366"/>
        <v>0</v>
      </c>
      <c r="IY50" s="51">
        <f t="shared" si="367"/>
        <v>0</v>
      </c>
      <c r="IZ50" s="51">
        <f t="shared" si="368"/>
        <v>0</v>
      </c>
      <c r="JA50" s="51">
        <f t="shared" si="369"/>
        <v>0</v>
      </c>
      <c r="JB50" s="51">
        <f t="shared" si="370"/>
        <v>0</v>
      </c>
      <c r="JC50" s="51">
        <f t="shared" si="371"/>
        <v>0</v>
      </c>
      <c r="JD50" s="51">
        <f t="shared" si="372"/>
        <v>0</v>
      </c>
      <c r="JE50" s="51">
        <f t="shared" si="373"/>
        <v>0</v>
      </c>
      <c r="JF50" s="51">
        <f t="shared" si="374"/>
        <v>0</v>
      </c>
      <c r="JG50" s="51">
        <f t="shared" si="375"/>
        <v>0</v>
      </c>
      <c r="JH50" s="51">
        <f t="shared" si="376"/>
        <v>0</v>
      </c>
      <c r="JI50" s="51">
        <f t="shared" si="377"/>
        <v>0</v>
      </c>
      <c r="JJ50" s="51">
        <f t="shared" si="378"/>
        <v>0</v>
      </c>
      <c r="JK50" s="51">
        <f t="shared" si="379"/>
        <v>0</v>
      </c>
      <c r="JL50" s="51">
        <f t="shared" si="380"/>
        <v>0</v>
      </c>
      <c r="JM50" s="51">
        <f t="shared" si="381"/>
        <v>0</v>
      </c>
      <c r="JN50" s="51">
        <f t="shared" si="382"/>
        <v>0</v>
      </c>
      <c r="JO50" s="51">
        <f t="shared" si="383"/>
        <v>0</v>
      </c>
      <c r="JP50" s="51">
        <f t="shared" si="384"/>
        <v>0</v>
      </c>
      <c r="JQ50" s="51">
        <f t="shared" si="385"/>
        <v>0</v>
      </c>
      <c r="JR50" s="51">
        <f t="shared" si="386"/>
        <v>0</v>
      </c>
      <c r="JS50" s="51">
        <f t="shared" si="387"/>
        <v>0</v>
      </c>
      <c r="JT50" s="51">
        <f t="shared" si="388"/>
        <v>0</v>
      </c>
      <c r="JU50" s="51">
        <f t="shared" si="389"/>
        <v>0</v>
      </c>
      <c r="JV50" s="51">
        <f t="shared" si="390"/>
        <v>0</v>
      </c>
      <c r="JW50" s="51">
        <f t="shared" si="391"/>
        <v>0</v>
      </c>
      <c r="JX50" s="51">
        <f t="shared" si="392"/>
        <v>0</v>
      </c>
      <c r="JY50" s="51">
        <f t="shared" si="393"/>
        <v>0</v>
      </c>
      <c r="JZ50" s="51">
        <f t="shared" si="394"/>
        <v>0</v>
      </c>
      <c r="KA50" s="51">
        <f t="shared" si="395"/>
        <v>0</v>
      </c>
      <c r="KB50" s="51">
        <f t="shared" si="396"/>
        <v>0</v>
      </c>
      <c r="KC50" s="51">
        <f t="shared" si="397"/>
        <v>0</v>
      </c>
      <c r="KD50" s="51">
        <f t="shared" si="398"/>
        <v>0</v>
      </c>
      <c r="KE50" s="51">
        <f t="shared" si="399"/>
        <v>0</v>
      </c>
      <c r="KF50" s="51">
        <f t="shared" si="400"/>
        <v>0</v>
      </c>
      <c r="KG50" s="51">
        <f t="shared" si="401"/>
        <v>0</v>
      </c>
      <c r="KH50" s="51">
        <f t="shared" si="402"/>
        <v>0</v>
      </c>
      <c r="KI50" s="51">
        <f t="shared" si="403"/>
        <v>0</v>
      </c>
      <c r="KJ50" s="51">
        <f t="shared" si="404"/>
        <v>0</v>
      </c>
      <c r="KK50" s="51">
        <f t="shared" si="405"/>
        <v>0</v>
      </c>
      <c r="KL50" s="51">
        <f t="shared" si="406"/>
        <v>0</v>
      </c>
      <c r="KM50" s="51">
        <f t="shared" si="407"/>
        <v>0</v>
      </c>
      <c r="KN50" s="51">
        <f t="shared" si="408"/>
        <v>0</v>
      </c>
      <c r="KO50" s="51">
        <f t="shared" si="409"/>
        <v>0</v>
      </c>
      <c r="KP50" s="51">
        <f t="shared" si="410"/>
        <v>0</v>
      </c>
      <c r="KQ50" s="51">
        <f t="shared" si="411"/>
        <v>0</v>
      </c>
      <c r="KR50" s="51">
        <f t="shared" si="412"/>
        <v>0</v>
      </c>
      <c r="KS50" s="51">
        <f t="shared" si="413"/>
        <v>0</v>
      </c>
      <c r="KT50" s="51">
        <f t="shared" si="414"/>
        <v>0</v>
      </c>
      <c r="KU50" s="51">
        <f t="shared" si="415"/>
        <v>0</v>
      </c>
      <c r="KV50" s="51">
        <f t="shared" si="416"/>
        <v>0</v>
      </c>
      <c r="KW50" s="51">
        <f t="shared" si="417"/>
        <v>0</v>
      </c>
      <c r="KX50" s="51">
        <f t="shared" si="418"/>
        <v>0</v>
      </c>
      <c r="KY50" s="51">
        <f t="shared" si="419"/>
        <v>0</v>
      </c>
      <c r="KZ50" s="51">
        <f t="shared" si="420"/>
        <v>0</v>
      </c>
      <c r="LA50" s="51">
        <f t="shared" si="421"/>
        <v>0</v>
      </c>
      <c r="LB50" s="51">
        <f t="shared" si="422"/>
        <v>0</v>
      </c>
      <c r="LC50" s="51">
        <f t="shared" si="423"/>
        <v>0</v>
      </c>
      <c r="LD50" s="51">
        <f t="shared" si="424"/>
        <v>0</v>
      </c>
      <c r="LE50" s="51">
        <f t="shared" si="425"/>
        <v>0</v>
      </c>
      <c r="LF50" s="51">
        <f t="shared" si="426"/>
        <v>0</v>
      </c>
      <c r="LG50" s="51">
        <f t="shared" si="427"/>
        <v>0</v>
      </c>
      <c r="LH50" s="51">
        <f t="shared" si="428"/>
        <v>0</v>
      </c>
      <c r="LI50" s="51">
        <f t="shared" si="429"/>
        <v>0</v>
      </c>
      <c r="LJ50" s="51">
        <f t="shared" si="430"/>
        <v>0</v>
      </c>
      <c r="LK50" s="51">
        <f t="shared" si="431"/>
        <v>0</v>
      </c>
      <c r="LL50" s="51">
        <f t="shared" si="432"/>
        <v>0</v>
      </c>
      <c r="LM50" s="51">
        <f t="shared" si="433"/>
        <v>0</v>
      </c>
      <c r="LN50" s="51">
        <f t="shared" si="434"/>
        <v>0</v>
      </c>
      <c r="LO50" s="5" t="str">
        <f>IF(structure!LO50="M",1,IF(structure!LO50="V","V",IF(OR(structure!LO49="M",structure!LO49="V"),"S","")))</f>
        <v/>
      </c>
    </row>
    <row r="51" spans="2:327" ht="21" customHeight="1" x14ac:dyDescent="0.25">
      <c r="B51" s="4"/>
      <c r="C51" s="51">
        <f>IF('Création champs PV'!C53=1,IF('Création champs PV'!C52=0,1,0),0)</f>
        <v>0</v>
      </c>
      <c r="D51" s="51">
        <f>IF('Création champs PV'!D53=1,IF('Création champs PV'!D52=0,1,0),0)</f>
        <v>0</v>
      </c>
      <c r="E51" s="51">
        <f>IF('Création champs PV'!E53=1,IF('Création champs PV'!E52=0,1,0),0)</f>
        <v>0</v>
      </c>
      <c r="F51" s="51">
        <f>IF('Création champs PV'!F53=1,IF('Création champs PV'!F52=0,1,0),0)</f>
        <v>0</v>
      </c>
      <c r="G51" s="51">
        <f>IF('Création champs PV'!G53=1,IF('Création champs PV'!G52=0,1,0),0)</f>
        <v>0</v>
      </c>
      <c r="H51" s="51">
        <f>IF('Création champs PV'!H53=1,IF('Création champs PV'!H52=0,1,0),0)</f>
        <v>0</v>
      </c>
      <c r="I51" s="51">
        <f>IF('Création champs PV'!I53=1,IF('Création champs PV'!I52=0,1,0),0)</f>
        <v>0</v>
      </c>
      <c r="J51" s="51">
        <f>IF('Création champs PV'!J53=1,IF('Création champs PV'!J52=0,1,0),0)</f>
        <v>0</v>
      </c>
      <c r="K51" s="51">
        <f>IF('Création champs PV'!K53=1,IF('Création champs PV'!K52=0,1,0),0)</f>
        <v>0</v>
      </c>
      <c r="L51" s="51">
        <f>IF('Création champs PV'!L53=1,IF('Création champs PV'!L52=0,1,0),0)</f>
        <v>0</v>
      </c>
      <c r="M51" s="51">
        <f>IF('Création champs PV'!M53=1,IF('Création champs PV'!M52=0,1,0),0)</f>
        <v>0</v>
      </c>
      <c r="N51" s="51">
        <f>IF('Création champs PV'!N53=1,IF('Création champs PV'!N52=0,1,0),0)</f>
        <v>0</v>
      </c>
      <c r="O51" s="51">
        <f>IF('Création champs PV'!O53=1,IF('Création champs PV'!O52=0,1,0),0)</f>
        <v>0</v>
      </c>
      <c r="P51" s="51">
        <f>IF('Création champs PV'!P53=1,IF('Création champs PV'!P52=0,1,0),0)</f>
        <v>0</v>
      </c>
      <c r="Q51" s="51">
        <f>IF('Création champs PV'!Q53=1,IF('Création champs PV'!Q52=0,1,0),0)</f>
        <v>0</v>
      </c>
      <c r="R51" s="51">
        <f>IF('Création champs PV'!R53=1,IF('Création champs PV'!R52=0,1,0),0)</f>
        <v>0</v>
      </c>
      <c r="S51" s="51">
        <f>IF('Création champs PV'!S53=1,IF('Création champs PV'!S52=0,1,0),0)</f>
        <v>0</v>
      </c>
      <c r="T51" s="51">
        <f>IF('Création champs PV'!T53=1,IF('Création champs PV'!T52=0,1,0),0)</f>
        <v>0</v>
      </c>
      <c r="U51" s="51">
        <f>IF('Création champs PV'!U53=1,IF('Création champs PV'!U52=0,1,0),0)</f>
        <v>0</v>
      </c>
      <c r="V51" s="51">
        <f>IF('Création champs PV'!V53=1,IF('Création champs PV'!V52=0,1,0),0)</f>
        <v>0</v>
      </c>
      <c r="W51" s="51">
        <f>IF('Création champs PV'!W53=1,IF('Création champs PV'!W52=0,1,0),0)</f>
        <v>0</v>
      </c>
      <c r="X51" s="51">
        <f>IF('Création champs PV'!X53=1,IF('Création champs PV'!X52=0,1,0),0)</f>
        <v>0</v>
      </c>
      <c r="Y51" s="51">
        <f>IF('Création champs PV'!Y53=1,IF('Création champs PV'!Y52=0,1,0),0)</f>
        <v>0</v>
      </c>
      <c r="Z51" s="51">
        <f>IF('Création champs PV'!Z53=1,IF('Création champs PV'!Z52=0,1,0),0)</f>
        <v>0</v>
      </c>
      <c r="AA51" s="51">
        <f>IF('Création champs PV'!AA53=1,IF('Création champs PV'!AA52=0,1,0),0)</f>
        <v>0</v>
      </c>
      <c r="AB51" s="51">
        <f>IF('Création champs PV'!AB53=1,IF('Création champs PV'!AB52=0,1,0),0)</f>
        <v>0</v>
      </c>
      <c r="AC51" s="51">
        <f>IF('Création champs PV'!AC53=1,IF('Création champs PV'!AC52=0,1,0),0)</f>
        <v>0</v>
      </c>
      <c r="AD51" s="51">
        <f>IF('Création champs PV'!AD53=1,IF('Création champs PV'!AD52=0,1,0),0)</f>
        <v>0</v>
      </c>
      <c r="AE51" s="51">
        <f>IF('Création champs PV'!AE53=1,IF('Création champs PV'!AE52=0,1,0),0)</f>
        <v>0</v>
      </c>
      <c r="AF51" s="51">
        <f>IF('Création champs PV'!AF53=1,IF('Création champs PV'!AF52=0,1,0),0)</f>
        <v>0</v>
      </c>
      <c r="AG51" s="51">
        <f>IF('Création champs PV'!AG53=1,IF('Création champs PV'!AG52=0,1,0),0)</f>
        <v>0</v>
      </c>
      <c r="AH51" s="51">
        <f>IF('Création champs PV'!AH53=1,IF('Création champs PV'!AH52=0,1,0),0)</f>
        <v>0</v>
      </c>
      <c r="AI51" s="51">
        <f>IF('Création champs PV'!AI53=1,IF('Création champs PV'!AI52=0,1,0),0)</f>
        <v>0</v>
      </c>
      <c r="AJ51" s="51">
        <f>IF('Création champs PV'!AJ53=1,IF('Création champs PV'!AJ52=0,1,0),0)</f>
        <v>0</v>
      </c>
      <c r="AK51" s="51">
        <f>IF('Création champs PV'!AK53=1,IF('Création champs PV'!AK52=0,1,0),0)</f>
        <v>0</v>
      </c>
      <c r="AL51" s="51">
        <f>IF('Création champs PV'!AL53=1,IF('Création champs PV'!AL52=0,1,0),0)</f>
        <v>0</v>
      </c>
      <c r="AM51" s="51">
        <f>IF('Création champs PV'!AM53=1,IF('Création champs PV'!AM52=0,1,0),0)</f>
        <v>0</v>
      </c>
      <c r="AN51" s="51">
        <f>IF('Création champs PV'!AN53=1,IF('Création champs PV'!AN52=0,1,0),0)</f>
        <v>0</v>
      </c>
      <c r="AO51" s="51">
        <f>IF('Création champs PV'!AO53=1,IF('Création champs PV'!AO52=0,1,0),0)</f>
        <v>0</v>
      </c>
      <c r="AP51" s="51">
        <f>IF('Création champs PV'!AP53=1,IF('Création champs PV'!AP52=0,1,0),0)</f>
        <v>0</v>
      </c>
      <c r="AQ51" s="51">
        <f>IF('Création champs PV'!AQ53=1,IF('Création champs PV'!AQ52=0,1,0),0)</f>
        <v>0</v>
      </c>
      <c r="AR51" s="51">
        <f>IF('Création champs PV'!AR53=1,IF('Création champs PV'!AR52=0,1,0),0)</f>
        <v>0</v>
      </c>
      <c r="AS51" s="51">
        <f>IF('Création champs PV'!AS53=1,IF('Création champs PV'!AS52=0,1,0),0)</f>
        <v>0</v>
      </c>
      <c r="AT51" s="51">
        <f>IF('Création champs PV'!AT53=1,IF('Création champs PV'!AT52=0,1,0),0)</f>
        <v>0</v>
      </c>
      <c r="AU51" s="51">
        <f>IF('Création champs PV'!AU53=1,IF('Création champs PV'!AU52=0,1,0),0)</f>
        <v>0</v>
      </c>
      <c r="AV51" s="51">
        <f>IF('Création champs PV'!AV53=1,IF('Création champs PV'!AV52=0,1,0),0)</f>
        <v>0</v>
      </c>
      <c r="AW51" s="51">
        <f>IF('Création champs PV'!AW53=1,IF('Création champs PV'!AW52=0,1,0),0)</f>
        <v>0</v>
      </c>
      <c r="AX51" s="51">
        <f>IF('Création champs PV'!AX53=1,IF('Création champs PV'!AX52=0,1,0),0)</f>
        <v>0</v>
      </c>
      <c r="AY51" s="51">
        <f>IF('Création champs PV'!AY53=1,IF('Création champs PV'!AY52=0,1,0),0)</f>
        <v>0</v>
      </c>
      <c r="AZ51" s="51">
        <f>IF('Création champs PV'!AZ53=1,IF('Création champs PV'!AZ52=0,1,0),0)</f>
        <v>0</v>
      </c>
      <c r="BA51" s="51">
        <f>IF('Création champs PV'!BA53=1,IF('Création champs PV'!BA52=0,1,0),0)</f>
        <v>0</v>
      </c>
      <c r="BB51" s="51">
        <f>IF('Création champs PV'!BB53=1,IF('Création champs PV'!BB52=0,1,0),0)</f>
        <v>0</v>
      </c>
      <c r="BC51" s="51">
        <f>IF('Création champs PV'!BC53=1,IF('Création champs PV'!BC52=0,1,0),0)</f>
        <v>0</v>
      </c>
      <c r="BD51" s="51">
        <f>IF('Création champs PV'!BD53=1,IF('Création champs PV'!BD52=0,1,0),0)</f>
        <v>0</v>
      </c>
      <c r="BE51" s="51">
        <f>IF('Création champs PV'!BE53=1,IF('Création champs PV'!BE52=0,1,0),0)</f>
        <v>0</v>
      </c>
      <c r="BF51" s="51">
        <f>IF('Création champs PV'!BF53=1,IF('Création champs PV'!BF52=0,1,0),0)</f>
        <v>0</v>
      </c>
      <c r="BG51" s="51">
        <f>IF('Création champs PV'!BG53=1,IF('Création champs PV'!BG52=0,1,0),0)</f>
        <v>0</v>
      </c>
      <c r="BH51" s="51">
        <f>IF('Création champs PV'!BH53=1,IF('Création champs PV'!BH52=0,1,0),0)</f>
        <v>0</v>
      </c>
      <c r="BI51" s="51">
        <f>IF('Création champs PV'!BI53=1,IF('Création champs PV'!BI52=0,1,0),0)</f>
        <v>0</v>
      </c>
      <c r="BJ51" s="51">
        <f>IF('Création champs PV'!BJ53=1,IF('Création champs PV'!BJ52=0,1,0),0)</f>
        <v>0</v>
      </c>
      <c r="BK51" s="51">
        <f>IF('Création champs PV'!BK53=1,IF('Création champs PV'!BK52=0,1,0),0)</f>
        <v>0</v>
      </c>
      <c r="BL51" s="51">
        <f>IF('Création champs PV'!BL53=1,IF('Création champs PV'!BL52=0,1,0),0)</f>
        <v>0</v>
      </c>
      <c r="BM51" s="51">
        <f>IF('Création champs PV'!BM53=1,IF('Création champs PV'!BM52=0,1,0),0)</f>
        <v>0</v>
      </c>
      <c r="BN51" s="51">
        <f>IF('Création champs PV'!BN53=1,IF('Création champs PV'!BN52=0,1,0),0)</f>
        <v>0</v>
      </c>
      <c r="BO51" s="51">
        <f>IF('Création champs PV'!BO53=1,IF('Création champs PV'!BO52=0,1,0),0)</f>
        <v>0</v>
      </c>
      <c r="BP51" s="51">
        <f>IF('Création champs PV'!BP53=1,IF('Création champs PV'!BP52=0,1,0),0)</f>
        <v>0</v>
      </c>
      <c r="BQ51" s="51">
        <f>IF('Création champs PV'!BQ53=1,IF('Création champs PV'!BQ52=0,1,0),0)</f>
        <v>0</v>
      </c>
      <c r="BR51" s="51">
        <f>IF('Création champs PV'!BR53=1,IF('Création champs PV'!BR52=0,1,0),0)</f>
        <v>0</v>
      </c>
      <c r="BS51" s="51">
        <f>IF('Création champs PV'!BS53=1,IF('Création champs PV'!BS52=0,1,0),0)</f>
        <v>0</v>
      </c>
      <c r="BT51" s="51">
        <f>IF('Création champs PV'!BT53=1,IF('Création champs PV'!BT52=0,1,0),0)</f>
        <v>0</v>
      </c>
      <c r="BU51" s="51">
        <f>IF('Création champs PV'!BU53=1,IF('Création champs PV'!BU52=0,1,0),0)</f>
        <v>0</v>
      </c>
      <c r="BV51" s="51">
        <f>IF('Création champs PV'!BV53=1,IF('Création champs PV'!BV52=0,1,0),0)</f>
        <v>0</v>
      </c>
      <c r="BW51" s="51">
        <f>IF('Création champs PV'!BW53=1,IF('Création champs PV'!BW52=0,1,0),0)</f>
        <v>0</v>
      </c>
      <c r="BX51" s="51">
        <f>IF('Création champs PV'!BX53=1,IF('Création champs PV'!BX52=0,1,0),0)</f>
        <v>0</v>
      </c>
      <c r="BY51" s="51">
        <f>IF('Création champs PV'!BY53=1,IF('Création champs PV'!BY52=0,1,0),0)</f>
        <v>0</v>
      </c>
      <c r="BZ51" s="51">
        <f>IF('Création champs PV'!BZ53=1,IF('Création champs PV'!BZ52=0,1,0),0)</f>
        <v>0</v>
      </c>
      <c r="CA51" s="51">
        <f>IF('Création champs PV'!CA53=1,IF('Création champs PV'!CA52=0,1,0),0)</f>
        <v>0</v>
      </c>
      <c r="CB51" s="51">
        <f>IF('Création champs PV'!CB53=1,IF('Création champs PV'!CB52=0,1,0),0)</f>
        <v>0</v>
      </c>
      <c r="CC51" s="51">
        <f>IF('Création champs PV'!CC53=1,IF('Création champs PV'!CC52=0,1,0),0)</f>
        <v>0</v>
      </c>
      <c r="CD51" s="51">
        <f>IF('Création champs PV'!CD53=1,IF('Création champs PV'!CD52=0,1,0),0)</f>
        <v>0</v>
      </c>
      <c r="CE51" s="51">
        <f>IF('Création champs PV'!CE53=1,IF('Création champs PV'!CE52=0,1,0),0)</f>
        <v>0</v>
      </c>
      <c r="CF51" s="51">
        <f>IF('Création champs PV'!CF53=1,IF('Création champs PV'!CF52=0,1,0),0)</f>
        <v>0</v>
      </c>
      <c r="CG51" s="51">
        <f>IF('Création champs PV'!CG53=1,IF('Création champs PV'!CG52=0,1,0),0)</f>
        <v>0</v>
      </c>
      <c r="CH51" s="51">
        <f>IF('Création champs PV'!CH53=1,IF('Création champs PV'!CH52=0,1,0),0)</f>
        <v>0</v>
      </c>
      <c r="CI51" s="51">
        <f>IF('Création champs PV'!CI53=1,IF('Création champs PV'!CI52=0,1,0),0)</f>
        <v>0</v>
      </c>
      <c r="CJ51" s="51">
        <f>IF('Création champs PV'!CJ53=1,IF('Création champs PV'!CJ52=0,1,0),0)</f>
        <v>0</v>
      </c>
      <c r="CK51" s="51">
        <f>IF('Création champs PV'!CK53=1,IF('Création champs PV'!CK52=0,1,0),0)</f>
        <v>0</v>
      </c>
      <c r="CL51" s="51">
        <f>IF('Création champs PV'!CL53=1,IF('Création champs PV'!CL52=0,1,0),0)</f>
        <v>0</v>
      </c>
      <c r="CM51" s="51">
        <f>IF('Création champs PV'!CM53=1,IF('Création champs PV'!CM52=0,1,0),0)</f>
        <v>0</v>
      </c>
      <c r="CN51" s="51">
        <f>IF('Création champs PV'!CN53=1,IF('Création champs PV'!CN52=0,1,0),0)</f>
        <v>0</v>
      </c>
      <c r="CO51" s="51">
        <f>IF('Création champs PV'!CO53=1,IF('Création champs PV'!CO52=0,1,0),0)</f>
        <v>0</v>
      </c>
      <c r="CP51" s="51">
        <f>IF('Création champs PV'!CP53=1,IF('Création champs PV'!CP52=0,1,0),0)</f>
        <v>0</v>
      </c>
      <c r="CQ51" s="51">
        <f>IF('Création champs PV'!CQ53=1,IF('Création champs PV'!CQ52=0,1,0),0)</f>
        <v>0</v>
      </c>
      <c r="CR51" s="51">
        <f>IF('Création champs PV'!CR53=1,IF('Création champs PV'!CR52=0,1,0),0)</f>
        <v>0</v>
      </c>
      <c r="CS51" s="51">
        <f>IF('Création champs PV'!CS53=1,IF('Création champs PV'!CS52=0,1,0),0)</f>
        <v>0</v>
      </c>
      <c r="CT51" s="51">
        <f>IF('Création champs PV'!CT53=1,IF('Création champs PV'!CT52=0,1,0),0)</f>
        <v>0</v>
      </c>
      <c r="CU51" s="51">
        <f>IF('Création champs PV'!CU53=1,IF('Création champs PV'!CU52=0,1,0),0)</f>
        <v>0</v>
      </c>
      <c r="CV51" s="51">
        <f>IF('Création champs PV'!CV53=1,IF('Création champs PV'!CV52=0,1,0),0)</f>
        <v>0</v>
      </c>
      <c r="CW51" s="51">
        <f>IF('Création champs PV'!CW53=1,IF('Création champs PV'!CW52=0,1,0),0)</f>
        <v>0</v>
      </c>
      <c r="CX51" s="51">
        <f>IF('Création champs PV'!CX53=1,IF('Création champs PV'!CX52=0,1,0),0)</f>
        <v>0</v>
      </c>
      <c r="CY51" s="51">
        <f>IF('Création champs PV'!CY53=1,IF('Création champs PV'!CY52=0,1,0),0)</f>
        <v>0</v>
      </c>
      <c r="CZ51" s="51">
        <f>IF('Création champs PV'!CZ53=1,IF('Création champs PV'!CZ52=0,1,0),0)</f>
        <v>0</v>
      </c>
      <c r="DA51" s="51">
        <f>IF('Création champs PV'!DA53=1,IF('Création champs PV'!DA52=0,1,0),0)</f>
        <v>0</v>
      </c>
      <c r="DB51" s="51">
        <f>IF('Création champs PV'!DB53=1,IF('Création champs PV'!DB52=0,1,0),0)</f>
        <v>0</v>
      </c>
      <c r="DC51" s="51">
        <f>IF('Création champs PV'!DC53=1,IF('Création champs PV'!DC52=0,1,0),0)</f>
        <v>0</v>
      </c>
      <c r="DD51" s="51">
        <f>IF('Création champs PV'!DD53=1,IF('Création champs PV'!DD52=0,1,0),0)</f>
        <v>0</v>
      </c>
      <c r="DE51" s="5" t="str">
        <f>IF(structure!DE51="M",1,IF(structure!DE51="V","V",IF(OR(structure!DE50="M",structure!DE50="V"),"S","")))</f>
        <v/>
      </c>
      <c r="DF51" s="9"/>
      <c r="DG51" s="4"/>
      <c r="DH51" s="51">
        <f>IF(C51=1,IF(B51=0,AND(B51=0,B50=0,B52=0)*2,1),0)</f>
        <v>0</v>
      </c>
      <c r="DI51" s="51">
        <f t="shared" si="224"/>
        <v>0</v>
      </c>
      <c r="DJ51" s="51">
        <f t="shared" si="225"/>
        <v>0</v>
      </c>
      <c r="DK51" s="51">
        <f t="shared" si="226"/>
        <v>0</v>
      </c>
      <c r="DL51" s="51">
        <f t="shared" si="227"/>
        <v>0</v>
      </c>
      <c r="DM51" s="51">
        <f t="shared" si="228"/>
        <v>0</v>
      </c>
      <c r="DN51" s="51">
        <f t="shared" si="229"/>
        <v>0</v>
      </c>
      <c r="DO51" s="51">
        <f t="shared" si="230"/>
        <v>0</v>
      </c>
      <c r="DP51" s="51">
        <f t="shared" si="231"/>
        <v>0</v>
      </c>
      <c r="DQ51" s="51">
        <f t="shared" si="232"/>
        <v>0</v>
      </c>
      <c r="DR51" s="51">
        <f t="shared" si="233"/>
        <v>0</v>
      </c>
      <c r="DS51" s="51">
        <f t="shared" si="234"/>
        <v>0</v>
      </c>
      <c r="DT51" s="51">
        <f t="shared" si="235"/>
        <v>0</v>
      </c>
      <c r="DU51" s="51">
        <f t="shared" si="236"/>
        <v>0</v>
      </c>
      <c r="DV51" s="51">
        <f t="shared" si="237"/>
        <v>0</v>
      </c>
      <c r="DW51" s="51">
        <f t="shared" si="238"/>
        <v>0</v>
      </c>
      <c r="DX51" s="51">
        <f t="shared" si="239"/>
        <v>0</v>
      </c>
      <c r="DY51" s="51">
        <f t="shared" si="240"/>
        <v>0</v>
      </c>
      <c r="DZ51" s="51">
        <f t="shared" si="241"/>
        <v>0</v>
      </c>
      <c r="EA51" s="51">
        <f t="shared" si="242"/>
        <v>0</v>
      </c>
      <c r="EB51" s="51">
        <f t="shared" si="243"/>
        <v>0</v>
      </c>
      <c r="EC51" s="51">
        <f t="shared" si="244"/>
        <v>0</v>
      </c>
      <c r="ED51" s="51">
        <f t="shared" si="245"/>
        <v>0</v>
      </c>
      <c r="EE51" s="51">
        <f t="shared" si="246"/>
        <v>0</v>
      </c>
      <c r="EF51" s="51">
        <f t="shared" si="247"/>
        <v>0</v>
      </c>
      <c r="EG51" s="51">
        <f t="shared" si="248"/>
        <v>0</v>
      </c>
      <c r="EH51" s="51">
        <f t="shared" si="249"/>
        <v>0</v>
      </c>
      <c r="EI51" s="51">
        <f t="shared" si="250"/>
        <v>0</v>
      </c>
      <c r="EJ51" s="51">
        <f t="shared" si="251"/>
        <v>0</v>
      </c>
      <c r="EK51" s="51">
        <f t="shared" si="252"/>
        <v>0</v>
      </c>
      <c r="EL51" s="51">
        <f t="shared" si="253"/>
        <v>0</v>
      </c>
      <c r="EM51" s="51">
        <f t="shared" si="254"/>
        <v>0</v>
      </c>
      <c r="EN51" s="51">
        <f t="shared" si="255"/>
        <v>0</v>
      </c>
      <c r="EO51" s="51">
        <f t="shared" si="256"/>
        <v>0</v>
      </c>
      <c r="EP51" s="51">
        <f t="shared" si="257"/>
        <v>0</v>
      </c>
      <c r="EQ51" s="51">
        <f t="shared" si="258"/>
        <v>0</v>
      </c>
      <c r="ER51" s="51">
        <f t="shared" si="259"/>
        <v>0</v>
      </c>
      <c r="ES51" s="51">
        <f t="shared" si="260"/>
        <v>0</v>
      </c>
      <c r="ET51" s="51">
        <f t="shared" si="261"/>
        <v>0</v>
      </c>
      <c r="EU51" s="51">
        <f t="shared" si="262"/>
        <v>0</v>
      </c>
      <c r="EV51" s="51">
        <f t="shared" si="263"/>
        <v>0</v>
      </c>
      <c r="EW51" s="51">
        <f t="shared" si="264"/>
        <v>0</v>
      </c>
      <c r="EX51" s="51">
        <f t="shared" si="265"/>
        <v>0</v>
      </c>
      <c r="EY51" s="51">
        <f t="shared" si="266"/>
        <v>0</v>
      </c>
      <c r="EZ51" s="51">
        <f t="shared" si="267"/>
        <v>0</v>
      </c>
      <c r="FA51" s="51">
        <f t="shared" si="268"/>
        <v>0</v>
      </c>
      <c r="FB51" s="51">
        <f t="shared" si="269"/>
        <v>0</v>
      </c>
      <c r="FC51" s="51">
        <f t="shared" si="270"/>
        <v>0</v>
      </c>
      <c r="FD51" s="51">
        <f t="shared" si="271"/>
        <v>0</v>
      </c>
      <c r="FE51" s="51">
        <f t="shared" si="272"/>
        <v>0</v>
      </c>
      <c r="FF51" s="51">
        <f t="shared" si="273"/>
        <v>0</v>
      </c>
      <c r="FG51" s="51">
        <f t="shared" si="274"/>
        <v>0</v>
      </c>
      <c r="FH51" s="51">
        <f t="shared" si="275"/>
        <v>0</v>
      </c>
      <c r="FI51" s="51">
        <f t="shared" si="276"/>
        <v>0</v>
      </c>
      <c r="FJ51" s="51">
        <f t="shared" si="277"/>
        <v>0</v>
      </c>
      <c r="FK51" s="51">
        <f t="shared" si="278"/>
        <v>0</v>
      </c>
      <c r="FL51" s="51">
        <f t="shared" si="279"/>
        <v>0</v>
      </c>
      <c r="FM51" s="51">
        <f t="shared" si="280"/>
        <v>0</v>
      </c>
      <c r="FN51" s="51">
        <f t="shared" si="281"/>
        <v>0</v>
      </c>
      <c r="FO51" s="51">
        <f t="shared" si="282"/>
        <v>0</v>
      </c>
      <c r="FP51" s="51">
        <f t="shared" si="283"/>
        <v>0</v>
      </c>
      <c r="FQ51" s="51">
        <f t="shared" si="284"/>
        <v>0</v>
      </c>
      <c r="FR51" s="51">
        <f t="shared" si="285"/>
        <v>0</v>
      </c>
      <c r="FS51" s="51">
        <f t="shared" si="286"/>
        <v>0</v>
      </c>
      <c r="FT51" s="51">
        <f t="shared" si="287"/>
        <v>0</v>
      </c>
      <c r="FU51" s="51">
        <f t="shared" si="288"/>
        <v>0</v>
      </c>
      <c r="FV51" s="51">
        <f t="shared" si="289"/>
        <v>0</v>
      </c>
      <c r="FW51" s="51">
        <f t="shared" si="290"/>
        <v>0</v>
      </c>
      <c r="FX51" s="51">
        <f t="shared" si="291"/>
        <v>0</v>
      </c>
      <c r="FY51" s="51">
        <f t="shared" si="292"/>
        <v>0</v>
      </c>
      <c r="FZ51" s="51">
        <f t="shared" si="293"/>
        <v>0</v>
      </c>
      <c r="GA51" s="51">
        <f t="shared" si="294"/>
        <v>0</v>
      </c>
      <c r="GB51" s="51">
        <f t="shared" si="295"/>
        <v>0</v>
      </c>
      <c r="GC51" s="51">
        <f t="shared" si="296"/>
        <v>0</v>
      </c>
      <c r="GD51" s="51">
        <f t="shared" si="297"/>
        <v>0</v>
      </c>
      <c r="GE51" s="51">
        <f t="shared" si="298"/>
        <v>0</v>
      </c>
      <c r="GF51" s="51">
        <f t="shared" si="299"/>
        <v>0</v>
      </c>
      <c r="GG51" s="51">
        <f t="shared" si="300"/>
        <v>0</v>
      </c>
      <c r="GH51" s="51">
        <f t="shared" si="301"/>
        <v>0</v>
      </c>
      <c r="GI51" s="51">
        <f t="shared" si="302"/>
        <v>0</v>
      </c>
      <c r="GJ51" s="51">
        <f t="shared" si="303"/>
        <v>0</v>
      </c>
      <c r="GK51" s="51">
        <f t="shared" si="304"/>
        <v>0</v>
      </c>
      <c r="GL51" s="51">
        <f t="shared" si="305"/>
        <v>0</v>
      </c>
      <c r="GM51" s="51">
        <f t="shared" si="306"/>
        <v>0</v>
      </c>
      <c r="GN51" s="51">
        <f t="shared" si="307"/>
        <v>0</v>
      </c>
      <c r="GO51" s="51">
        <f t="shared" si="308"/>
        <v>0</v>
      </c>
      <c r="GP51" s="51">
        <f t="shared" si="309"/>
        <v>0</v>
      </c>
      <c r="GQ51" s="51">
        <f t="shared" si="310"/>
        <v>0</v>
      </c>
      <c r="GR51" s="51">
        <f t="shared" si="311"/>
        <v>0</v>
      </c>
      <c r="GS51" s="51">
        <f t="shared" si="312"/>
        <v>0</v>
      </c>
      <c r="GT51" s="51">
        <f t="shared" si="313"/>
        <v>0</v>
      </c>
      <c r="GU51" s="51">
        <f t="shared" si="314"/>
        <v>0</v>
      </c>
      <c r="GV51" s="51">
        <f t="shared" si="315"/>
        <v>0</v>
      </c>
      <c r="GW51" s="51">
        <f t="shared" si="316"/>
        <v>0</v>
      </c>
      <c r="GX51" s="51">
        <f t="shared" si="317"/>
        <v>0</v>
      </c>
      <c r="GY51" s="51">
        <f t="shared" si="318"/>
        <v>0</v>
      </c>
      <c r="GZ51" s="51">
        <f t="shared" si="319"/>
        <v>0</v>
      </c>
      <c r="HA51" s="51">
        <f t="shared" si="320"/>
        <v>0</v>
      </c>
      <c r="HB51" s="51">
        <f t="shared" si="321"/>
        <v>0</v>
      </c>
      <c r="HC51" s="51">
        <f t="shared" si="322"/>
        <v>0</v>
      </c>
      <c r="HD51" s="51">
        <f t="shared" si="323"/>
        <v>0</v>
      </c>
      <c r="HE51" s="51">
        <f t="shared" si="324"/>
        <v>0</v>
      </c>
      <c r="HF51" s="51">
        <f t="shared" si="325"/>
        <v>0</v>
      </c>
      <c r="HG51" s="51">
        <f t="shared" si="326"/>
        <v>0</v>
      </c>
      <c r="HH51" s="51">
        <f t="shared" si="327"/>
        <v>0</v>
      </c>
      <c r="HI51" s="51">
        <f t="shared" si="328"/>
        <v>0</v>
      </c>
      <c r="HJ51" s="5" t="str">
        <f>IF(structure!HJ51="M",1,IF(structure!HJ51="V","V",IF(OR(structure!HJ50="M",structure!HJ50="V"),"S","")))</f>
        <v/>
      </c>
      <c r="HK51" s="221"/>
      <c r="HL51" s="4" t="str">
        <f>IF(structure!HL51="M",1,IF(structure!HL51="V","V",IF(OR(structure!HL50="M",structure!HL50="V"),"S","")))</f>
        <v/>
      </c>
      <c r="HM51" s="51">
        <f>IF(DH51=2,2,IF(C51=1,1,0))</f>
        <v>0</v>
      </c>
      <c r="HN51" s="51">
        <f t="shared" si="330"/>
        <v>0</v>
      </c>
      <c r="HO51" s="51">
        <f t="shared" si="331"/>
        <v>0</v>
      </c>
      <c r="HP51" s="51">
        <f t="shared" si="332"/>
        <v>0</v>
      </c>
      <c r="HQ51" s="51">
        <f t="shared" si="333"/>
        <v>0</v>
      </c>
      <c r="HR51" s="51">
        <f t="shared" si="334"/>
        <v>0</v>
      </c>
      <c r="HS51" s="51">
        <f t="shared" si="335"/>
        <v>0</v>
      </c>
      <c r="HT51" s="51">
        <f t="shared" si="336"/>
        <v>0</v>
      </c>
      <c r="HU51" s="51">
        <f t="shared" si="337"/>
        <v>0</v>
      </c>
      <c r="HV51" s="51">
        <f t="shared" si="338"/>
        <v>0</v>
      </c>
      <c r="HW51" s="51">
        <f t="shared" si="339"/>
        <v>0</v>
      </c>
      <c r="HX51" s="51">
        <f t="shared" si="340"/>
        <v>0</v>
      </c>
      <c r="HY51" s="51">
        <f t="shared" si="341"/>
        <v>0</v>
      </c>
      <c r="HZ51" s="51">
        <f t="shared" si="342"/>
        <v>0</v>
      </c>
      <c r="IA51" s="51">
        <f t="shared" si="343"/>
        <v>0</v>
      </c>
      <c r="IB51" s="51">
        <f t="shared" si="344"/>
        <v>0</v>
      </c>
      <c r="IC51" s="51">
        <f t="shared" si="345"/>
        <v>0</v>
      </c>
      <c r="ID51" s="51">
        <f t="shared" si="346"/>
        <v>0</v>
      </c>
      <c r="IE51" s="51">
        <f t="shared" si="347"/>
        <v>0</v>
      </c>
      <c r="IF51" s="51">
        <f t="shared" si="348"/>
        <v>0</v>
      </c>
      <c r="IG51" s="51">
        <f t="shared" si="349"/>
        <v>0</v>
      </c>
      <c r="IH51" s="51">
        <f t="shared" si="350"/>
        <v>0</v>
      </c>
      <c r="II51" s="51">
        <f t="shared" si="351"/>
        <v>0</v>
      </c>
      <c r="IJ51" s="51">
        <f t="shared" si="352"/>
        <v>0</v>
      </c>
      <c r="IK51" s="51">
        <f t="shared" si="353"/>
        <v>0</v>
      </c>
      <c r="IL51" s="51">
        <f t="shared" si="354"/>
        <v>0</v>
      </c>
      <c r="IM51" s="51">
        <f t="shared" si="355"/>
        <v>0</v>
      </c>
      <c r="IN51" s="51">
        <f t="shared" si="356"/>
        <v>0</v>
      </c>
      <c r="IO51" s="51">
        <f t="shared" si="357"/>
        <v>0</v>
      </c>
      <c r="IP51" s="51">
        <f t="shared" si="358"/>
        <v>0</v>
      </c>
      <c r="IQ51" s="51">
        <f t="shared" si="359"/>
        <v>0</v>
      </c>
      <c r="IR51" s="51">
        <f t="shared" si="360"/>
        <v>0</v>
      </c>
      <c r="IS51" s="51">
        <f t="shared" si="361"/>
        <v>0</v>
      </c>
      <c r="IT51" s="51">
        <f t="shared" si="362"/>
        <v>0</v>
      </c>
      <c r="IU51" s="51">
        <f t="shared" si="363"/>
        <v>0</v>
      </c>
      <c r="IV51" s="51">
        <f t="shared" si="364"/>
        <v>0</v>
      </c>
      <c r="IW51" s="51">
        <f t="shared" si="365"/>
        <v>0</v>
      </c>
      <c r="IX51" s="51">
        <f t="shared" si="366"/>
        <v>0</v>
      </c>
      <c r="IY51" s="51">
        <f t="shared" si="367"/>
        <v>0</v>
      </c>
      <c r="IZ51" s="51">
        <f t="shared" si="368"/>
        <v>0</v>
      </c>
      <c r="JA51" s="51">
        <f t="shared" si="369"/>
        <v>0</v>
      </c>
      <c r="JB51" s="51">
        <f t="shared" si="370"/>
        <v>0</v>
      </c>
      <c r="JC51" s="51">
        <f t="shared" si="371"/>
        <v>0</v>
      </c>
      <c r="JD51" s="51">
        <f t="shared" si="372"/>
        <v>0</v>
      </c>
      <c r="JE51" s="51">
        <f t="shared" si="373"/>
        <v>0</v>
      </c>
      <c r="JF51" s="51">
        <f t="shared" si="374"/>
        <v>0</v>
      </c>
      <c r="JG51" s="51">
        <f t="shared" si="375"/>
        <v>0</v>
      </c>
      <c r="JH51" s="51">
        <f t="shared" si="376"/>
        <v>0</v>
      </c>
      <c r="JI51" s="51">
        <f t="shared" si="377"/>
        <v>0</v>
      </c>
      <c r="JJ51" s="51">
        <f t="shared" si="378"/>
        <v>0</v>
      </c>
      <c r="JK51" s="51">
        <f t="shared" si="379"/>
        <v>0</v>
      </c>
      <c r="JL51" s="51">
        <f t="shared" si="380"/>
        <v>0</v>
      </c>
      <c r="JM51" s="51">
        <f t="shared" si="381"/>
        <v>0</v>
      </c>
      <c r="JN51" s="51">
        <f t="shared" si="382"/>
        <v>0</v>
      </c>
      <c r="JO51" s="51">
        <f t="shared" si="383"/>
        <v>0</v>
      </c>
      <c r="JP51" s="51">
        <f t="shared" si="384"/>
        <v>0</v>
      </c>
      <c r="JQ51" s="51">
        <f t="shared" si="385"/>
        <v>0</v>
      </c>
      <c r="JR51" s="51">
        <f t="shared" si="386"/>
        <v>0</v>
      </c>
      <c r="JS51" s="51">
        <f t="shared" si="387"/>
        <v>0</v>
      </c>
      <c r="JT51" s="51">
        <f t="shared" si="388"/>
        <v>0</v>
      </c>
      <c r="JU51" s="51">
        <f t="shared" si="389"/>
        <v>0</v>
      </c>
      <c r="JV51" s="51">
        <f t="shared" si="390"/>
        <v>0</v>
      </c>
      <c r="JW51" s="51">
        <f t="shared" si="391"/>
        <v>0</v>
      </c>
      <c r="JX51" s="51">
        <f t="shared" si="392"/>
        <v>0</v>
      </c>
      <c r="JY51" s="51">
        <f t="shared" si="393"/>
        <v>0</v>
      </c>
      <c r="JZ51" s="51">
        <f t="shared" si="394"/>
        <v>0</v>
      </c>
      <c r="KA51" s="51">
        <f t="shared" si="395"/>
        <v>0</v>
      </c>
      <c r="KB51" s="51">
        <f t="shared" si="396"/>
        <v>0</v>
      </c>
      <c r="KC51" s="51">
        <f t="shared" si="397"/>
        <v>0</v>
      </c>
      <c r="KD51" s="51">
        <f t="shared" si="398"/>
        <v>0</v>
      </c>
      <c r="KE51" s="51">
        <f t="shared" si="399"/>
        <v>0</v>
      </c>
      <c r="KF51" s="51">
        <f t="shared" si="400"/>
        <v>0</v>
      </c>
      <c r="KG51" s="51">
        <f t="shared" si="401"/>
        <v>0</v>
      </c>
      <c r="KH51" s="51">
        <f t="shared" si="402"/>
        <v>0</v>
      </c>
      <c r="KI51" s="51">
        <f t="shared" si="403"/>
        <v>0</v>
      </c>
      <c r="KJ51" s="51">
        <f t="shared" si="404"/>
        <v>0</v>
      </c>
      <c r="KK51" s="51">
        <f t="shared" si="405"/>
        <v>0</v>
      </c>
      <c r="KL51" s="51">
        <f t="shared" si="406"/>
        <v>0</v>
      </c>
      <c r="KM51" s="51">
        <f t="shared" si="407"/>
        <v>0</v>
      </c>
      <c r="KN51" s="51">
        <f t="shared" si="408"/>
        <v>0</v>
      </c>
      <c r="KO51" s="51">
        <f t="shared" si="409"/>
        <v>0</v>
      </c>
      <c r="KP51" s="51">
        <f t="shared" si="410"/>
        <v>0</v>
      </c>
      <c r="KQ51" s="51">
        <f t="shared" si="411"/>
        <v>0</v>
      </c>
      <c r="KR51" s="51">
        <f t="shared" si="412"/>
        <v>0</v>
      </c>
      <c r="KS51" s="51">
        <f t="shared" si="413"/>
        <v>0</v>
      </c>
      <c r="KT51" s="51">
        <f t="shared" si="414"/>
        <v>0</v>
      </c>
      <c r="KU51" s="51">
        <f t="shared" si="415"/>
        <v>0</v>
      </c>
      <c r="KV51" s="51">
        <f t="shared" si="416"/>
        <v>0</v>
      </c>
      <c r="KW51" s="51">
        <f t="shared" si="417"/>
        <v>0</v>
      </c>
      <c r="KX51" s="51">
        <f t="shared" si="418"/>
        <v>0</v>
      </c>
      <c r="KY51" s="51">
        <f t="shared" si="419"/>
        <v>0</v>
      </c>
      <c r="KZ51" s="51">
        <f t="shared" si="420"/>
        <v>0</v>
      </c>
      <c r="LA51" s="51">
        <f t="shared" si="421"/>
        <v>0</v>
      </c>
      <c r="LB51" s="51">
        <f t="shared" si="422"/>
        <v>0</v>
      </c>
      <c r="LC51" s="51">
        <f t="shared" si="423"/>
        <v>0</v>
      </c>
      <c r="LD51" s="51">
        <f t="shared" si="424"/>
        <v>0</v>
      </c>
      <c r="LE51" s="51">
        <f t="shared" si="425"/>
        <v>0</v>
      </c>
      <c r="LF51" s="51">
        <f t="shared" si="426"/>
        <v>0</v>
      </c>
      <c r="LG51" s="51">
        <f t="shared" si="427"/>
        <v>0</v>
      </c>
      <c r="LH51" s="51">
        <f t="shared" si="428"/>
        <v>0</v>
      </c>
      <c r="LI51" s="51">
        <f t="shared" si="429"/>
        <v>0</v>
      </c>
      <c r="LJ51" s="51">
        <f t="shared" si="430"/>
        <v>0</v>
      </c>
      <c r="LK51" s="51">
        <f t="shared" si="431"/>
        <v>0</v>
      </c>
      <c r="LL51" s="51">
        <f t="shared" si="432"/>
        <v>0</v>
      </c>
      <c r="LM51" s="51">
        <f t="shared" si="433"/>
        <v>0</v>
      </c>
      <c r="LN51" s="51">
        <f t="shared" si="434"/>
        <v>0</v>
      </c>
      <c r="LO51" s="5" t="str">
        <f>IF(structure!LO51="M",1,IF(structure!LO51="V","V",IF(OR(structure!LO50="M",structure!LO50="V"),"S","")))</f>
        <v/>
      </c>
    </row>
    <row r="52" spans="2:327" ht="21" customHeight="1" thickBot="1" x14ac:dyDescent="0.3">
      <c r="B52" s="6"/>
      <c r="C52" s="7" t="str">
        <f>IF(structure!C52="M",1,IF(structure!C52="V","V",IF(OR(structure!C51="M",structure!C51="V"),"S","")))</f>
        <v/>
      </c>
      <c r="D52" s="7" t="str">
        <f>IF(structure!D52="M",1,IF(structure!D52="V","V",IF(OR(structure!D51="M",structure!D51="V"),"S","")))</f>
        <v/>
      </c>
      <c r="E52" s="7" t="str">
        <f>IF(structure!E52="M",1,IF(structure!E52="V","V",IF(OR(structure!E51="M",structure!E51="V"),"S","")))</f>
        <v/>
      </c>
      <c r="F52" s="7" t="str">
        <f>IF(structure!F52="M",1,IF(structure!F52="V","V",IF(OR(structure!F51="M",structure!F51="V"),"S","")))</f>
        <v/>
      </c>
      <c r="G52" s="7" t="str">
        <f>IF(structure!G52="M",1,IF(structure!G52="V","V",IF(OR(structure!G51="M",structure!G51="V"),"S","")))</f>
        <v/>
      </c>
      <c r="H52" s="7" t="str">
        <f>IF(structure!H52="M",1,IF(structure!H52="V","V",IF(OR(structure!H51="M",structure!H51="V"),"S","")))</f>
        <v/>
      </c>
      <c r="I52" s="7" t="str">
        <f>IF(structure!I52="M",1,IF(structure!I52="V","V",IF(OR(structure!I51="M",structure!I51="V"),"S","")))</f>
        <v/>
      </c>
      <c r="J52" s="7" t="str">
        <f>IF(structure!J52="M",1,IF(structure!J52="V","V",IF(OR(structure!J51="M",structure!J51="V"),"S","")))</f>
        <v/>
      </c>
      <c r="K52" s="7" t="str">
        <f>IF(structure!K52="M",1,IF(structure!K52="V","V",IF(OR(structure!K51="M",structure!K51="V"),"S","")))</f>
        <v/>
      </c>
      <c r="L52" s="7" t="str">
        <f>IF(structure!L52="M",1,IF(structure!L52="V","V",IF(OR(structure!L51="M",structure!L51="V"),"S","")))</f>
        <v/>
      </c>
      <c r="M52" s="7" t="str">
        <f>IF(structure!M52="M",1,IF(structure!M52="V","V",IF(OR(structure!M51="M",structure!M51="V"),"S","")))</f>
        <v/>
      </c>
      <c r="N52" s="7" t="str">
        <f>IF(structure!N52="M",1,IF(structure!N52="V","V",IF(OR(structure!N51="M",structure!N51="V"),"S","")))</f>
        <v/>
      </c>
      <c r="O52" s="7" t="str">
        <f>IF(structure!O52="M",1,IF(structure!O52="V","V",IF(OR(structure!O51="M",structure!O51="V"),"S","")))</f>
        <v/>
      </c>
      <c r="P52" s="7" t="str">
        <f>IF(structure!P52="M",1,IF(structure!P52="V","V",IF(OR(structure!P51="M",structure!P51="V"),"S","")))</f>
        <v/>
      </c>
      <c r="Q52" s="7" t="str">
        <f>IF(structure!Q52="M",1,IF(structure!Q52="V","V",IF(OR(structure!Q51="M",structure!Q51="V"),"S","")))</f>
        <v/>
      </c>
      <c r="R52" s="7" t="str">
        <f>IF(structure!R52="M",1,IF(structure!R52="V","V",IF(OR(structure!R51="M",structure!R51="V"),"S","")))</f>
        <v/>
      </c>
      <c r="S52" s="7" t="str">
        <f>IF(structure!S52="M",1,IF(structure!S52="V","V",IF(OR(structure!S51="M",structure!S51="V"),"S","")))</f>
        <v/>
      </c>
      <c r="T52" s="7" t="str">
        <f>IF(structure!T52="M",1,IF(structure!T52="V","V",IF(OR(structure!T51="M",structure!T51="V"),"S","")))</f>
        <v/>
      </c>
      <c r="U52" s="7" t="str">
        <f>IF(structure!U52="M",1,IF(structure!U52="V","V",IF(OR(structure!U51="M",structure!U51="V"),"S","")))</f>
        <v/>
      </c>
      <c r="V52" s="7" t="str">
        <f>IF(structure!V52="M",1,IF(structure!V52="V","V",IF(OR(structure!V51="M",structure!V51="V"),"S","")))</f>
        <v/>
      </c>
      <c r="W52" s="7" t="str">
        <f>IF(structure!W52="M",1,IF(structure!W52="V","V",IF(OR(structure!W51="M",structure!W51="V"),"S","")))</f>
        <v/>
      </c>
      <c r="X52" s="7" t="str">
        <f>IF(structure!X52="M",1,IF(structure!X52="V","V",IF(OR(structure!X51="M",structure!X51="V"),"S","")))</f>
        <v/>
      </c>
      <c r="Y52" s="7" t="str">
        <f>IF(structure!Y52="M",1,IF(structure!Y52="V","V",IF(OR(structure!Y51="M",structure!Y51="V"),"S","")))</f>
        <v/>
      </c>
      <c r="Z52" s="7" t="str">
        <f>IF(structure!Z52="M",1,IF(structure!Z52="V","V",IF(OR(structure!Z51="M",structure!Z51="V"),"S","")))</f>
        <v/>
      </c>
      <c r="AA52" s="7" t="str">
        <f>IF(structure!AA52="M",1,IF(structure!AA52="V","V",IF(OR(structure!AA51="M",structure!AA51="V"),"S","")))</f>
        <v/>
      </c>
      <c r="AB52" s="7" t="str">
        <f>IF(structure!AB52="M",1,IF(structure!AB52="V","V",IF(OR(structure!AB51="M",structure!AB51="V"),"S","")))</f>
        <v/>
      </c>
      <c r="AC52" s="7" t="str">
        <f>IF(structure!AC52="M",1,IF(structure!AC52="V","V",IF(OR(structure!AC51="M",structure!AC51="V"),"S","")))</f>
        <v/>
      </c>
      <c r="AD52" s="7" t="str">
        <f>IF(structure!AD52="M",1,IF(structure!AD52="V","V",IF(OR(structure!AD51="M",structure!AD51="V"),"S","")))</f>
        <v/>
      </c>
      <c r="AE52" s="7" t="str">
        <f>IF(structure!AE52="M",1,IF(structure!AE52="V","V",IF(OR(structure!AE51="M",structure!AE51="V"),"S","")))</f>
        <v/>
      </c>
      <c r="AF52" s="7" t="str">
        <f>IF(structure!AF52="M",1,IF(structure!AF52="V","V",IF(OR(structure!AF51="M",structure!AF51="V"),"S","")))</f>
        <v/>
      </c>
      <c r="AG52" s="7" t="str">
        <f>IF(structure!AG52="M",1,IF(structure!AG52="V","V",IF(OR(structure!AG51="M",structure!AG51="V"),"S","")))</f>
        <v/>
      </c>
      <c r="AH52" s="7" t="str">
        <f>IF(structure!AH52="M",1,IF(structure!AH52="V","V",IF(OR(structure!AH51="M",structure!AH51="V"),"S","")))</f>
        <v/>
      </c>
      <c r="AI52" s="7" t="str">
        <f>IF(structure!AI52="M",1,IF(structure!AI52="V","V",IF(OR(structure!AI51="M",structure!AI51="V"),"S","")))</f>
        <v/>
      </c>
      <c r="AJ52" s="7" t="str">
        <f>IF(structure!AJ52="M",1,IF(structure!AJ52="V","V",IF(OR(structure!AJ51="M",structure!AJ51="V"),"S","")))</f>
        <v/>
      </c>
      <c r="AK52" s="7" t="str">
        <f>IF(structure!AK52="M",1,IF(structure!AK52="V","V",IF(OR(structure!AK51="M",structure!AK51="V"),"S","")))</f>
        <v/>
      </c>
      <c r="AL52" s="7" t="str">
        <f>IF(structure!AL52="M",1,IF(structure!AL52="V","V",IF(OR(structure!AL51="M",structure!AL51="V"),"S","")))</f>
        <v/>
      </c>
      <c r="AM52" s="7" t="str">
        <f>IF(structure!AM52="M",1,IF(structure!AM52="V","V",IF(OR(structure!AM51="M",structure!AM51="V"),"S","")))</f>
        <v/>
      </c>
      <c r="AN52" s="7" t="str">
        <f>IF(structure!AN52="M",1,IF(structure!AN52="V","V",IF(OR(structure!AN51="M",structure!AN51="V"),"S","")))</f>
        <v/>
      </c>
      <c r="AO52" s="7" t="str">
        <f>IF(structure!AO52="M",1,IF(structure!AO52="V","V",IF(OR(structure!AO51="M",structure!AO51="V"),"S","")))</f>
        <v/>
      </c>
      <c r="AP52" s="7" t="str">
        <f>IF(structure!AP52="M",1,IF(structure!AP52="V","V",IF(OR(structure!AP51="M",structure!AP51="V"),"S","")))</f>
        <v/>
      </c>
      <c r="AQ52" s="7" t="str">
        <f>IF(structure!AQ52="M",1,IF(structure!AQ52="V","V",IF(OR(structure!AQ51="M",structure!AQ51="V"),"S","")))</f>
        <v/>
      </c>
      <c r="AR52" s="7" t="str">
        <f>IF(structure!AR52="M",1,IF(structure!AR52="V","V",IF(OR(structure!AR51="M",structure!AR51="V"),"S","")))</f>
        <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6">
        <f>SUM(DH31:HI51)</f>
        <v>0</v>
      </c>
      <c r="DH52" s="7" t="str">
        <f>IF(structure!DH52="M",1,IF(structure!DH52="V","V",IF(OR(structure!DH51="M",structure!DH51="V"),"S","")))</f>
        <v/>
      </c>
      <c r="DI52" s="7" t="str">
        <f>IF(structure!DI52="M",1,IF(structure!DI52="V","V",IF(OR(structure!DI51="M",structure!DI51="V"),"S","")))</f>
        <v/>
      </c>
      <c r="DJ52" s="7" t="str">
        <f>IF(structure!DJ52="M",1,IF(structure!DJ52="V","V",IF(OR(structure!DJ51="M",structure!DJ51="V"),"S","")))</f>
        <v/>
      </c>
      <c r="DK52" s="7" t="str">
        <f>IF(structure!DK52="M",1,IF(structure!DK52="V","V",IF(OR(structure!DK51="M",structure!DK51="V"),"S","")))</f>
        <v/>
      </c>
      <c r="DL52" s="7" t="str">
        <f>IF(structure!DL52="M",1,IF(structure!DL52="V","V",IF(OR(structure!DL51="M",structure!DL51="V"),"S","")))</f>
        <v/>
      </c>
      <c r="DM52" s="7" t="str">
        <f>IF(structure!DM52="M",1,IF(structure!DM52="V","V",IF(OR(structure!DM51="M",structure!DM51="V"),"S","")))</f>
        <v/>
      </c>
      <c r="DN52" s="7" t="str">
        <f>IF(structure!DN52="M",1,IF(structure!DN52="V","V",IF(OR(structure!DN51="M",structure!DN51="V"),"S","")))</f>
        <v/>
      </c>
      <c r="DO52" s="7" t="str">
        <f>IF(structure!DO52="M",1,IF(structure!DO52="V","V",IF(OR(structure!DO51="M",structure!DO51="V"),"S","")))</f>
        <v/>
      </c>
      <c r="DP52" s="7" t="str">
        <f>IF(structure!DP52="M",1,IF(structure!DP52="V","V",IF(OR(structure!DP51="M",structure!DP51="V"),"S","")))</f>
        <v/>
      </c>
      <c r="DQ52" s="7" t="str">
        <f>IF(structure!DQ52="M",1,IF(structure!DQ52="V","V",IF(OR(structure!DQ51="M",structure!DQ51="V"),"S","")))</f>
        <v/>
      </c>
      <c r="DR52" s="7" t="str">
        <f>IF(structure!DR52="M",1,IF(structure!DR52="V","V",IF(OR(structure!DR51="M",structure!DR51="V"),"S","")))</f>
        <v/>
      </c>
      <c r="DS52" s="7" t="str">
        <f>IF(structure!DS52="M",1,IF(structure!DS52="V","V",IF(OR(structure!DS51="M",structure!DS51="V"),"S","")))</f>
        <v/>
      </c>
      <c r="DT52" s="7" t="str">
        <f>IF(structure!DT52="M",1,IF(structure!DT52="V","V",IF(OR(structure!DT51="M",structure!DT51="V"),"S","")))</f>
        <v/>
      </c>
      <c r="DU52" s="7" t="str">
        <f>IF(structure!DU52="M",1,IF(structure!DU52="V","V",IF(OR(structure!DU51="M",structure!DU51="V"),"S","")))</f>
        <v/>
      </c>
      <c r="DV52" s="7" t="str">
        <f>IF(structure!DV52="M",1,IF(structure!DV52="V","V",IF(OR(structure!DV51="M",structure!DV51="V"),"S","")))</f>
        <v/>
      </c>
      <c r="DW52" s="7" t="str">
        <f>IF(structure!DW52="M",1,IF(structure!DW52="V","V",IF(OR(structure!DW51="M",structure!DW51="V"),"S","")))</f>
        <v/>
      </c>
      <c r="DX52" s="7" t="str">
        <f>IF(structure!DX52="M",1,IF(structure!DX52="V","V",IF(OR(structure!DX51="M",structure!DX51="V"),"S","")))</f>
        <v/>
      </c>
      <c r="DY52" s="7" t="str">
        <f>IF(structure!DY52="M",1,IF(structure!DY52="V","V",IF(OR(structure!DY51="M",structure!DY51="V"),"S","")))</f>
        <v/>
      </c>
      <c r="DZ52" s="7" t="str">
        <f>IF(structure!DZ52="M",1,IF(structure!DZ52="V","V",IF(OR(structure!DZ51="M",structure!DZ51="V"),"S","")))</f>
        <v/>
      </c>
      <c r="EA52" s="7" t="str">
        <f>IF(structure!EA52="M",1,IF(structure!EA52="V","V",IF(OR(structure!EA51="M",structure!EA51="V"),"S","")))</f>
        <v/>
      </c>
      <c r="EB52" s="7" t="str">
        <f>IF(structure!EB52="M",1,IF(structure!EB52="V","V",IF(OR(structure!EB51="M",structure!EB51="V"),"S","")))</f>
        <v/>
      </c>
      <c r="EC52" s="7" t="str">
        <f>IF(structure!EC52="M",1,IF(structure!EC52="V","V",IF(OR(structure!EC51="M",structure!EC51="V"),"S","")))</f>
        <v/>
      </c>
      <c r="ED52" s="7" t="str">
        <f>IF(structure!ED52="M",1,IF(structure!ED52="V","V",IF(OR(structure!ED51="M",structure!ED51="V"),"S","")))</f>
        <v/>
      </c>
      <c r="EE52" s="7" t="str">
        <f>IF(structure!EE52="M",1,IF(structure!EE52="V","V",IF(OR(structure!EE51="M",structure!EE51="V"),"S","")))</f>
        <v/>
      </c>
      <c r="EF52" s="7" t="str">
        <f>IF(structure!EF52="M",1,IF(structure!EF52="V","V",IF(OR(structure!EF51="M",structure!EF51="V"),"S","")))</f>
        <v/>
      </c>
      <c r="EG52" s="7" t="str">
        <f>IF(structure!EG52="M",1,IF(structure!EG52="V","V",IF(OR(structure!EG51="M",structure!EG51="V"),"S","")))</f>
        <v/>
      </c>
      <c r="EH52" s="7" t="str">
        <f>IF(structure!EH52="M",1,IF(structure!EH52="V","V",IF(OR(structure!EH51="M",structure!EH51="V"),"S","")))</f>
        <v/>
      </c>
      <c r="EI52" s="7" t="str">
        <f>IF(structure!EI52="M",1,IF(structure!EI52="V","V",IF(OR(structure!EI51="M",structure!EI51="V"),"S","")))</f>
        <v/>
      </c>
      <c r="EJ52" s="7" t="str">
        <f>IF(structure!EJ52="M",1,IF(structure!EJ52="V","V",IF(OR(structure!EJ51="M",structure!EJ51="V"),"S","")))</f>
        <v/>
      </c>
      <c r="EK52" s="7" t="str">
        <f>IF(structure!EK52="M",1,IF(structure!EK52="V","V",IF(OR(structure!EK51="M",structure!EK51="V"),"S","")))</f>
        <v/>
      </c>
      <c r="EL52" s="7" t="str">
        <f>IF(structure!EL52="M",1,IF(structure!EL52="V","V",IF(OR(structure!EL51="M",structure!EL51="V"),"S","")))</f>
        <v/>
      </c>
      <c r="EM52" s="7" t="str">
        <f>IF(structure!EM52="M",1,IF(structure!EM52="V","V",IF(OR(structure!EM51="M",structure!EM51="V"),"S","")))</f>
        <v/>
      </c>
      <c r="EN52" s="7" t="str">
        <f>IF(structure!EN52="M",1,IF(structure!EN52="V","V",IF(OR(structure!EN51="M",structure!EN51="V"),"S","")))</f>
        <v/>
      </c>
      <c r="EO52" s="7" t="str">
        <f>IF(structure!EO52="M",1,IF(structure!EO52="V","V",IF(OR(structure!EO51="M",structure!EO51="V"),"S","")))</f>
        <v/>
      </c>
      <c r="EP52" s="7" t="str">
        <f>IF(structure!EP52="M",1,IF(structure!EP52="V","V",IF(OR(structure!EP51="M",structure!EP51="V"),"S","")))</f>
        <v/>
      </c>
      <c r="EQ52" s="7" t="str">
        <f>IF(structure!EQ52="M",1,IF(structure!EQ52="V","V",IF(OR(structure!EQ51="M",structure!EQ51="V"),"S","")))</f>
        <v/>
      </c>
      <c r="ER52" s="7" t="str">
        <f>IF(structure!ER52="M",1,IF(structure!ER52="V","V",IF(OR(structure!ER51="M",structure!ER51="V"),"S","")))</f>
        <v/>
      </c>
      <c r="ES52" s="7" t="str">
        <f>IF(structure!ES52="M",1,IF(structure!ES52="V","V",IF(OR(structure!ES51="M",structure!ES51="V"),"S","")))</f>
        <v/>
      </c>
      <c r="ET52" s="7" t="str">
        <f>IF(structure!ET52="M",1,IF(structure!ET52="V","V",IF(OR(structure!ET51="M",structure!ET51="V"),"S","")))</f>
        <v/>
      </c>
      <c r="EU52" s="7" t="str">
        <f>IF(structure!EU52="M",1,IF(structure!EU52="V","V",IF(OR(structure!EU51="M",structure!EU51="V"),"S","")))</f>
        <v/>
      </c>
      <c r="EV52" s="7" t="str">
        <f>IF(structure!EV52="M",1,IF(structure!EV52="V","V",IF(OR(structure!EV51="M",structure!EV51="V"),"S","")))</f>
        <v/>
      </c>
      <c r="EW52" s="7" t="str">
        <f>IF(structure!EW52="M",1,IF(structure!EW52="V","V",IF(OR(structure!EW51="M",structure!EW51="V"),"S","")))</f>
        <v/>
      </c>
      <c r="EX52" s="7" t="str">
        <f>IF(structure!EX52="M",1,IF(structure!EX52="V","V",IF(OR(structure!EX51="M",structure!EX51="V"),"S","")))</f>
        <v/>
      </c>
      <c r="EY52" s="7" t="str">
        <f>IF(structure!EY52="M",1,IF(structure!EY52="V","V",IF(OR(structure!EY51="M",structure!EY51="V"),"S","")))</f>
        <v/>
      </c>
      <c r="EZ52" s="7" t="str">
        <f>IF(structure!EZ52="M",1,IF(structure!EZ52="V","V",IF(OR(structure!EZ51="M",structure!EZ51="V"),"S","")))</f>
        <v/>
      </c>
      <c r="FA52" s="7" t="str">
        <f>IF(structure!FA52="M",1,IF(structure!FA52="V","V",IF(OR(structure!FA51="M",structure!FA51="V"),"S","")))</f>
        <v/>
      </c>
      <c r="FB52" s="7" t="str">
        <f>IF(structure!FB52="M",1,IF(structure!FB52="V","V",IF(OR(structure!FB51="M",structure!FB51="V"),"S","")))</f>
        <v/>
      </c>
      <c r="FC52" s="7" t="str">
        <f>IF(structure!FC52="M",1,IF(structure!FC52="V","V",IF(OR(structure!FC51="M",structure!FC51="V"),"S","")))</f>
        <v/>
      </c>
      <c r="FD52" s="7" t="str">
        <f>IF(structure!FD52="M",1,IF(structure!FD52="V","V",IF(OR(structure!FD51="M",structure!FD51="V"),"S","")))</f>
        <v/>
      </c>
      <c r="FE52" s="7" t="str">
        <f>IF(structure!FE52="M",1,IF(structure!FE52="V","V",IF(OR(structure!FE51="M",structure!FE51="V"),"S","")))</f>
        <v/>
      </c>
      <c r="FF52" s="7" t="str">
        <f>IF(structure!FF52="M",1,IF(structure!FF52="V","V",IF(OR(structure!FF51="M",structure!FF51="V"),"S","")))</f>
        <v/>
      </c>
      <c r="FG52" s="7" t="str">
        <f>IF(structure!FG52="M",1,IF(structure!FG52="V","V",IF(OR(structure!FG51="M",structure!FG51="V"),"S","")))</f>
        <v/>
      </c>
      <c r="FH52" s="7" t="str">
        <f>IF(structure!FH52="M",1,IF(structure!FH52="V","V",IF(OR(structure!FH51="M",structure!FH51="V"),"S","")))</f>
        <v/>
      </c>
      <c r="FI52" s="7" t="str">
        <f>IF(structure!FI52="M",1,IF(structure!FI52="V","V",IF(OR(structure!FI51="M",structure!FI51="V"),"S","")))</f>
        <v/>
      </c>
      <c r="FJ52" s="7" t="str">
        <f>IF(structure!FJ52="M",1,IF(structure!FJ52="V","V",IF(OR(structure!FJ51="M",structure!FJ51="V"),"S","")))</f>
        <v/>
      </c>
      <c r="FK52" s="7" t="str">
        <f>IF(structure!FK52="M",1,IF(structure!FK52="V","V",IF(OR(structure!FK51="M",structure!FK51="V"),"S","")))</f>
        <v/>
      </c>
      <c r="FL52" s="7" t="str">
        <f>IF(structure!FL52="M",1,IF(structure!FL52="V","V",IF(OR(structure!FL51="M",structure!FL51="V"),"S","")))</f>
        <v/>
      </c>
      <c r="FM52" s="7" t="str">
        <f>IF(structure!FM52="M",1,IF(structure!FM52="V","V",IF(OR(structure!FM51="M",structure!FM51="V"),"S","")))</f>
        <v/>
      </c>
      <c r="FN52" s="7" t="str">
        <f>IF(structure!FN52="M",1,IF(structure!FN52="V","V",IF(OR(structure!FN51="M",structure!FN51="V"),"S","")))</f>
        <v/>
      </c>
      <c r="FO52" s="7" t="str">
        <f>IF(structure!FO52="M",1,IF(structure!FO52="V","V",IF(OR(structure!FO51="M",structure!FO51="V"),"S","")))</f>
        <v/>
      </c>
      <c r="FP52" s="7" t="str">
        <f>IF(structure!FP52="M",1,IF(structure!FP52="V","V",IF(OR(structure!FP51="M",structure!FP51="V"),"S","")))</f>
        <v/>
      </c>
      <c r="FQ52" s="7" t="str">
        <f>IF(structure!FQ52="M",1,IF(structure!FQ52="V","V",IF(OR(structure!FQ51="M",structure!FQ51="V"),"S","")))</f>
        <v/>
      </c>
      <c r="FR52" s="7" t="str">
        <f>IF(structure!FR52="M",1,IF(structure!FR52="V","V",IF(OR(structure!FR51="M",structure!FR51="V"),"S","")))</f>
        <v/>
      </c>
      <c r="FS52" s="7" t="str">
        <f>IF(structure!FS52="M",1,IF(structure!FS52="V","V",IF(OR(structure!FS51="M",structure!FS51="V"),"S","")))</f>
        <v/>
      </c>
      <c r="FT52" s="7" t="str">
        <f>IF(structure!FT52="M",1,IF(structure!FT52="V","V",IF(OR(structure!FT51="M",structure!FT51="V"),"S","")))</f>
        <v/>
      </c>
      <c r="FU52" s="7" t="str">
        <f>IF(structure!FU52="M",1,IF(structure!FU52="V","V",IF(OR(structure!FU51="M",structure!FU51="V"),"S","")))</f>
        <v/>
      </c>
      <c r="FV52" s="7" t="str">
        <f>IF(structure!FV52="M",1,IF(structure!FV52="V","V",IF(OR(structure!FV51="M",structure!FV51="V"),"S","")))</f>
        <v/>
      </c>
      <c r="FW52" s="7" t="str">
        <f>IF(structure!FW52="M",1,IF(structure!FW52="V","V",IF(OR(structure!FW51="M",structure!FW51="V"),"S","")))</f>
        <v/>
      </c>
      <c r="FX52" s="7" t="str">
        <f>IF(structure!FX52="M",1,IF(structure!FX52="V","V",IF(OR(structure!FX51="M",structure!FX51="V"),"S","")))</f>
        <v/>
      </c>
      <c r="FY52" s="7" t="str">
        <f>IF(structure!FY52="M",1,IF(structure!FY52="V","V",IF(OR(structure!FY51="M",structure!FY51="V"),"S","")))</f>
        <v/>
      </c>
      <c r="FZ52" s="7" t="str">
        <f>IF(structure!FZ52="M",1,IF(structure!FZ52="V","V",IF(OR(structure!FZ51="M",structure!FZ51="V"),"S","")))</f>
        <v/>
      </c>
      <c r="GA52" s="7" t="str">
        <f>IF(structure!GA52="M",1,IF(structure!GA52="V","V",IF(OR(structure!GA51="M",structure!GA51="V"),"S","")))</f>
        <v/>
      </c>
      <c r="GB52" s="7" t="str">
        <f>IF(structure!GB52="M",1,IF(structure!GB52="V","V",IF(OR(structure!GB51="M",structure!GB51="V"),"S","")))</f>
        <v/>
      </c>
      <c r="GC52" s="7" t="str">
        <f>IF(structure!GC52="M",1,IF(structure!GC52="V","V",IF(OR(structure!GC51="M",structure!GC51="V"),"S","")))</f>
        <v/>
      </c>
      <c r="GD52" s="7" t="str">
        <f>IF(structure!GD52="M",1,IF(structure!GD52="V","V",IF(OR(structure!GD51="M",structure!GD51="V"),"S","")))</f>
        <v/>
      </c>
      <c r="GE52" s="7" t="str">
        <f>IF(structure!GE52="M",1,IF(structure!GE52="V","V",IF(OR(structure!GE51="M",structure!GE51="V"),"S","")))</f>
        <v/>
      </c>
      <c r="GF52" s="7" t="str">
        <f>IF(structure!GF52="M",1,IF(structure!GF52="V","V",IF(OR(structure!GF51="M",structure!GF51="V"),"S","")))</f>
        <v/>
      </c>
      <c r="GG52" s="7" t="str">
        <f>IF(structure!GG52="M",1,IF(structure!GG52="V","V",IF(OR(structure!GG51="M",structure!GG51="V"),"S","")))</f>
        <v/>
      </c>
      <c r="GH52" s="7" t="str">
        <f>IF(structure!GH52="M",1,IF(structure!GH52="V","V",IF(OR(structure!GH51="M",structure!GH51="V"),"S","")))</f>
        <v/>
      </c>
      <c r="GI52" s="7" t="str">
        <f>IF(structure!GI52="M",1,IF(structure!GI52="V","V",IF(OR(structure!GI51="M",structure!GI51="V"),"S","")))</f>
        <v/>
      </c>
      <c r="GJ52" s="7" t="str">
        <f>IF(structure!GJ52="M",1,IF(structure!GJ52="V","V",IF(OR(structure!GJ51="M",structure!GJ51="V"),"S","")))</f>
        <v/>
      </c>
      <c r="GK52" s="7" t="str">
        <f>IF(structure!GK52="M",1,IF(structure!GK52="V","V",IF(OR(structure!GK51="M",structure!GK51="V"),"S","")))</f>
        <v/>
      </c>
      <c r="GL52" s="7" t="str">
        <f>IF(structure!GL52="M",1,IF(structure!GL52="V","V",IF(OR(structure!GL51="M",structure!GL51="V"),"S","")))</f>
        <v/>
      </c>
      <c r="GM52" s="7" t="str">
        <f>IF(structure!GM52="M",1,IF(structure!GM52="V","V",IF(OR(structure!GM51="M",structure!GM51="V"),"S","")))</f>
        <v/>
      </c>
      <c r="GN52" s="7" t="str">
        <f>IF(structure!GN52="M",1,IF(structure!GN52="V","V",IF(OR(structure!GN51="M",structure!GN51="V"),"S","")))</f>
        <v/>
      </c>
      <c r="GO52" s="7" t="str">
        <f>IF(structure!GO52="M",1,IF(structure!GO52="V","V",IF(OR(structure!GO51="M",structure!GO51="V"),"S","")))</f>
        <v/>
      </c>
      <c r="GP52" s="7" t="str">
        <f>IF(structure!GP52="M",1,IF(structure!GP52="V","V",IF(OR(structure!GP51="M",structure!GP51="V"),"S","")))</f>
        <v/>
      </c>
      <c r="GQ52" s="7" t="str">
        <f>IF(structure!GQ52="M",1,IF(structure!GQ52="V","V",IF(OR(structure!GQ51="M",structure!GQ51="V"),"S","")))</f>
        <v/>
      </c>
      <c r="GR52" s="7" t="str">
        <f>IF(structure!GR52="M",1,IF(structure!GR52="V","V",IF(OR(structure!GR51="M",structure!GR51="V"),"S","")))</f>
        <v/>
      </c>
      <c r="GS52" s="7" t="str">
        <f>IF(structure!GS52="M",1,IF(structure!GS52="V","V",IF(OR(structure!GS51="M",structure!GS51="V"),"S","")))</f>
        <v/>
      </c>
      <c r="GT52" s="7" t="str">
        <f>IF(structure!GT52="M",1,IF(structure!GT52="V","V",IF(OR(structure!GT51="M",structure!GT51="V"),"S","")))</f>
        <v/>
      </c>
      <c r="GU52" s="7" t="str">
        <f>IF(structure!GU52="M",1,IF(structure!GU52="V","V",IF(OR(structure!GU51="M",structure!GU51="V"),"S","")))</f>
        <v/>
      </c>
      <c r="GV52" s="7" t="str">
        <f>IF(structure!GV52="M",1,IF(structure!GV52="V","V",IF(OR(structure!GV51="M",structure!GV51="V"),"S","")))</f>
        <v/>
      </c>
      <c r="GW52" s="7" t="str">
        <f>IF(structure!GW52="M",1,IF(structure!GW52="V","V",IF(OR(structure!GW51="M",structure!GW51="V"),"S","")))</f>
        <v/>
      </c>
      <c r="GX52" s="7" t="str">
        <f>IF(structure!GX52="M",1,IF(structure!GX52="V","V",IF(OR(structure!GX51="M",structure!GX51="V"),"S","")))</f>
        <v/>
      </c>
      <c r="GY52" s="7" t="str">
        <f>IF(structure!GY52="M",1,IF(structure!GY52="V","V",IF(OR(structure!GY51="M",structure!GY51="V"),"S","")))</f>
        <v/>
      </c>
      <c r="GZ52" s="7" t="str">
        <f>IF(structure!GZ52="M",1,IF(structure!GZ52="V","V",IF(OR(structure!GZ51="M",structure!GZ51="V"),"S","")))</f>
        <v/>
      </c>
      <c r="HA52" s="7" t="str">
        <f>IF(structure!HA52="M",1,IF(structure!HA52="V","V",IF(OR(structure!HA51="M",structure!HA51="V"),"S","")))</f>
        <v/>
      </c>
      <c r="HB52" s="7" t="str">
        <f>IF(structure!HB52="M",1,IF(structure!HB52="V","V",IF(OR(structure!HB51="M",structure!HB51="V"),"S","")))</f>
        <v/>
      </c>
      <c r="HC52" s="7" t="str">
        <f>IF(structure!HC52="M",1,IF(structure!HC52="V","V",IF(OR(structure!HC51="M",structure!HC51="V"),"S","")))</f>
        <v/>
      </c>
      <c r="HD52" s="7" t="str">
        <f>IF(structure!HD52="M",1,IF(structure!HD52="V","V",IF(OR(structure!HD51="M",structure!HD51="V"),"S","")))</f>
        <v/>
      </c>
      <c r="HE52" s="7" t="str">
        <f>IF(structure!HE52="M",1,IF(structure!HE52="V","V",IF(OR(structure!HE51="M",structure!HE51="V"),"S","")))</f>
        <v/>
      </c>
      <c r="HF52" s="7" t="str">
        <f>IF(structure!HF52="M",1,IF(structure!HF52="V","V",IF(OR(structure!HF51="M",structure!HF51="V"),"S","")))</f>
        <v/>
      </c>
      <c r="HG52" s="7" t="str">
        <f>IF(structure!HG52="M",1,IF(structure!HG52="V","V",IF(OR(structure!HG51="M",structure!HG51="V"),"S","")))</f>
        <v/>
      </c>
      <c r="HH52" s="7" t="str">
        <f>IF(structure!HH52="M",1,IF(structure!HH52="V","V",IF(OR(structure!HH51="M",structure!HH51="V"),"S","")))</f>
        <v/>
      </c>
      <c r="HI52" s="7" t="str">
        <f>IF(structure!HI52="M",1,IF(structure!HI52="V","V",IF(OR(structure!HI51="M",structure!HI51="V"),"S","")))</f>
        <v/>
      </c>
      <c r="HJ52" s="8" t="str">
        <f>IF(structure!HJ52="M",1,IF(structure!HJ52="V","V",IF(OR(structure!HJ51="M",structure!HJ51="V"),"S","")))</f>
        <v/>
      </c>
      <c r="HK52" s="221"/>
      <c r="HL52" s="6">
        <f>SUM(HM31:LN51)</f>
        <v>0</v>
      </c>
      <c r="HM52" s="7" t="str">
        <f>IF(structure!HM52="M",1,IF(structure!HM52="V","V",IF(OR(structure!HM51="M",structure!HM51="V"),"S","")))</f>
        <v/>
      </c>
      <c r="HN52" s="7" t="str">
        <f>IF(structure!HN52="M",1,IF(structure!HN52="V","V",IF(OR(structure!HN51="M",structure!HN51="V"),"S","")))</f>
        <v/>
      </c>
      <c r="HO52" s="7" t="str">
        <f>IF(structure!HO52="M",1,IF(structure!HO52="V","V",IF(OR(structure!HO51="M",structure!HO51="V"),"S","")))</f>
        <v/>
      </c>
      <c r="HP52" s="7" t="str">
        <f>IF(structure!HP52="M",1,IF(structure!HP52="V","V",IF(OR(structure!HP51="M",structure!HP51="V"),"S","")))</f>
        <v/>
      </c>
      <c r="HQ52" s="7" t="str">
        <f>IF(structure!HQ52="M",1,IF(structure!HQ52="V","V",IF(OR(structure!HQ51="M",structure!HQ51="V"),"S","")))</f>
        <v/>
      </c>
      <c r="HR52" s="7" t="str">
        <f>IF(structure!HR52="M",1,IF(structure!HR52="V","V",IF(OR(structure!HR51="M",structure!HR51="V"),"S","")))</f>
        <v/>
      </c>
      <c r="HS52" s="7" t="str">
        <f>IF(structure!HS52="M",1,IF(structure!HS52="V","V",IF(OR(structure!HS51="M",structure!HS51="V"),"S","")))</f>
        <v/>
      </c>
      <c r="HT52" s="7" t="str">
        <f>IF(structure!HT52="M",1,IF(structure!HT52="V","V",IF(OR(structure!HT51="M",structure!HT51="V"),"S","")))</f>
        <v/>
      </c>
      <c r="HU52" s="7" t="str">
        <f>IF(structure!HU52="M",1,IF(structure!HU52="V","V",IF(OR(structure!HU51="M",structure!HU51="V"),"S","")))</f>
        <v/>
      </c>
      <c r="HV52" s="7" t="str">
        <f>IF(structure!HV52="M",1,IF(structure!HV52="V","V",IF(OR(structure!HV51="M",structure!HV51="V"),"S","")))</f>
        <v/>
      </c>
      <c r="HW52" s="7" t="str">
        <f>IF(structure!HW52="M",1,IF(structure!HW52="V","V",IF(OR(structure!HW51="M",structure!HW51="V"),"S","")))</f>
        <v/>
      </c>
      <c r="HX52" s="7" t="str">
        <f>IF(structure!HX52="M",1,IF(structure!HX52="V","V",IF(OR(structure!HX51="M",structure!HX51="V"),"S","")))</f>
        <v/>
      </c>
      <c r="HY52" s="7" t="str">
        <f>IF(structure!HY52="M",1,IF(structure!HY52="V","V",IF(OR(structure!HY51="M",structure!HY51="V"),"S","")))</f>
        <v/>
      </c>
      <c r="HZ52" s="7" t="str">
        <f>IF(structure!HZ52="M",1,IF(structure!HZ52="V","V",IF(OR(structure!HZ51="M",structure!HZ51="V"),"S","")))</f>
        <v/>
      </c>
      <c r="IA52" s="7" t="str">
        <f>IF(structure!IA52="M",1,IF(structure!IA52="V","V",IF(OR(structure!IA51="M",structure!IA51="V"),"S","")))</f>
        <v/>
      </c>
      <c r="IB52" s="7" t="str">
        <f>IF(structure!IB52="M",1,IF(structure!IB52="V","V",IF(OR(structure!IB51="M",structure!IB51="V"),"S","")))</f>
        <v/>
      </c>
      <c r="IC52" s="7" t="str">
        <f>IF(structure!IC52="M",1,IF(structure!IC52="V","V",IF(OR(structure!IC51="M",structure!IC51="V"),"S","")))</f>
        <v/>
      </c>
      <c r="ID52" s="7" t="str">
        <f>IF(structure!ID52="M",1,IF(structure!ID52="V","V",IF(OR(structure!ID51="M",structure!ID51="V"),"S","")))</f>
        <v/>
      </c>
      <c r="IE52" s="7" t="str">
        <f>IF(structure!IE52="M",1,IF(structure!IE52="V","V",IF(OR(structure!IE51="M",structure!IE51="V"),"S","")))</f>
        <v/>
      </c>
      <c r="IF52" s="7" t="str">
        <f>IF(structure!IF52="M",1,IF(structure!IF52="V","V",IF(OR(structure!IF51="M",structure!IF51="V"),"S","")))</f>
        <v/>
      </c>
      <c r="IG52" s="7" t="str">
        <f>IF(structure!IG52="M",1,IF(structure!IG52="V","V",IF(OR(structure!IG51="M",structure!IG51="V"),"S","")))</f>
        <v/>
      </c>
      <c r="IH52" s="7" t="str">
        <f>IF(structure!IH52="M",1,IF(structure!IH52="V","V",IF(OR(structure!IH51="M",structure!IH51="V"),"S","")))</f>
        <v/>
      </c>
      <c r="II52" s="7" t="str">
        <f>IF(structure!II52="M",1,IF(structure!II52="V","V",IF(OR(structure!II51="M",structure!II51="V"),"S","")))</f>
        <v/>
      </c>
      <c r="IJ52" s="7" t="str">
        <f>IF(structure!IJ52="M",1,IF(structure!IJ52="V","V",IF(OR(structure!IJ51="M",structure!IJ51="V"),"S","")))</f>
        <v/>
      </c>
      <c r="IK52" s="7" t="str">
        <f>IF(structure!IK52="M",1,IF(structure!IK52="V","V",IF(OR(structure!IK51="M",structure!IK51="V"),"S","")))</f>
        <v/>
      </c>
      <c r="IL52" s="7" t="str">
        <f>IF(structure!IL52="M",1,IF(structure!IL52="V","V",IF(OR(structure!IL51="M",structure!IL51="V"),"S","")))</f>
        <v/>
      </c>
      <c r="IM52" s="7" t="str">
        <f>IF(structure!IM52="M",1,IF(structure!IM52="V","V",IF(OR(structure!IM51="M",structure!IM51="V"),"S","")))</f>
        <v/>
      </c>
      <c r="IN52" s="7" t="str">
        <f>IF(structure!IN52="M",1,IF(structure!IN52="V","V",IF(OR(structure!IN51="M",structure!IN51="V"),"S","")))</f>
        <v/>
      </c>
      <c r="IO52" s="7" t="str">
        <f>IF(structure!IO52="M",1,IF(structure!IO52="V","V",IF(OR(structure!IO51="M",structure!IO51="V"),"S","")))</f>
        <v/>
      </c>
      <c r="IP52" s="7" t="str">
        <f>IF(structure!IP52="M",1,IF(structure!IP52="V","V",IF(OR(structure!IP51="M",structure!IP51="V"),"S","")))</f>
        <v/>
      </c>
      <c r="IQ52" s="7" t="str">
        <f>IF(structure!IQ52="M",1,IF(structure!IQ52="V","V",IF(OR(structure!IQ51="M",structure!IQ51="V"),"S","")))</f>
        <v/>
      </c>
      <c r="IR52" s="7" t="str">
        <f>IF(structure!IR52="M",1,IF(structure!IR52="V","V",IF(OR(structure!IR51="M",structure!IR51="V"),"S","")))</f>
        <v/>
      </c>
      <c r="IS52" s="7" t="str">
        <f>IF(structure!IS52="M",1,IF(structure!IS52="V","V",IF(OR(structure!IS51="M",structure!IS51="V"),"S","")))</f>
        <v/>
      </c>
      <c r="IT52" s="7" t="str">
        <f>IF(structure!IT52="M",1,IF(structure!IT52="V","V",IF(OR(structure!IT51="M",structure!IT51="V"),"S","")))</f>
        <v/>
      </c>
      <c r="IU52" s="7" t="str">
        <f>IF(structure!IU52="M",1,IF(structure!IU52="V","V",IF(OR(structure!IU51="M",structure!IU51="V"),"S","")))</f>
        <v/>
      </c>
      <c r="IV52" s="7" t="str">
        <f>IF(structure!IV52="M",1,IF(structure!IV52="V","V",IF(OR(structure!IV51="M",structure!IV51="V"),"S","")))</f>
        <v/>
      </c>
      <c r="IW52" s="7" t="str">
        <f>IF(structure!IW52="M",1,IF(structure!IW52="V","V",IF(OR(structure!IW51="M",structure!IW51="V"),"S","")))</f>
        <v/>
      </c>
      <c r="IX52" s="7" t="str">
        <f>IF(structure!IX52="M",1,IF(structure!IX52="V","V",IF(OR(structure!IX51="M",structure!IX51="V"),"S","")))</f>
        <v/>
      </c>
      <c r="IY52" s="7" t="str">
        <f>IF(structure!IY52="M",1,IF(structure!IY52="V","V",IF(OR(structure!IY51="M",structure!IY51="V"),"S","")))</f>
        <v/>
      </c>
      <c r="IZ52" s="7" t="str">
        <f>IF(structure!IZ52="M",1,IF(structure!IZ52="V","V",IF(OR(structure!IZ51="M",structure!IZ51="V"),"S","")))</f>
        <v/>
      </c>
      <c r="JA52" s="7" t="str">
        <f>IF(structure!JA52="M",1,IF(structure!JA52="V","V",IF(OR(structure!JA51="M",structure!JA51="V"),"S","")))</f>
        <v/>
      </c>
      <c r="JB52" s="7" t="str">
        <f>IF(structure!JB52="M",1,IF(structure!JB52="V","V",IF(OR(structure!JB51="M",structure!JB51="V"),"S","")))</f>
        <v/>
      </c>
      <c r="JC52" s="7" t="str">
        <f>IF(structure!JC52="M",1,IF(structure!JC52="V","V",IF(OR(structure!JC51="M",structure!JC51="V"),"S","")))</f>
        <v/>
      </c>
      <c r="JD52" s="7" t="str">
        <f>IF(structure!JD52="M",1,IF(structure!JD52="V","V",IF(OR(structure!JD51="M",structure!JD51="V"),"S","")))</f>
        <v/>
      </c>
      <c r="JE52" s="7" t="str">
        <f>IF(structure!JE52="M",1,IF(structure!JE52="V","V",IF(OR(structure!JE51="M",structure!JE51="V"),"S","")))</f>
        <v/>
      </c>
      <c r="JF52" s="7" t="str">
        <f>IF(structure!JF52="M",1,IF(structure!JF52="V","V",IF(OR(structure!JF51="M",structure!JF51="V"),"S","")))</f>
        <v/>
      </c>
      <c r="JG52" s="7" t="str">
        <f>IF(structure!JG52="M",1,IF(structure!JG52="V","V",IF(OR(structure!JG51="M",structure!JG51="V"),"S","")))</f>
        <v/>
      </c>
      <c r="JH52" s="7" t="str">
        <f>IF(structure!JH52="M",1,IF(structure!JH52="V","V",IF(OR(structure!JH51="M",structure!JH51="V"),"S","")))</f>
        <v/>
      </c>
      <c r="JI52" s="7" t="str">
        <f>IF(structure!JI52="M",1,IF(structure!JI52="V","V",IF(OR(structure!JI51="M",structure!JI51="V"),"S","")))</f>
        <v/>
      </c>
      <c r="JJ52" s="7" t="str">
        <f>IF(structure!JJ52="M",1,IF(structure!JJ52="V","V",IF(OR(structure!JJ51="M",structure!JJ51="V"),"S","")))</f>
        <v/>
      </c>
      <c r="JK52" s="7" t="str">
        <f>IF(structure!JK52="M",1,IF(structure!JK52="V","V",IF(OR(structure!JK51="M",structure!JK51="V"),"S","")))</f>
        <v/>
      </c>
      <c r="JL52" s="7" t="str">
        <f>IF(structure!JL52="M",1,IF(structure!JL52="V","V",IF(OR(structure!JL51="M",structure!JL51="V"),"S","")))</f>
        <v/>
      </c>
      <c r="JM52" s="7" t="str">
        <f>IF(structure!JM52="M",1,IF(structure!JM52="V","V",IF(OR(structure!JM51="M",structure!JM51="V"),"S","")))</f>
        <v/>
      </c>
      <c r="JN52" s="7" t="str">
        <f>IF(structure!JN52="M",1,IF(structure!JN52="V","V",IF(OR(structure!JN51="M",structure!JN51="V"),"S","")))</f>
        <v/>
      </c>
      <c r="JO52" s="7" t="str">
        <f>IF(structure!JO52="M",1,IF(structure!JO52="V","V",IF(OR(structure!JO51="M",structure!JO51="V"),"S","")))</f>
        <v/>
      </c>
      <c r="JP52" s="7" t="str">
        <f>IF(structure!JP52="M",1,IF(structure!JP52="V","V",IF(OR(structure!JP51="M",structure!JP51="V"),"S","")))</f>
        <v/>
      </c>
      <c r="JQ52" s="7" t="str">
        <f>IF(structure!JQ52="M",1,IF(structure!JQ52="V","V",IF(OR(structure!JQ51="M",structure!JQ51="V"),"S","")))</f>
        <v/>
      </c>
      <c r="JR52" s="7" t="str">
        <f>IF(structure!JR52="M",1,IF(structure!JR52="V","V",IF(OR(structure!JR51="M",structure!JR51="V"),"S","")))</f>
        <v/>
      </c>
      <c r="JS52" s="7" t="str">
        <f>IF(structure!JS52="M",1,IF(structure!JS52="V","V",IF(OR(structure!JS51="M",structure!JS51="V"),"S","")))</f>
        <v/>
      </c>
      <c r="JT52" s="7" t="str">
        <f>IF(structure!JT52="M",1,IF(structure!JT52="V","V",IF(OR(structure!JT51="M",structure!JT51="V"),"S","")))</f>
        <v/>
      </c>
      <c r="JU52" s="7" t="str">
        <f>IF(structure!JU52="M",1,IF(structure!JU52="V","V",IF(OR(structure!JU51="M",structure!JU51="V"),"S","")))</f>
        <v/>
      </c>
      <c r="JV52" s="7" t="str">
        <f>IF(structure!JV52="M",1,IF(structure!JV52="V","V",IF(OR(structure!JV51="M",structure!JV51="V"),"S","")))</f>
        <v/>
      </c>
      <c r="JW52" s="7" t="str">
        <f>IF(structure!JW52="M",1,IF(structure!JW52="V","V",IF(OR(structure!JW51="M",structure!JW51="V"),"S","")))</f>
        <v/>
      </c>
      <c r="JX52" s="7" t="str">
        <f>IF(structure!JX52="M",1,IF(structure!JX52="V","V",IF(OR(structure!JX51="M",structure!JX51="V"),"S","")))</f>
        <v/>
      </c>
      <c r="JY52" s="7" t="str">
        <f>IF(structure!JY52="M",1,IF(structure!JY52="V","V",IF(OR(structure!JY51="M",structure!JY51="V"),"S","")))</f>
        <v/>
      </c>
      <c r="JZ52" s="7" t="str">
        <f>IF(structure!JZ52="M",1,IF(structure!JZ52="V","V",IF(OR(structure!JZ51="M",structure!JZ51="V"),"S","")))</f>
        <v/>
      </c>
      <c r="KA52" s="7" t="str">
        <f>IF(structure!KA52="M",1,IF(structure!KA52="V","V",IF(OR(structure!KA51="M",structure!KA51="V"),"S","")))</f>
        <v/>
      </c>
      <c r="KB52" s="7" t="str">
        <f>IF(structure!KB52="M",1,IF(structure!KB52="V","V",IF(OR(structure!KB51="M",structure!KB51="V"),"S","")))</f>
        <v/>
      </c>
      <c r="KC52" s="7" t="str">
        <f>IF(structure!KC52="M",1,IF(structure!KC52="V","V",IF(OR(structure!KC51="M",structure!KC51="V"),"S","")))</f>
        <v/>
      </c>
      <c r="KD52" s="7" t="str">
        <f>IF(structure!KD52="M",1,IF(structure!KD52="V","V",IF(OR(structure!KD51="M",structure!KD51="V"),"S","")))</f>
        <v/>
      </c>
      <c r="KE52" s="7" t="str">
        <f>IF(structure!KE52="M",1,IF(structure!KE52="V","V",IF(OR(structure!KE51="M",structure!KE51="V"),"S","")))</f>
        <v/>
      </c>
      <c r="KF52" s="7" t="str">
        <f>IF(structure!KF52="M",1,IF(structure!KF52="V","V",IF(OR(structure!KF51="M",structure!KF51="V"),"S","")))</f>
        <v/>
      </c>
      <c r="KG52" s="7" t="str">
        <f>IF(structure!KG52="M",1,IF(structure!KG52="V","V",IF(OR(structure!KG51="M",structure!KG51="V"),"S","")))</f>
        <v/>
      </c>
      <c r="KH52" s="7" t="str">
        <f>IF(structure!KH52="M",1,IF(structure!KH52="V","V",IF(OR(structure!KH51="M",structure!KH51="V"),"S","")))</f>
        <v/>
      </c>
      <c r="KI52" s="7" t="str">
        <f>IF(structure!KI52="M",1,IF(structure!KI52="V","V",IF(OR(structure!KI51="M",structure!KI51="V"),"S","")))</f>
        <v/>
      </c>
      <c r="KJ52" s="7" t="str">
        <f>IF(structure!KJ52="M",1,IF(structure!KJ52="V","V",IF(OR(structure!KJ51="M",structure!KJ51="V"),"S","")))</f>
        <v/>
      </c>
      <c r="KK52" s="7" t="str">
        <f>IF(structure!KK52="M",1,IF(structure!KK52="V","V",IF(OR(structure!KK51="M",structure!KK51="V"),"S","")))</f>
        <v/>
      </c>
      <c r="KL52" s="7" t="str">
        <f>IF(structure!KL52="M",1,IF(structure!KL52="V","V",IF(OR(structure!KL51="M",structure!KL51="V"),"S","")))</f>
        <v/>
      </c>
      <c r="KM52" s="7" t="str">
        <f>IF(structure!KM52="M",1,IF(structure!KM52="V","V",IF(OR(structure!KM51="M",structure!KM51="V"),"S","")))</f>
        <v/>
      </c>
      <c r="KN52" s="7" t="str">
        <f>IF(structure!KN52="M",1,IF(structure!KN52="V","V",IF(OR(structure!KN51="M",structure!KN51="V"),"S","")))</f>
        <v/>
      </c>
      <c r="KO52" s="7" t="str">
        <f>IF(structure!KO52="M",1,IF(structure!KO52="V","V",IF(OR(structure!KO51="M",structure!KO51="V"),"S","")))</f>
        <v/>
      </c>
      <c r="KP52" s="7" t="str">
        <f>IF(structure!KP52="M",1,IF(structure!KP52="V","V",IF(OR(structure!KP51="M",structure!KP51="V"),"S","")))</f>
        <v/>
      </c>
      <c r="KQ52" s="7" t="str">
        <f>IF(structure!KQ52="M",1,IF(structure!KQ52="V","V",IF(OR(structure!KQ51="M",structure!KQ51="V"),"S","")))</f>
        <v/>
      </c>
      <c r="KR52" s="7" t="str">
        <f>IF(structure!KR52="M",1,IF(structure!KR52="V","V",IF(OR(structure!KR51="M",structure!KR51="V"),"S","")))</f>
        <v/>
      </c>
      <c r="KS52" s="7" t="str">
        <f>IF(structure!KS52="M",1,IF(structure!KS52="V","V",IF(OR(structure!KS51="M",structure!KS51="V"),"S","")))</f>
        <v/>
      </c>
      <c r="KT52" s="7" t="str">
        <f>IF(structure!KT52="M",1,IF(structure!KT52="V","V",IF(OR(structure!KT51="M",structure!KT51="V"),"S","")))</f>
        <v/>
      </c>
      <c r="KU52" s="7" t="str">
        <f>IF(structure!KU52="M",1,IF(structure!KU52="V","V",IF(OR(structure!KU51="M",structure!KU51="V"),"S","")))</f>
        <v/>
      </c>
      <c r="KV52" s="7" t="str">
        <f>IF(structure!KV52="M",1,IF(structure!KV52="V","V",IF(OR(structure!KV51="M",structure!KV51="V"),"S","")))</f>
        <v/>
      </c>
      <c r="KW52" s="7" t="str">
        <f>IF(structure!KW52="M",1,IF(structure!KW52="V","V",IF(OR(structure!KW51="M",structure!KW51="V"),"S","")))</f>
        <v/>
      </c>
      <c r="KX52" s="7" t="str">
        <f>IF(structure!KX52="M",1,IF(structure!KX52="V","V",IF(OR(structure!KX51="M",structure!KX51="V"),"S","")))</f>
        <v/>
      </c>
      <c r="KY52" s="7" t="str">
        <f>IF(structure!KY52="M",1,IF(structure!KY52="V","V",IF(OR(structure!KY51="M",structure!KY51="V"),"S","")))</f>
        <v/>
      </c>
      <c r="KZ52" s="7" t="str">
        <f>IF(structure!KZ52="M",1,IF(structure!KZ52="V","V",IF(OR(structure!KZ51="M",structure!KZ51="V"),"S","")))</f>
        <v/>
      </c>
      <c r="LA52" s="7" t="str">
        <f>IF(structure!LA52="M",1,IF(structure!LA52="V","V",IF(OR(structure!LA51="M",structure!LA51="V"),"S","")))</f>
        <v/>
      </c>
      <c r="LB52" s="7" t="str">
        <f>IF(structure!LB52="M",1,IF(structure!LB52="V","V",IF(OR(structure!LB51="M",structure!LB51="V"),"S","")))</f>
        <v/>
      </c>
      <c r="LC52" s="7" t="str">
        <f>IF(structure!LC52="M",1,IF(structure!LC52="V","V",IF(OR(structure!LC51="M",structure!LC51="V"),"S","")))</f>
        <v/>
      </c>
      <c r="LD52" s="7" t="str">
        <f>IF(structure!LD52="M",1,IF(structure!LD52="V","V",IF(OR(structure!LD51="M",structure!LD51="V"),"S","")))</f>
        <v/>
      </c>
      <c r="LE52" s="7" t="str">
        <f>IF(structure!LE52="M",1,IF(structure!LE52="V","V",IF(OR(structure!LE51="M",structure!LE51="V"),"S","")))</f>
        <v/>
      </c>
      <c r="LF52" s="7" t="str">
        <f>IF(structure!LF52="M",1,IF(structure!LF52="V","V",IF(OR(structure!LF51="M",structure!LF51="V"),"S","")))</f>
        <v/>
      </c>
      <c r="LG52" s="7" t="str">
        <f>IF(structure!LG52="M",1,IF(structure!LG52="V","V",IF(OR(structure!LG51="M",structure!LG51="V"),"S","")))</f>
        <v/>
      </c>
      <c r="LH52" s="7" t="str">
        <f>IF(structure!LH52="M",1,IF(structure!LH52="V","V",IF(OR(structure!LH51="M",structure!LH51="V"),"S","")))</f>
        <v/>
      </c>
      <c r="LI52" s="7" t="str">
        <f>IF(structure!LI52="M",1,IF(structure!LI52="V","V",IF(OR(structure!LI51="M",structure!LI51="V"),"S","")))</f>
        <v/>
      </c>
      <c r="LJ52" s="7" t="str">
        <f>IF(structure!LJ52="M",1,IF(structure!LJ52="V","V",IF(OR(structure!LJ51="M",structure!LJ51="V"),"S","")))</f>
        <v/>
      </c>
      <c r="LK52" s="7" t="str">
        <f>IF(structure!LK52="M",1,IF(structure!LK52="V","V",IF(OR(structure!LK51="M",structure!LK51="V"),"S","")))</f>
        <v/>
      </c>
      <c r="LL52" s="7" t="str">
        <f>IF(structure!LL52="M",1,IF(structure!LL52="V","V",IF(OR(structure!LL51="M",structure!LL51="V"),"S","")))</f>
        <v/>
      </c>
      <c r="LM52" s="7" t="str">
        <f>IF(structure!LM52="M",1,IF(structure!LM52="V","V",IF(OR(structure!LM51="M",structure!LM51="V"),"S","")))</f>
        <v/>
      </c>
      <c r="LN52" s="7" t="str">
        <f>IF(structure!LN52="M",1,IF(structure!LN52="V","V",IF(OR(structure!LN51="M",structure!LN51="V"),"S","")))</f>
        <v/>
      </c>
      <c r="LO52" s="8" t="str">
        <f>IF(structure!LO52="M",1,IF(structure!LO52="V","V",IF(OR(structure!LO51="M",structure!LO51="V"),"S","")))</f>
        <v/>
      </c>
    </row>
    <row r="53" spans="2:327" ht="21" customHeight="1" thickBot="1" x14ac:dyDescent="0.3">
      <c r="B53" s="303">
        <f>HL52</f>
        <v>0</v>
      </c>
      <c r="DG53" s="221"/>
      <c r="DH53" s="221"/>
      <c r="DI53" s="221"/>
      <c r="DJ53" s="221"/>
      <c r="DK53" s="221"/>
      <c r="DL53" s="221"/>
      <c r="DM53" s="221"/>
      <c r="DN53" s="221"/>
      <c r="DO53" s="221"/>
      <c r="DP53" s="221"/>
      <c r="DQ53" s="221"/>
      <c r="DR53" s="221"/>
      <c r="DS53" s="221"/>
      <c r="DT53" s="221"/>
      <c r="DU53" s="221"/>
      <c r="DV53" s="221"/>
      <c r="DW53" s="221"/>
      <c r="DX53" s="221"/>
      <c r="DY53" s="221"/>
      <c r="DZ53" s="221"/>
      <c r="EA53" s="221"/>
      <c r="EB53" s="221"/>
      <c r="EC53" s="221"/>
      <c r="ED53" s="221"/>
      <c r="EE53" s="221"/>
      <c r="EF53" s="221"/>
      <c r="EG53" s="221"/>
      <c r="EH53" s="221"/>
      <c r="EI53" s="221"/>
      <c r="EJ53" s="221"/>
      <c r="EK53" s="221"/>
      <c r="EL53" s="221"/>
      <c r="EM53" s="221"/>
      <c r="EN53" s="221"/>
      <c r="EO53" s="221"/>
      <c r="EP53" s="221"/>
      <c r="EQ53" s="221"/>
      <c r="ER53" s="221"/>
      <c r="ES53" s="221"/>
      <c r="ET53" s="221"/>
      <c r="EU53" s="221"/>
      <c r="EV53" s="221"/>
      <c r="EW53" s="221"/>
      <c r="EX53" s="221"/>
      <c r="EY53" s="221"/>
      <c r="EZ53" s="221"/>
      <c r="FA53" s="221"/>
      <c r="FB53" s="221"/>
      <c r="FC53" s="221"/>
      <c r="FD53" s="221"/>
      <c r="FE53" s="221"/>
      <c r="FF53" s="221"/>
      <c r="FG53" s="221"/>
      <c r="FH53" s="221"/>
      <c r="FI53" s="221"/>
      <c r="FJ53" s="221"/>
      <c r="FK53" s="221"/>
      <c r="FL53" s="221"/>
      <c r="FM53" s="221"/>
      <c r="FN53" s="221"/>
      <c r="FO53" s="221"/>
      <c r="FP53" s="221"/>
      <c r="FQ53" s="221"/>
      <c r="FR53" s="221"/>
      <c r="FS53" s="221"/>
      <c r="FT53" s="221"/>
      <c r="FU53" s="221"/>
      <c r="FV53" s="221"/>
      <c r="FW53" s="221"/>
      <c r="FX53" s="221"/>
      <c r="FY53" s="221"/>
      <c r="FZ53" s="221"/>
      <c r="GA53" s="221"/>
      <c r="GB53" s="221"/>
      <c r="GC53" s="221"/>
      <c r="GD53" s="221"/>
      <c r="GE53" s="221"/>
      <c r="GF53" s="221"/>
      <c r="GG53" s="221"/>
      <c r="GH53" s="221"/>
      <c r="GI53" s="221"/>
      <c r="GJ53" s="221"/>
      <c r="GK53" s="221"/>
      <c r="GL53" s="221"/>
      <c r="GM53" s="221"/>
      <c r="GN53" s="221"/>
      <c r="GO53" s="221"/>
      <c r="GP53" s="221"/>
      <c r="GQ53" s="221"/>
      <c r="GR53" s="221"/>
      <c r="GS53" s="221"/>
      <c r="GT53" s="221"/>
      <c r="GU53" s="221"/>
      <c r="GV53" s="221"/>
      <c r="GW53" s="221"/>
      <c r="GX53" s="221"/>
      <c r="GY53" s="221"/>
      <c r="GZ53" s="221"/>
      <c r="HA53" s="221"/>
      <c r="HB53" s="221"/>
      <c r="HC53" s="221"/>
      <c r="HD53" s="221"/>
      <c r="HE53" s="221"/>
      <c r="HF53" s="221"/>
      <c r="HG53" s="221"/>
      <c r="HH53" s="221"/>
      <c r="HI53" s="221"/>
      <c r="HJ53" s="221"/>
      <c r="HK53" s="221"/>
      <c r="HM53" s="7" t="str">
        <f>IF(structure!HM53="M",1,IF(structure!HM53="V","V",IF(OR(structure!HM52="M",structure!HM52="V"),"S","")))</f>
        <v/>
      </c>
    </row>
    <row r="54" spans="2:327" ht="21" customHeight="1" x14ac:dyDescent="0.25"/>
  </sheetData>
  <sheetProtection sheet="1" objects="1" scenarios="1"/>
  <mergeCells count="27">
    <mergeCell ref="B28:Q28"/>
    <mergeCell ref="B2:Q2"/>
    <mergeCell ref="S2:AH2"/>
    <mergeCell ref="AJ2:AY2"/>
    <mergeCell ref="BA2:BP2"/>
    <mergeCell ref="B15:Q15"/>
    <mergeCell ref="S15:AH15"/>
    <mergeCell ref="AJ15:AY15"/>
    <mergeCell ref="BA15:BP15"/>
    <mergeCell ref="DG28:DV28"/>
    <mergeCell ref="BR2:CG2"/>
    <mergeCell ref="CI2:CX2"/>
    <mergeCell ref="CZ2:DO2"/>
    <mergeCell ref="DQ2:EF2"/>
    <mergeCell ref="BR15:CG15"/>
    <mergeCell ref="CI15:CX15"/>
    <mergeCell ref="CZ15:DO15"/>
    <mergeCell ref="DQ15:EF15"/>
    <mergeCell ref="HL28:IA28"/>
    <mergeCell ref="EH2:EW2"/>
    <mergeCell ref="EY2:FN2"/>
    <mergeCell ref="FP2:GE2"/>
    <mergeCell ref="GG2:GV2"/>
    <mergeCell ref="EH15:EW15"/>
    <mergeCell ref="EY15:FN15"/>
    <mergeCell ref="FP15:GE15"/>
    <mergeCell ref="GG15:GV15"/>
  </mergeCells>
  <conditionalFormatting sqref="B30:DF30 B4:R4 B11:R11 B5:B10 Q5:R10 C52:DF52 B31:B51 DE31:DF51">
    <cfRule type="containsText" dxfId="770" priority="1050" stopIfTrue="1" operator="containsText" text="A-D">
      <formula>NOT(ISERROR(SEARCH("A-D",B4)))</formula>
    </cfRule>
    <cfRule type="containsText" dxfId="769" priority="1051" operator="containsText" text="A-G">
      <formula>NOT(ISERROR(SEARCH("A-G",B4)))</formula>
    </cfRule>
  </conditionalFormatting>
  <conditionalFormatting sqref="S4:AI4 S5:S10 AH5:AI10 S11:AI11">
    <cfRule type="containsText" dxfId="768" priority="1048" operator="containsText" text="A-D">
      <formula>NOT(ISERROR(SEARCH("A-D",S4)))</formula>
    </cfRule>
    <cfRule type="containsText" dxfId="767" priority="1049" operator="containsText" text="A-G">
      <formula>NOT(ISERROR(SEARCH("A-G",S4)))</formula>
    </cfRule>
  </conditionalFormatting>
  <conditionalFormatting sqref="B30:DF30 B4:AI4 AH5:AI10 B5:B10 Q5:S10 C52:DF52 B31:B51 DE31:DF51 B11:AI11">
    <cfRule type="containsText" dxfId="766" priority="1046" operator="containsText" text="A-G+A-D">
      <formula>NOT(ISERROR(SEARCH("A-G+A-D",B4)))</formula>
    </cfRule>
    <cfRule type="cellIs" dxfId="765" priority="1047" operator="equal">
      <formula>1</formula>
    </cfRule>
  </conditionalFormatting>
  <conditionalFormatting sqref="S4:AH4 S5:S10 AH5:AH10 S11:AH11">
    <cfRule type="containsText" dxfId="764" priority="1022" stopIfTrue="1" operator="containsText" text="A-D">
      <formula>NOT(ISERROR(SEARCH("A-D",S4)))</formula>
    </cfRule>
    <cfRule type="containsText" dxfId="763" priority="1023" operator="containsText" text="A-G">
      <formula>NOT(ISERROR(SEARCH("A-G",S4)))</formula>
    </cfRule>
  </conditionalFormatting>
  <conditionalFormatting sqref="AJ4:AZ4 AK11:AZ11 AJ5:AJ10 AY5:AZ10">
    <cfRule type="containsText" dxfId="762" priority="892" stopIfTrue="1" operator="containsText" text="A-D">
      <formula>NOT(ISERROR(SEARCH("A-D",AJ4)))</formula>
    </cfRule>
    <cfRule type="containsText" dxfId="761" priority="893" operator="containsText" text="A-G">
      <formula>NOT(ISERROR(SEARCH("A-G",AJ4)))</formula>
    </cfRule>
  </conditionalFormatting>
  <conditionalFormatting sqref="BA4:BP4 BA5:BA10 BP5:BP10 BB11:BP11">
    <cfRule type="containsText" dxfId="760" priority="890" operator="containsText" text="A-D">
      <formula>NOT(ISERROR(SEARCH("A-D",BA4)))</formula>
    </cfRule>
    <cfRule type="containsText" dxfId="759" priority="891" operator="containsText" text="A-G">
      <formula>NOT(ISERROR(SEARCH("A-G",BA4)))</formula>
    </cfRule>
  </conditionalFormatting>
  <conditionalFormatting sqref="AJ4:BP4 BP5:BP10 AK11:AZ11 AJ5:AJ10 AY5:BA10 BB11:BP11">
    <cfRule type="containsText" dxfId="758" priority="888" operator="containsText" text="A-G+A-D">
      <formula>NOT(ISERROR(SEARCH("A-G+A-D",AJ4)))</formula>
    </cfRule>
    <cfRule type="cellIs" dxfId="757" priority="889" operator="equal">
      <formula>1</formula>
    </cfRule>
  </conditionalFormatting>
  <conditionalFormatting sqref="BA4:BP4 BA5:BA10 BP5:BP10 BB11:BP11">
    <cfRule type="containsText" dxfId="756" priority="886" stopIfTrue="1" operator="containsText" text="A-D">
      <formula>NOT(ISERROR(SEARCH("A-D",BA4)))</formula>
    </cfRule>
    <cfRule type="containsText" dxfId="755" priority="887" operator="containsText" text="A-G">
      <formula>NOT(ISERROR(SEARCH("A-G",BA4)))</formula>
    </cfRule>
  </conditionalFormatting>
  <conditionalFormatting sqref="S11">
    <cfRule type="containsText" dxfId="754" priority="695" stopIfTrue="1" operator="containsText" text="A-D">
      <formula>NOT(ISERROR(SEARCH("A-D",S11)))</formula>
    </cfRule>
    <cfRule type="containsText" dxfId="753" priority="696" operator="containsText" text="A-G">
      <formula>NOT(ISERROR(SEARCH("A-G",S11)))</formula>
    </cfRule>
  </conditionalFormatting>
  <conditionalFormatting sqref="AJ11">
    <cfRule type="containsText" dxfId="752" priority="693" operator="containsText" text="A-D">
      <formula>NOT(ISERROR(SEARCH("A-D",AJ11)))</formula>
    </cfRule>
    <cfRule type="containsText" dxfId="751" priority="694" operator="containsText" text="A-G">
      <formula>NOT(ISERROR(SEARCH("A-G",AJ11)))</formula>
    </cfRule>
  </conditionalFormatting>
  <conditionalFormatting sqref="AJ11">
    <cfRule type="containsText" dxfId="750" priority="691" operator="containsText" text="A-G+A-D">
      <formula>NOT(ISERROR(SEARCH("A-G+A-D",AJ11)))</formula>
    </cfRule>
    <cfRule type="cellIs" dxfId="749" priority="692" operator="equal">
      <formula>1</formula>
    </cfRule>
  </conditionalFormatting>
  <conditionalFormatting sqref="AJ11">
    <cfRule type="containsText" dxfId="748" priority="689" stopIfTrue="1" operator="containsText" text="A-D">
      <formula>NOT(ISERROR(SEARCH("A-D",AJ11)))</formula>
    </cfRule>
    <cfRule type="containsText" dxfId="747" priority="690" operator="containsText" text="A-G">
      <formula>NOT(ISERROR(SEARCH("A-G",AJ11)))</formula>
    </cfRule>
  </conditionalFormatting>
  <conditionalFormatting sqref="AJ11">
    <cfRule type="containsText" dxfId="746" priority="687" stopIfTrue="1" operator="containsText" text="A-D">
      <formula>NOT(ISERROR(SEARCH("A-D",AJ11)))</formula>
    </cfRule>
    <cfRule type="containsText" dxfId="745" priority="688" operator="containsText" text="A-G">
      <formula>NOT(ISERROR(SEARCH("A-G",AJ11)))</formula>
    </cfRule>
  </conditionalFormatting>
  <conditionalFormatting sqref="BA11">
    <cfRule type="containsText" dxfId="744" priority="685" operator="containsText" text="A-D">
      <formula>NOT(ISERROR(SEARCH("A-D",BA11)))</formula>
    </cfRule>
    <cfRule type="containsText" dxfId="743" priority="686" operator="containsText" text="A-G">
      <formula>NOT(ISERROR(SEARCH("A-G",BA11)))</formula>
    </cfRule>
  </conditionalFormatting>
  <conditionalFormatting sqref="BA11">
    <cfRule type="containsText" dxfId="742" priority="683" operator="containsText" text="A-G+A-D">
      <formula>NOT(ISERROR(SEARCH("A-G+A-D",BA11)))</formula>
    </cfRule>
    <cfRule type="cellIs" dxfId="741" priority="684" operator="equal">
      <formula>1</formula>
    </cfRule>
  </conditionalFormatting>
  <conditionalFormatting sqref="BA11">
    <cfRule type="containsText" dxfId="740" priority="681" stopIfTrue="1" operator="containsText" text="A-D">
      <formula>NOT(ISERROR(SEARCH("A-D",BA11)))</formula>
    </cfRule>
    <cfRule type="containsText" dxfId="739" priority="682" operator="containsText" text="A-G">
      <formula>NOT(ISERROR(SEARCH("A-G",BA11)))</formula>
    </cfRule>
  </conditionalFormatting>
  <conditionalFormatting sqref="BA11">
    <cfRule type="containsText" dxfId="738" priority="679" stopIfTrue="1" operator="containsText" text="A-D">
      <formula>NOT(ISERROR(SEARCH("A-D",BA11)))</formula>
    </cfRule>
    <cfRule type="containsText" dxfId="737" priority="680" operator="containsText" text="A-G">
      <formula>NOT(ISERROR(SEARCH("A-G",BA11)))</formula>
    </cfRule>
  </conditionalFormatting>
  <conditionalFormatting sqref="B52">
    <cfRule type="containsText" dxfId="736" priority="645" operator="containsText" text="A-D">
      <formula>NOT(ISERROR(SEARCH("A-D",B52)))</formula>
    </cfRule>
    <cfRule type="containsText" dxfId="735" priority="646" operator="containsText" text="A-G">
      <formula>NOT(ISERROR(SEARCH("A-G",B52)))</formula>
    </cfRule>
  </conditionalFormatting>
  <conditionalFormatting sqref="B52">
    <cfRule type="containsText" dxfId="734" priority="643" operator="containsText" text="A-G+A-D">
      <formula>NOT(ISERROR(SEARCH("A-G+A-D",B52)))</formula>
    </cfRule>
    <cfRule type="cellIs" dxfId="733" priority="644" operator="equal">
      <formula>1</formula>
    </cfRule>
  </conditionalFormatting>
  <conditionalFormatting sqref="B52">
    <cfRule type="containsText" dxfId="732" priority="641" stopIfTrue="1" operator="containsText" text="A-D">
      <formula>NOT(ISERROR(SEARCH("A-D",B52)))</formula>
    </cfRule>
    <cfRule type="containsText" dxfId="731" priority="642" operator="containsText" text="A-G">
      <formula>NOT(ISERROR(SEARCH("A-G",B52)))</formula>
    </cfRule>
  </conditionalFormatting>
  <conditionalFormatting sqref="B52">
    <cfRule type="containsText" dxfId="730" priority="639" stopIfTrue="1" operator="containsText" text="A-D">
      <formula>NOT(ISERROR(SEARCH("A-D",B52)))</formula>
    </cfRule>
    <cfRule type="containsText" dxfId="729" priority="640" operator="containsText" text="A-G">
      <formula>NOT(ISERROR(SEARCH("A-G",B52)))</formula>
    </cfRule>
  </conditionalFormatting>
  <conditionalFormatting sqref="C5:P10">
    <cfRule type="containsText" dxfId="728" priority="637" stopIfTrue="1" operator="containsText" text="A-D">
      <formula>NOT(ISERROR(SEARCH("A-D",C5)))</formula>
    </cfRule>
    <cfRule type="containsText" dxfId="727" priority="638" operator="containsText" text="A-G">
      <formula>NOT(ISERROR(SEARCH("A-G",C5)))</formula>
    </cfRule>
  </conditionalFormatting>
  <conditionalFormatting sqref="C5:P10">
    <cfRule type="cellIs" dxfId="726" priority="635" operator="equal">
      <formula>2</formula>
    </cfRule>
    <cfRule type="cellIs" dxfId="725" priority="636" operator="equal">
      <formula>1</formula>
    </cfRule>
  </conditionalFormatting>
  <conditionalFormatting sqref="BR4:CG4 BR11:CG11 BR5:BR10 CG5:CG10">
    <cfRule type="containsText" dxfId="724" priority="513" stopIfTrue="1" operator="containsText" text="A-D">
      <formula>NOT(ISERROR(SEARCH("A-D",BR4)))</formula>
    </cfRule>
    <cfRule type="containsText" dxfId="723" priority="514" operator="containsText" text="A-G">
      <formula>NOT(ISERROR(SEARCH("A-G",BR4)))</formula>
    </cfRule>
  </conditionalFormatting>
  <conditionalFormatting sqref="BR4:CG4 BR5:BR10 CG5:CG10 BR11:CG11">
    <cfRule type="containsText" dxfId="722" priority="511" operator="containsText" text="A-G+A-D">
      <formula>NOT(ISERROR(SEARCH("A-G+A-D",BR4)))</formula>
    </cfRule>
    <cfRule type="cellIs" dxfId="721" priority="512" operator="equal">
      <formula>1</formula>
    </cfRule>
  </conditionalFormatting>
  <conditionalFormatting sqref="BS5:CF10">
    <cfRule type="containsText" dxfId="720" priority="509" stopIfTrue="1" operator="containsText" text="A-D">
      <formula>NOT(ISERROR(SEARCH("A-D",BS5)))</formula>
    </cfRule>
    <cfRule type="containsText" dxfId="719" priority="510" operator="containsText" text="A-G">
      <formula>NOT(ISERROR(SEARCH("A-G",BS5)))</formula>
    </cfRule>
  </conditionalFormatting>
  <conditionalFormatting sqref="BS5:CF10">
    <cfRule type="cellIs" dxfId="718" priority="507" operator="equal">
      <formula>2</formula>
    </cfRule>
    <cfRule type="cellIs" dxfId="717" priority="508" operator="equal">
      <formula>1</formula>
    </cfRule>
  </conditionalFormatting>
  <conditionalFormatting sqref="CI4:CY4 CI5:CI10 CX5:CY10 CI11:CY11">
    <cfRule type="containsText" dxfId="716" priority="505" operator="containsText" text="A-D">
      <formula>NOT(ISERROR(SEARCH("A-D",CI4)))</formula>
    </cfRule>
    <cfRule type="containsText" dxfId="715" priority="506" operator="containsText" text="A-G">
      <formula>NOT(ISERROR(SEARCH("A-G",CI4)))</formula>
    </cfRule>
  </conditionalFormatting>
  <conditionalFormatting sqref="CI4:CY4 CX5:CY10 CI5:CI10 CI11:CY11">
    <cfRule type="containsText" dxfId="714" priority="503" operator="containsText" text="A-G+A-D">
      <formula>NOT(ISERROR(SEARCH("A-G+A-D",CI4)))</formula>
    </cfRule>
    <cfRule type="cellIs" dxfId="713" priority="504" operator="equal">
      <formula>1</formula>
    </cfRule>
  </conditionalFormatting>
  <conditionalFormatting sqref="CI4:CX4 CI5:CI10 CX5:CX10 CI11:CX11">
    <cfRule type="containsText" dxfId="712" priority="501" stopIfTrue="1" operator="containsText" text="A-D">
      <formula>NOT(ISERROR(SEARCH("A-D",CI4)))</formula>
    </cfRule>
    <cfRule type="containsText" dxfId="711" priority="502" operator="containsText" text="A-G">
      <formula>NOT(ISERROR(SEARCH("A-G",CI4)))</formula>
    </cfRule>
  </conditionalFormatting>
  <conditionalFormatting sqref="CZ4:DP4 DA11:DP11 CZ5:CZ10 DO5:DP10">
    <cfRule type="containsText" dxfId="710" priority="499" stopIfTrue="1" operator="containsText" text="A-D">
      <formula>NOT(ISERROR(SEARCH("A-D",CZ4)))</formula>
    </cfRule>
    <cfRule type="containsText" dxfId="709" priority="500" operator="containsText" text="A-G">
      <formula>NOT(ISERROR(SEARCH("A-G",CZ4)))</formula>
    </cfRule>
  </conditionalFormatting>
  <conditionalFormatting sqref="DQ4:EF4 DQ5:DQ10 EF5:EF10 DR11:EF11">
    <cfRule type="containsText" dxfId="708" priority="497" operator="containsText" text="A-D">
      <formula>NOT(ISERROR(SEARCH("A-D",DQ4)))</formula>
    </cfRule>
    <cfRule type="containsText" dxfId="707" priority="498" operator="containsText" text="A-G">
      <formula>NOT(ISERROR(SEARCH("A-G",DQ4)))</formula>
    </cfRule>
  </conditionalFormatting>
  <conditionalFormatting sqref="CZ4:EF4 EF5:EF10 DA11:DP11 CZ5:CZ10 DO5:DQ10 DR11:EF11">
    <cfRule type="containsText" dxfId="706" priority="495" operator="containsText" text="A-G+A-D">
      <formula>NOT(ISERROR(SEARCH("A-G+A-D",CZ4)))</formula>
    </cfRule>
    <cfRule type="cellIs" dxfId="705" priority="496" operator="equal">
      <formula>1</formula>
    </cfRule>
  </conditionalFormatting>
  <conditionalFormatting sqref="DQ4:EF4 DQ5:DQ10 EF5:EF10 DR11:EF11">
    <cfRule type="containsText" dxfId="704" priority="493" stopIfTrue="1" operator="containsText" text="A-D">
      <formula>NOT(ISERROR(SEARCH("A-D",DQ4)))</formula>
    </cfRule>
    <cfRule type="containsText" dxfId="703" priority="494" operator="containsText" text="A-G">
      <formula>NOT(ISERROR(SEARCH("A-G",DQ4)))</formula>
    </cfRule>
  </conditionalFormatting>
  <conditionalFormatting sqref="CI11">
    <cfRule type="containsText" dxfId="702" priority="491" stopIfTrue="1" operator="containsText" text="A-D">
      <formula>NOT(ISERROR(SEARCH("A-D",CI11)))</formula>
    </cfRule>
    <cfRule type="containsText" dxfId="701" priority="492" operator="containsText" text="A-G">
      <formula>NOT(ISERROR(SEARCH("A-G",CI11)))</formula>
    </cfRule>
  </conditionalFormatting>
  <conditionalFormatting sqref="CZ11">
    <cfRule type="containsText" dxfId="700" priority="489" operator="containsText" text="A-D">
      <formula>NOT(ISERROR(SEARCH("A-D",CZ11)))</formula>
    </cfRule>
    <cfRule type="containsText" dxfId="699" priority="490" operator="containsText" text="A-G">
      <formula>NOT(ISERROR(SEARCH("A-G",CZ11)))</formula>
    </cfRule>
  </conditionalFormatting>
  <conditionalFormatting sqref="CZ11">
    <cfRule type="containsText" dxfId="698" priority="487" operator="containsText" text="A-G+A-D">
      <formula>NOT(ISERROR(SEARCH("A-G+A-D",CZ11)))</formula>
    </cfRule>
    <cfRule type="cellIs" dxfId="697" priority="488" operator="equal">
      <formula>1</formula>
    </cfRule>
  </conditionalFormatting>
  <conditionalFormatting sqref="CZ11">
    <cfRule type="containsText" dxfId="696" priority="485" stopIfTrue="1" operator="containsText" text="A-D">
      <formula>NOT(ISERROR(SEARCH("A-D",CZ11)))</formula>
    </cfRule>
    <cfRule type="containsText" dxfId="695" priority="486" operator="containsText" text="A-G">
      <formula>NOT(ISERROR(SEARCH("A-G",CZ11)))</formula>
    </cfRule>
  </conditionalFormatting>
  <conditionalFormatting sqref="CZ11">
    <cfRule type="containsText" dxfId="694" priority="483" stopIfTrue="1" operator="containsText" text="A-D">
      <formula>NOT(ISERROR(SEARCH("A-D",CZ11)))</formula>
    </cfRule>
    <cfRule type="containsText" dxfId="693" priority="484" operator="containsText" text="A-G">
      <formula>NOT(ISERROR(SEARCH("A-G",CZ11)))</formula>
    </cfRule>
  </conditionalFormatting>
  <conditionalFormatting sqref="DQ11">
    <cfRule type="containsText" dxfId="692" priority="481" operator="containsText" text="A-D">
      <formula>NOT(ISERROR(SEARCH("A-D",DQ11)))</formula>
    </cfRule>
    <cfRule type="containsText" dxfId="691" priority="482" operator="containsText" text="A-G">
      <formula>NOT(ISERROR(SEARCH("A-G",DQ11)))</formula>
    </cfRule>
  </conditionalFormatting>
  <conditionalFormatting sqref="DQ11">
    <cfRule type="containsText" dxfId="690" priority="479" operator="containsText" text="A-G+A-D">
      <formula>NOT(ISERROR(SEARCH("A-G+A-D",DQ11)))</formula>
    </cfRule>
    <cfRule type="cellIs" dxfId="689" priority="480" operator="equal">
      <formula>1</formula>
    </cfRule>
  </conditionalFormatting>
  <conditionalFormatting sqref="DQ11">
    <cfRule type="containsText" dxfId="688" priority="477" stopIfTrue="1" operator="containsText" text="A-D">
      <formula>NOT(ISERROR(SEARCH("A-D",DQ11)))</formula>
    </cfRule>
    <cfRule type="containsText" dxfId="687" priority="478" operator="containsText" text="A-G">
      <formula>NOT(ISERROR(SEARCH("A-G",DQ11)))</formula>
    </cfRule>
  </conditionalFormatting>
  <conditionalFormatting sqref="DQ11">
    <cfRule type="containsText" dxfId="686" priority="475" stopIfTrue="1" operator="containsText" text="A-D">
      <formula>NOT(ISERROR(SEARCH("A-D",DQ11)))</formula>
    </cfRule>
    <cfRule type="containsText" dxfId="685" priority="476" operator="containsText" text="A-G">
      <formula>NOT(ISERROR(SEARCH("A-G",DQ11)))</formula>
    </cfRule>
  </conditionalFormatting>
  <conditionalFormatting sqref="EH4:EW4 EH11:EW11 EH5:EH10 EW5:EW10">
    <cfRule type="containsText" dxfId="684" priority="437" stopIfTrue="1" operator="containsText" text="A-D">
      <formula>NOT(ISERROR(SEARCH("A-D",EH4)))</formula>
    </cfRule>
    <cfRule type="containsText" dxfId="683" priority="438" operator="containsText" text="A-G">
      <formula>NOT(ISERROR(SEARCH("A-G",EH4)))</formula>
    </cfRule>
  </conditionalFormatting>
  <conditionalFormatting sqref="EH4:EW4 EH5:EH10 EW5:EW10 EH11:EW11">
    <cfRule type="containsText" dxfId="682" priority="435" operator="containsText" text="A-G+A-D">
      <formula>NOT(ISERROR(SEARCH("A-G+A-D",EH4)))</formula>
    </cfRule>
    <cfRule type="cellIs" dxfId="681" priority="436" operator="equal">
      <formula>1</formula>
    </cfRule>
  </conditionalFormatting>
  <conditionalFormatting sqref="EI5:EV10">
    <cfRule type="containsText" dxfId="680" priority="433" stopIfTrue="1" operator="containsText" text="A-D">
      <formula>NOT(ISERROR(SEARCH("A-D",EI5)))</formula>
    </cfRule>
    <cfRule type="containsText" dxfId="679" priority="434" operator="containsText" text="A-G">
      <formula>NOT(ISERROR(SEARCH("A-G",EI5)))</formula>
    </cfRule>
  </conditionalFormatting>
  <conditionalFormatting sqref="EI5:EV10">
    <cfRule type="cellIs" dxfId="678" priority="431" operator="equal">
      <formula>2</formula>
    </cfRule>
    <cfRule type="cellIs" dxfId="677" priority="432" operator="equal">
      <formula>1</formula>
    </cfRule>
  </conditionalFormatting>
  <conditionalFormatting sqref="EY4:FO4 EY5:EY10 FN5:FO10 EY11:FO11">
    <cfRule type="containsText" dxfId="676" priority="429" operator="containsText" text="A-D">
      <formula>NOT(ISERROR(SEARCH("A-D",EY4)))</formula>
    </cfRule>
    <cfRule type="containsText" dxfId="675" priority="430" operator="containsText" text="A-G">
      <formula>NOT(ISERROR(SEARCH("A-G",EY4)))</formula>
    </cfRule>
  </conditionalFormatting>
  <conditionalFormatting sqref="EY4:FO4 FN5:FO10 EY5:EY10 EY11:FO11">
    <cfRule type="containsText" dxfId="674" priority="427" operator="containsText" text="A-G+A-D">
      <formula>NOT(ISERROR(SEARCH("A-G+A-D",EY4)))</formula>
    </cfRule>
    <cfRule type="cellIs" dxfId="673" priority="428" operator="equal">
      <formula>1</formula>
    </cfRule>
  </conditionalFormatting>
  <conditionalFormatting sqref="EY4:FN4 EY5:EY10 FN5:FN10 EY11:FN11">
    <cfRule type="containsText" dxfId="672" priority="425" stopIfTrue="1" operator="containsText" text="A-D">
      <formula>NOT(ISERROR(SEARCH("A-D",EY4)))</formula>
    </cfRule>
    <cfRule type="containsText" dxfId="671" priority="426" operator="containsText" text="A-G">
      <formula>NOT(ISERROR(SEARCH("A-G",EY4)))</formula>
    </cfRule>
  </conditionalFormatting>
  <conditionalFormatting sqref="FP4:GF4 FQ11:GF11 FP5:FP10 GE5:GF10">
    <cfRule type="containsText" dxfId="670" priority="423" stopIfTrue="1" operator="containsText" text="A-D">
      <formula>NOT(ISERROR(SEARCH("A-D",FP4)))</formula>
    </cfRule>
    <cfRule type="containsText" dxfId="669" priority="424" operator="containsText" text="A-G">
      <formula>NOT(ISERROR(SEARCH("A-G",FP4)))</formula>
    </cfRule>
  </conditionalFormatting>
  <conditionalFormatting sqref="GG4:GV4 GG5:GG10 GV5:GV10 GH11:GV11">
    <cfRule type="containsText" dxfId="668" priority="421" operator="containsText" text="A-D">
      <formula>NOT(ISERROR(SEARCH("A-D",GG4)))</formula>
    </cfRule>
    <cfRule type="containsText" dxfId="667" priority="422" operator="containsText" text="A-G">
      <formula>NOT(ISERROR(SEARCH("A-G",GG4)))</formula>
    </cfRule>
  </conditionalFormatting>
  <conditionalFormatting sqref="FP4:GV4 GV5:GV10 FQ11:GF11 FP5:FP10 GE5:GG10 GH11:GV11">
    <cfRule type="containsText" dxfId="666" priority="419" operator="containsText" text="A-G+A-D">
      <formula>NOT(ISERROR(SEARCH("A-G+A-D",FP4)))</formula>
    </cfRule>
    <cfRule type="cellIs" dxfId="665" priority="420" operator="equal">
      <formula>1</formula>
    </cfRule>
  </conditionalFormatting>
  <conditionalFormatting sqref="GG4:GV4 GG5:GG10 GV5:GV10 GH11:GV11">
    <cfRule type="containsText" dxfId="664" priority="417" stopIfTrue="1" operator="containsText" text="A-D">
      <formula>NOT(ISERROR(SEARCH("A-D",GG4)))</formula>
    </cfRule>
    <cfRule type="containsText" dxfId="663" priority="418" operator="containsText" text="A-G">
      <formula>NOT(ISERROR(SEARCH("A-G",GG4)))</formula>
    </cfRule>
  </conditionalFormatting>
  <conditionalFormatting sqref="EY11">
    <cfRule type="containsText" dxfId="662" priority="415" stopIfTrue="1" operator="containsText" text="A-D">
      <formula>NOT(ISERROR(SEARCH("A-D",EY11)))</formula>
    </cfRule>
    <cfRule type="containsText" dxfId="661" priority="416" operator="containsText" text="A-G">
      <formula>NOT(ISERROR(SEARCH("A-G",EY11)))</formula>
    </cfRule>
  </conditionalFormatting>
  <conditionalFormatting sqref="FP11">
    <cfRule type="containsText" dxfId="660" priority="413" operator="containsText" text="A-D">
      <formula>NOT(ISERROR(SEARCH("A-D",FP11)))</formula>
    </cfRule>
    <cfRule type="containsText" dxfId="659" priority="414" operator="containsText" text="A-G">
      <formula>NOT(ISERROR(SEARCH("A-G",FP11)))</formula>
    </cfRule>
  </conditionalFormatting>
  <conditionalFormatting sqref="FP11">
    <cfRule type="containsText" dxfId="658" priority="411" operator="containsText" text="A-G+A-D">
      <formula>NOT(ISERROR(SEARCH("A-G+A-D",FP11)))</formula>
    </cfRule>
    <cfRule type="cellIs" dxfId="657" priority="412" operator="equal">
      <formula>1</formula>
    </cfRule>
  </conditionalFormatting>
  <conditionalFormatting sqref="FP11">
    <cfRule type="containsText" dxfId="656" priority="409" stopIfTrue="1" operator="containsText" text="A-D">
      <formula>NOT(ISERROR(SEARCH("A-D",FP11)))</formula>
    </cfRule>
    <cfRule type="containsText" dxfId="655" priority="410" operator="containsText" text="A-G">
      <formula>NOT(ISERROR(SEARCH("A-G",FP11)))</formula>
    </cfRule>
  </conditionalFormatting>
  <conditionalFormatting sqref="FP11">
    <cfRule type="containsText" dxfId="654" priority="407" stopIfTrue="1" operator="containsText" text="A-D">
      <formula>NOT(ISERROR(SEARCH("A-D",FP11)))</formula>
    </cfRule>
    <cfRule type="containsText" dxfId="653" priority="408" operator="containsText" text="A-G">
      <formula>NOT(ISERROR(SEARCH("A-G",FP11)))</formula>
    </cfRule>
  </conditionalFormatting>
  <conditionalFormatting sqref="GG11">
    <cfRule type="containsText" dxfId="652" priority="405" operator="containsText" text="A-D">
      <formula>NOT(ISERROR(SEARCH("A-D",GG11)))</formula>
    </cfRule>
    <cfRule type="containsText" dxfId="651" priority="406" operator="containsText" text="A-G">
      <formula>NOT(ISERROR(SEARCH("A-G",GG11)))</formula>
    </cfRule>
  </conditionalFormatting>
  <conditionalFormatting sqref="GG11">
    <cfRule type="containsText" dxfId="650" priority="403" operator="containsText" text="A-G+A-D">
      <formula>NOT(ISERROR(SEARCH("A-G+A-D",GG11)))</formula>
    </cfRule>
    <cfRule type="cellIs" dxfId="649" priority="404" operator="equal">
      <formula>1</formula>
    </cfRule>
  </conditionalFormatting>
  <conditionalFormatting sqref="GG11">
    <cfRule type="containsText" dxfId="648" priority="401" stopIfTrue="1" operator="containsText" text="A-D">
      <formula>NOT(ISERROR(SEARCH("A-D",GG11)))</formula>
    </cfRule>
    <cfRule type="containsText" dxfId="647" priority="402" operator="containsText" text="A-G">
      <formula>NOT(ISERROR(SEARCH("A-G",GG11)))</formula>
    </cfRule>
  </conditionalFormatting>
  <conditionalFormatting sqref="GG11">
    <cfRule type="containsText" dxfId="646" priority="399" stopIfTrue="1" operator="containsText" text="A-D">
      <formula>NOT(ISERROR(SEARCH("A-D",GG11)))</formula>
    </cfRule>
    <cfRule type="containsText" dxfId="645" priority="400" operator="containsText" text="A-G">
      <formula>NOT(ISERROR(SEARCH("A-G",GG11)))</formula>
    </cfRule>
  </conditionalFormatting>
  <conditionalFormatting sqref="T5:AG10">
    <cfRule type="containsText" dxfId="644" priority="385" stopIfTrue="1" operator="containsText" text="A-D">
      <formula>NOT(ISERROR(SEARCH("A-D",T5)))</formula>
    </cfRule>
    <cfRule type="containsText" dxfId="643" priority="386" operator="containsText" text="A-G">
      <formula>NOT(ISERROR(SEARCH("A-G",T5)))</formula>
    </cfRule>
  </conditionalFormatting>
  <conditionalFormatting sqref="T5:AG10">
    <cfRule type="cellIs" dxfId="642" priority="383" operator="equal">
      <formula>2</formula>
    </cfRule>
    <cfRule type="cellIs" dxfId="641" priority="384" operator="equal">
      <formula>1</formula>
    </cfRule>
  </conditionalFormatting>
  <conditionalFormatting sqref="AK5:AX10">
    <cfRule type="containsText" dxfId="640" priority="381" stopIfTrue="1" operator="containsText" text="A-D">
      <formula>NOT(ISERROR(SEARCH("A-D",AK5)))</formula>
    </cfRule>
    <cfRule type="containsText" dxfId="639" priority="382" operator="containsText" text="A-G">
      <formula>NOT(ISERROR(SEARCH("A-G",AK5)))</formula>
    </cfRule>
  </conditionalFormatting>
  <conditionalFormatting sqref="AK5:AX10">
    <cfRule type="cellIs" dxfId="638" priority="379" operator="equal">
      <formula>2</formula>
    </cfRule>
    <cfRule type="cellIs" dxfId="637" priority="380" operator="equal">
      <formula>1</formula>
    </cfRule>
  </conditionalFormatting>
  <conditionalFormatting sqref="BB5:BO10">
    <cfRule type="containsText" dxfId="636" priority="377" stopIfTrue="1" operator="containsText" text="A-D">
      <formula>NOT(ISERROR(SEARCH("A-D",BB5)))</formula>
    </cfRule>
    <cfRule type="containsText" dxfId="635" priority="378" operator="containsText" text="A-G">
      <formula>NOT(ISERROR(SEARCH("A-G",BB5)))</formula>
    </cfRule>
  </conditionalFormatting>
  <conditionalFormatting sqref="BB5:BO10">
    <cfRule type="cellIs" dxfId="634" priority="375" operator="equal">
      <formula>2</formula>
    </cfRule>
    <cfRule type="cellIs" dxfId="633" priority="376" operator="equal">
      <formula>1</formula>
    </cfRule>
  </conditionalFormatting>
  <conditionalFormatting sqref="CJ5:CW10">
    <cfRule type="containsText" dxfId="632" priority="353" stopIfTrue="1" operator="containsText" text="A-D">
      <formula>NOT(ISERROR(SEARCH("A-D",CJ5)))</formula>
    </cfRule>
    <cfRule type="containsText" dxfId="631" priority="354" operator="containsText" text="A-G">
      <formula>NOT(ISERROR(SEARCH("A-G",CJ5)))</formula>
    </cfRule>
  </conditionalFormatting>
  <conditionalFormatting sqref="CJ5:CW10">
    <cfRule type="cellIs" dxfId="630" priority="351" operator="equal">
      <formula>2</formula>
    </cfRule>
    <cfRule type="cellIs" dxfId="629" priority="352" operator="equal">
      <formula>1</formula>
    </cfRule>
  </conditionalFormatting>
  <conditionalFormatting sqref="DA5:DN10">
    <cfRule type="containsText" dxfId="628" priority="349" stopIfTrue="1" operator="containsText" text="A-D">
      <formula>NOT(ISERROR(SEARCH("A-D",DA5)))</formula>
    </cfRule>
    <cfRule type="containsText" dxfId="627" priority="350" operator="containsText" text="A-G">
      <formula>NOT(ISERROR(SEARCH("A-G",DA5)))</formula>
    </cfRule>
  </conditionalFormatting>
  <conditionalFormatting sqref="DA5:DN10">
    <cfRule type="cellIs" dxfId="626" priority="347" operator="equal">
      <formula>2</formula>
    </cfRule>
    <cfRule type="cellIs" dxfId="625" priority="348" operator="equal">
      <formula>1</formula>
    </cfRule>
  </conditionalFormatting>
  <conditionalFormatting sqref="DR5:EE10">
    <cfRule type="containsText" dxfId="624" priority="345" stopIfTrue="1" operator="containsText" text="A-D">
      <formula>NOT(ISERROR(SEARCH("A-D",DR5)))</formula>
    </cfRule>
    <cfRule type="containsText" dxfId="623" priority="346" operator="containsText" text="A-G">
      <formula>NOT(ISERROR(SEARCH("A-G",DR5)))</formula>
    </cfRule>
  </conditionalFormatting>
  <conditionalFormatting sqref="DR5:EE10">
    <cfRule type="cellIs" dxfId="622" priority="343" operator="equal">
      <formula>2</formula>
    </cfRule>
    <cfRule type="cellIs" dxfId="621" priority="344" operator="equal">
      <formula>1</formula>
    </cfRule>
  </conditionalFormatting>
  <conditionalFormatting sqref="EZ5:FM10">
    <cfRule type="containsText" dxfId="620" priority="341" stopIfTrue="1" operator="containsText" text="A-D">
      <formula>NOT(ISERROR(SEARCH("A-D",EZ5)))</formula>
    </cfRule>
    <cfRule type="containsText" dxfId="619" priority="342" operator="containsText" text="A-G">
      <formula>NOT(ISERROR(SEARCH("A-G",EZ5)))</formula>
    </cfRule>
  </conditionalFormatting>
  <conditionalFormatting sqref="EZ5:FM10">
    <cfRule type="cellIs" dxfId="618" priority="339" operator="equal">
      <formula>2</formula>
    </cfRule>
    <cfRule type="cellIs" dxfId="617" priority="340" operator="equal">
      <formula>1</formula>
    </cfRule>
  </conditionalFormatting>
  <conditionalFormatting sqref="FQ5:GD10">
    <cfRule type="containsText" dxfId="616" priority="337" stopIfTrue="1" operator="containsText" text="A-D">
      <formula>NOT(ISERROR(SEARCH("A-D",FQ5)))</formula>
    </cfRule>
    <cfRule type="containsText" dxfId="615" priority="338" operator="containsText" text="A-G">
      <formula>NOT(ISERROR(SEARCH("A-G",FQ5)))</formula>
    </cfRule>
  </conditionalFormatting>
  <conditionalFormatting sqref="FQ5:GD10">
    <cfRule type="cellIs" dxfId="614" priority="335" operator="equal">
      <formula>2</formula>
    </cfRule>
    <cfRule type="cellIs" dxfId="613" priority="336" operator="equal">
      <formula>1</formula>
    </cfRule>
  </conditionalFormatting>
  <conditionalFormatting sqref="GH5:GU10">
    <cfRule type="containsText" dxfId="612" priority="333" stopIfTrue="1" operator="containsText" text="A-D">
      <formula>NOT(ISERROR(SEARCH("A-D",GH5)))</formula>
    </cfRule>
    <cfRule type="containsText" dxfId="611" priority="334" operator="containsText" text="A-G">
      <formula>NOT(ISERROR(SEARCH("A-G",GH5)))</formula>
    </cfRule>
  </conditionalFormatting>
  <conditionalFormatting sqref="GH5:GU10">
    <cfRule type="cellIs" dxfId="610" priority="331" operator="equal">
      <formula>2</formula>
    </cfRule>
    <cfRule type="cellIs" dxfId="609" priority="332" operator="equal">
      <formula>1</formula>
    </cfRule>
  </conditionalFormatting>
  <conditionalFormatting sqref="BR17:CG17 BS24:CG24 BR18:BR23 CG18:CG23">
    <cfRule type="containsText" dxfId="608" priority="201" stopIfTrue="1" operator="containsText" text="A-D">
      <formula>NOT(ISERROR(SEARCH("A-D",BR17)))</formula>
    </cfRule>
    <cfRule type="containsText" dxfId="607" priority="202" operator="containsText" text="A-G">
      <formula>NOT(ISERROR(SEARCH("A-G",BR17)))</formula>
    </cfRule>
  </conditionalFormatting>
  <conditionalFormatting sqref="BR17:CG17 BR18:BR23 CG18:CG23 BS24:CG24">
    <cfRule type="containsText" dxfId="606" priority="199" operator="containsText" text="A-G+A-D">
      <formula>NOT(ISERROR(SEARCH("A-G+A-D",BR17)))</formula>
    </cfRule>
    <cfRule type="cellIs" dxfId="605" priority="200" operator="equal">
      <formula>1</formula>
    </cfRule>
  </conditionalFormatting>
  <conditionalFormatting sqref="BS18:CF23">
    <cfRule type="containsText" dxfId="604" priority="197" stopIfTrue="1" operator="containsText" text="A-D">
      <formula>NOT(ISERROR(SEARCH("A-D",BS18)))</formula>
    </cfRule>
    <cfRule type="containsText" dxfId="603" priority="198" operator="containsText" text="A-G">
      <formula>NOT(ISERROR(SEARCH("A-G",BS18)))</formula>
    </cfRule>
  </conditionalFormatting>
  <conditionalFormatting sqref="BS18:CF23">
    <cfRule type="cellIs" dxfId="602" priority="195" operator="equal">
      <formula>2</formula>
    </cfRule>
    <cfRule type="cellIs" dxfId="601" priority="196" operator="equal">
      <formula>1</formula>
    </cfRule>
  </conditionalFormatting>
  <conditionalFormatting sqref="CI17:CY17 CI18:CI23 CX18:CY23 CI24:CY24">
    <cfRule type="containsText" dxfId="600" priority="193" operator="containsText" text="A-D">
      <formula>NOT(ISERROR(SEARCH("A-D",CI17)))</formula>
    </cfRule>
    <cfRule type="containsText" dxfId="599" priority="194" operator="containsText" text="A-G">
      <formula>NOT(ISERROR(SEARCH("A-G",CI17)))</formula>
    </cfRule>
  </conditionalFormatting>
  <conditionalFormatting sqref="CI17:CY17 CX18:CY23 CI18:CI23 CI24:CY24">
    <cfRule type="containsText" dxfId="598" priority="191" operator="containsText" text="A-G+A-D">
      <formula>NOT(ISERROR(SEARCH("A-G+A-D",CI17)))</formula>
    </cfRule>
    <cfRule type="cellIs" dxfId="597" priority="192" operator="equal">
      <formula>1</formula>
    </cfRule>
  </conditionalFormatting>
  <conditionalFormatting sqref="CI17:CX17 CI18:CI23 CX18:CX23 CI24:CX24">
    <cfRule type="containsText" dxfId="596" priority="189" stopIfTrue="1" operator="containsText" text="A-D">
      <formula>NOT(ISERROR(SEARCH("A-D",CI17)))</formula>
    </cfRule>
    <cfRule type="containsText" dxfId="595" priority="190" operator="containsText" text="A-G">
      <formula>NOT(ISERROR(SEARCH("A-G",CI17)))</formula>
    </cfRule>
  </conditionalFormatting>
  <conditionalFormatting sqref="CZ17:DP17 DA24:DP24 CZ18:CZ23 DO18:DP23">
    <cfRule type="containsText" dxfId="594" priority="187" stopIfTrue="1" operator="containsText" text="A-D">
      <formula>NOT(ISERROR(SEARCH("A-D",CZ17)))</formula>
    </cfRule>
    <cfRule type="containsText" dxfId="593" priority="188" operator="containsText" text="A-G">
      <formula>NOT(ISERROR(SEARCH("A-G",CZ17)))</formula>
    </cfRule>
  </conditionalFormatting>
  <conditionalFormatting sqref="DQ17:EF17 DQ18:DQ23 EF18:EF23 DR24:EF24">
    <cfRule type="containsText" dxfId="592" priority="185" operator="containsText" text="A-D">
      <formula>NOT(ISERROR(SEARCH("A-D",DQ17)))</formula>
    </cfRule>
    <cfRule type="containsText" dxfId="591" priority="186" operator="containsText" text="A-G">
      <formula>NOT(ISERROR(SEARCH("A-G",DQ17)))</formula>
    </cfRule>
  </conditionalFormatting>
  <conditionalFormatting sqref="CZ17:EF17 EF18:EF23 DA24:DP24 CZ18:CZ23 DO18:DQ23 DR24:EF24">
    <cfRule type="containsText" dxfId="590" priority="183" operator="containsText" text="A-G+A-D">
      <formula>NOT(ISERROR(SEARCH("A-G+A-D",CZ17)))</formula>
    </cfRule>
    <cfRule type="cellIs" dxfId="589" priority="184" operator="equal">
      <formula>1</formula>
    </cfRule>
  </conditionalFormatting>
  <conditionalFormatting sqref="DQ17:EF17 DQ18:DQ23 EF18:EF23 DR24:EF24">
    <cfRule type="containsText" dxfId="588" priority="181" stopIfTrue="1" operator="containsText" text="A-D">
      <formula>NOT(ISERROR(SEARCH("A-D",DQ17)))</formula>
    </cfRule>
    <cfRule type="containsText" dxfId="587" priority="182" operator="containsText" text="A-G">
      <formula>NOT(ISERROR(SEARCH("A-G",DQ17)))</formula>
    </cfRule>
  </conditionalFormatting>
  <conditionalFormatting sqref="CI24">
    <cfRule type="containsText" dxfId="586" priority="179" stopIfTrue="1" operator="containsText" text="A-D">
      <formula>NOT(ISERROR(SEARCH("A-D",CI24)))</formula>
    </cfRule>
    <cfRule type="containsText" dxfId="585" priority="180" operator="containsText" text="A-G">
      <formula>NOT(ISERROR(SEARCH("A-G",CI24)))</formula>
    </cfRule>
  </conditionalFormatting>
  <conditionalFormatting sqref="CZ24">
    <cfRule type="containsText" dxfId="584" priority="177" operator="containsText" text="A-D">
      <formula>NOT(ISERROR(SEARCH("A-D",CZ24)))</formula>
    </cfRule>
    <cfRule type="containsText" dxfId="583" priority="178" operator="containsText" text="A-G">
      <formula>NOT(ISERROR(SEARCH("A-G",CZ24)))</formula>
    </cfRule>
  </conditionalFormatting>
  <conditionalFormatting sqref="CZ24">
    <cfRule type="containsText" dxfId="582" priority="175" operator="containsText" text="A-G+A-D">
      <formula>NOT(ISERROR(SEARCH("A-G+A-D",CZ24)))</formula>
    </cfRule>
    <cfRule type="cellIs" dxfId="581" priority="176" operator="equal">
      <formula>1</formula>
    </cfRule>
  </conditionalFormatting>
  <conditionalFormatting sqref="CZ24">
    <cfRule type="containsText" dxfId="580" priority="173" stopIfTrue="1" operator="containsText" text="A-D">
      <formula>NOT(ISERROR(SEARCH("A-D",CZ24)))</formula>
    </cfRule>
    <cfRule type="containsText" dxfId="579" priority="174" operator="containsText" text="A-G">
      <formula>NOT(ISERROR(SEARCH("A-G",CZ24)))</formula>
    </cfRule>
  </conditionalFormatting>
  <conditionalFormatting sqref="CZ24">
    <cfRule type="containsText" dxfId="578" priority="171" stopIfTrue="1" operator="containsText" text="A-D">
      <formula>NOT(ISERROR(SEARCH("A-D",CZ24)))</formula>
    </cfRule>
    <cfRule type="containsText" dxfId="577" priority="172" operator="containsText" text="A-G">
      <formula>NOT(ISERROR(SEARCH("A-G",CZ24)))</formula>
    </cfRule>
  </conditionalFormatting>
  <conditionalFormatting sqref="DQ24">
    <cfRule type="containsText" dxfId="576" priority="169" operator="containsText" text="A-D">
      <formula>NOT(ISERROR(SEARCH("A-D",DQ24)))</formula>
    </cfRule>
    <cfRule type="containsText" dxfId="575" priority="170" operator="containsText" text="A-G">
      <formula>NOT(ISERROR(SEARCH("A-G",DQ24)))</formula>
    </cfRule>
  </conditionalFormatting>
  <conditionalFormatting sqref="DQ24">
    <cfRule type="containsText" dxfId="574" priority="167" operator="containsText" text="A-G+A-D">
      <formula>NOT(ISERROR(SEARCH("A-G+A-D",DQ24)))</formula>
    </cfRule>
    <cfRule type="cellIs" dxfId="573" priority="168" operator="equal">
      <formula>1</formula>
    </cfRule>
  </conditionalFormatting>
  <conditionalFormatting sqref="DQ24">
    <cfRule type="containsText" dxfId="572" priority="165" stopIfTrue="1" operator="containsText" text="A-D">
      <formula>NOT(ISERROR(SEARCH("A-D",DQ24)))</formula>
    </cfRule>
    <cfRule type="containsText" dxfId="571" priority="166" operator="containsText" text="A-G">
      <formula>NOT(ISERROR(SEARCH("A-G",DQ24)))</formula>
    </cfRule>
  </conditionalFormatting>
  <conditionalFormatting sqref="DQ24">
    <cfRule type="containsText" dxfId="570" priority="163" stopIfTrue="1" operator="containsText" text="A-D">
      <formula>NOT(ISERROR(SEARCH("A-D",DQ24)))</formula>
    </cfRule>
    <cfRule type="containsText" dxfId="569" priority="164" operator="containsText" text="A-G">
      <formula>NOT(ISERROR(SEARCH("A-G",DQ24)))</formula>
    </cfRule>
  </conditionalFormatting>
  <conditionalFormatting sqref="CJ18:CW23">
    <cfRule type="containsText" dxfId="568" priority="161" stopIfTrue="1" operator="containsText" text="A-D">
      <formula>NOT(ISERROR(SEARCH("A-D",CJ18)))</formula>
    </cfRule>
    <cfRule type="containsText" dxfId="567" priority="162" operator="containsText" text="A-G">
      <formula>NOT(ISERROR(SEARCH("A-G",CJ18)))</formula>
    </cfRule>
  </conditionalFormatting>
  <conditionalFormatting sqref="CJ18:CW23">
    <cfRule type="cellIs" dxfId="566" priority="159" operator="equal">
      <formula>2</formula>
    </cfRule>
    <cfRule type="cellIs" dxfId="565" priority="160" operator="equal">
      <formula>1</formula>
    </cfRule>
  </conditionalFormatting>
  <conditionalFormatting sqref="DA18:DN23">
    <cfRule type="containsText" dxfId="564" priority="157" stopIfTrue="1" operator="containsText" text="A-D">
      <formula>NOT(ISERROR(SEARCH("A-D",DA18)))</formula>
    </cfRule>
    <cfRule type="containsText" dxfId="563" priority="158" operator="containsText" text="A-G">
      <formula>NOT(ISERROR(SEARCH("A-G",DA18)))</formula>
    </cfRule>
  </conditionalFormatting>
  <conditionalFormatting sqref="DA18:DN23">
    <cfRule type="cellIs" dxfId="562" priority="155" operator="equal">
      <formula>2</formula>
    </cfRule>
    <cfRule type="cellIs" dxfId="561" priority="156" operator="equal">
      <formula>1</formula>
    </cfRule>
  </conditionalFormatting>
  <conditionalFormatting sqref="DR18:EE23">
    <cfRule type="containsText" dxfId="560" priority="153" stopIfTrue="1" operator="containsText" text="A-D">
      <formula>NOT(ISERROR(SEARCH("A-D",DR18)))</formula>
    </cfRule>
    <cfRule type="containsText" dxfId="559" priority="154" operator="containsText" text="A-G">
      <formula>NOT(ISERROR(SEARCH("A-G",DR18)))</formula>
    </cfRule>
  </conditionalFormatting>
  <conditionalFormatting sqref="DR18:EE23">
    <cfRule type="cellIs" dxfId="558" priority="151" operator="equal">
      <formula>2</formula>
    </cfRule>
    <cfRule type="cellIs" dxfId="557" priority="152" operator="equal">
      <formula>1</formula>
    </cfRule>
  </conditionalFormatting>
  <conditionalFormatting sqref="EH17:EW17 EH24:EW24 EH18:EH23 EW18:EW23">
    <cfRule type="containsText" dxfId="556" priority="149" stopIfTrue="1" operator="containsText" text="A-D">
      <formula>NOT(ISERROR(SEARCH("A-D",EH17)))</formula>
    </cfRule>
    <cfRule type="containsText" dxfId="555" priority="150" operator="containsText" text="A-G">
      <formula>NOT(ISERROR(SEARCH("A-G",EH17)))</formula>
    </cfRule>
  </conditionalFormatting>
  <conditionalFormatting sqref="EH17:EW17 EH18:EH23 EW18:EW23 EH24:EW24">
    <cfRule type="containsText" dxfId="554" priority="147" operator="containsText" text="A-G+A-D">
      <formula>NOT(ISERROR(SEARCH("A-G+A-D",EH17)))</formula>
    </cfRule>
    <cfRule type="cellIs" dxfId="553" priority="148" operator="equal">
      <formula>1</formula>
    </cfRule>
  </conditionalFormatting>
  <conditionalFormatting sqref="EI18:EV23">
    <cfRule type="containsText" dxfId="552" priority="145" stopIfTrue="1" operator="containsText" text="A-D">
      <formula>NOT(ISERROR(SEARCH("A-D",EI18)))</formula>
    </cfRule>
    <cfRule type="containsText" dxfId="551" priority="146" operator="containsText" text="A-G">
      <formula>NOT(ISERROR(SEARCH("A-G",EI18)))</formula>
    </cfRule>
  </conditionalFormatting>
  <conditionalFormatting sqref="EI18:EV23">
    <cfRule type="cellIs" dxfId="550" priority="143" operator="equal">
      <formula>2</formula>
    </cfRule>
    <cfRule type="cellIs" dxfId="549" priority="144" operator="equal">
      <formula>1</formula>
    </cfRule>
  </conditionalFormatting>
  <conditionalFormatting sqref="EY17:FO17 EY18:EY23 FN18:FO23 EY24:FO24">
    <cfRule type="containsText" dxfId="548" priority="141" operator="containsText" text="A-D">
      <formula>NOT(ISERROR(SEARCH("A-D",EY17)))</formula>
    </cfRule>
    <cfRule type="containsText" dxfId="547" priority="142" operator="containsText" text="A-G">
      <formula>NOT(ISERROR(SEARCH("A-G",EY17)))</formula>
    </cfRule>
  </conditionalFormatting>
  <conditionalFormatting sqref="EY17:FO17 FN18:FO23 EY18:EY23 EY24:FO24">
    <cfRule type="containsText" dxfId="546" priority="139" operator="containsText" text="A-G+A-D">
      <formula>NOT(ISERROR(SEARCH("A-G+A-D",EY17)))</formula>
    </cfRule>
    <cfRule type="cellIs" dxfId="545" priority="140" operator="equal">
      <formula>1</formula>
    </cfRule>
  </conditionalFormatting>
  <conditionalFormatting sqref="EY17:FN17 EY18:EY23 FN18:FN23 EY24:FN24">
    <cfRule type="containsText" dxfId="544" priority="137" stopIfTrue="1" operator="containsText" text="A-D">
      <formula>NOT(ISERROR(SEARCH("A-D",EY17)))</formula>
    </cfRule>
    <cfRule type="containsText" dxfId="543" priority="138" operator="containsText" text="A-G">
      <formula>NOT(ISERROR(SEARCH("A-G",EY17)))</formula>
    </cfRule>
  </conditionalFormatting>
  <conditionalFormatting sqref="FP17:GF17 FQ24:GF24 FP18:FP23 GE18:GF23">
    <cfRule type="containsText" dxfId="542" priority="135" stopIfTrue="1" operator="containsText" text="A-D">
      <formula>NOT(ISERROR(SEARCH("A-D",FP17)))</formula>
    </cfRule>
    <cfRule type="containsText" dxfId="541" priority="136" operator="containsText" text="A-G">
      <formula>NOT(ISERROR(SEARCH("A-G",FP17)))</formula>
    </cfRule>
  </conditionalFormatting>
  <conditionalFormatting sqref="GG17:GV17 GG18:GG23 GV18:GV23 GH24:GV24">
    <cfRule type="containsText" dxfId="540" priority="133" operator="containsText" text="A-D">
      <formula>NOT(ISERROR(SEARCH("A-D",GG17)))</formula>
    </cfRule>
    <cfRule type="containsText" dxfId="539" priority="134" operator="containsText" text="A-G">
      <formula>NOT(ISERROR(SEARCH("A-G",GG17)))</formula>
    </cfRule>
  </conditionalFormatting>
  <conditionalFormatting sqref="FP17:GV17 GV18:GV23 FQ24:GF24 FP18:FP23 GE18:GG23 GH24:GV24">
    <cfRule type="containsText" dxfId="538" priority="131" operator="containsText" text="A-G+A-D">
      <formula>NOT(ISERROR(SEARCH("A-G+A-D",FP17)))</formula>
    </cfRule>
    <cfRule type="cellIs" dxfId="537" priority="132" operator="equal">
      <formula>1</formula>
    </cfRule>
  </conditionalFormatting>
  <conditionalFormatting sqref="GG17:GV17 GG18:GG23 GV18:GV23 GH24:GV24">
    <cfRule type="containsText" dxfId="536" priority="129" stopIfTrue="1" operator="containsText" text="A-D">
      <formula>NOT(ISERROR(SEARCH("A-D",GG17)))</formula>
    </cfRule>
    <cfRule type="containsText" dxfId="535" priority="130" operator="containsText" text="A-G">
      <formula>NOT(ISERROR(SEARCH("A-G",GG17)))</formula>
    </cfRule>
  </conditionalFormatting>
  <conditionalFormatting sqref="EY24">
    <cfRule type="containsText" dxfId="534" priority="127" stopIfTrue="1" operator="containsText" text="A-D">
      <formula>NOT(ISERROR(SEARCH("A-D",EY24)))</formula>
    </cfRule>
    <cfRule type="containsText" dxfId="533" priority="128" operator="containsText" text="A-G">
      <formula>NOT(ISERROR(SEARCH("A-G",EY24)))</formula>
    </cfRule>
  </conditionalFormatting>
  <conditionalFormatting sqref="FP24">
    <cfRule type="containsText" dxfId="532" priority="125" operator="containsText" text="A-D">
      <formula>NOT(ISERROR(SEARCH("A-D",FP24)))</formula>
    </cfRule>
    <cfRule type="containsText" dxfId="531" priority="126" operator="containsText" text="A-G">
      <formula>NOT(ISERROR(SEARCH("A-G",FP24)))</formula>
    </cfRule>
  </conditionalFormatting>
  <conditionalFormatting sqref="FP24">
    <cfRule type="containsText" dxfId="530" priority="123" operator="containsText" text="A-G+A-D">
      <formula>NOT(ISERROR(SEARCH("A-G+A-D",FP24)))</formula>
    </cfRule>
    <cfRule type="cellIs" dxfId="529" priority="124" operator="equal">
      <formula>1</formula>
    </cfRule>
  </conditionalFormatting>
  <conditionalFormatting sqref="FP24">
    <cfRule type="containsText" dxfId="528" priority="121" stopIfTrue="1" operator="containsText" text="A-D">
      <formula>NOT(ISERROR(SEARCH("A-D",FP24)))</formula>
    </cfRule>
    <cfRule type="containsText" dxfId="527" priority="122" operator="containsText" text="A-G">
      <formula>NOT(ISERROR(SEARCH("A-G",FP24)))</formula>
    </cfRule>
  </conditionalFormatting>
  <conditionalFormatting sqref="FP24">
    <cfRule type="containsText" dxfId="526" priority="119" stopIfTrue="1" operator="containsText" text="A-D">
      <formula>NOT(ISERROR(SEARCH("A-D",FP24)))</formula>
    </cfRule>
    <cfRule type="containsText" dxfId="525" priority="120" operator="containsText" text="A-G">
      <formula>NOT(ISERROR(SEARCH("A-G",FP24)))</formula>
    </cfRule>
  </conditionalFormatting>
  <conditionalFormatting sqref="GG24">
    <cfRule type="containsText" dxfId="524" priority="117" operator="containsText" text="A-D">
      <formula>NOT(ISERROR(SEARCH("A-D",GG24)))</formula>
    </cfRule>
    <cfRule type="containsText" dxfId="523" priority="118" operator="containsText" text="A-G">
      <formula>NOT(ISERROR(SEARCH("A-G",GG24)))</formula>
    </cfRule>
  </conditionalFormatting>
  <conditionalFormatting sqref="GG24">
    <cfRule type="containsText" dxfId="522" priority="115" operator="containsText" text="A-G+A-D">
      <formula>NOT(ISERROR(SEARCH("A-G+A-D",GG24)))</formula>
    </cfRule>
    <cfRule type="cellIs" dxfId="521" priority="116" operator="equal">
      <formula>1</formula>
    </cfRule>
  </conditionalFormatting>
  <conditionalFormatting sqref="GG24">
    <cfRule type="containsText" dxfId="520" priority="113" stopIfTrue="1" operator="containsText" text="A-D">
      <formula>NOT(ISERROR(SEARCH("A-D",GG24)))</formula>
    </cfRule>
    <cfRule type="containsText" dxfId="519" priority="114" operator="containsText" text="A-G">
      <formula>NOT(ISERROR(SEARCH("A-G",GG24)))</formula>
    </cfRule>
  </conditionalFormatting>
  <conditionalFormatting sqref="GG24">
    <cfRule type="containsText" dxfId="518" priority="111" stopIfTrue="1" operator="containsText" text="A-D">
      <formula>NOT(ISERROR(SEARCH("A-D",GG24)))</formula>
    </cfRule>
    <cfRule type="containsText" dxfId="517" priority="112" operator="containsText" text="A-G">
      <formula>NOT(ISERROR(SEARCH("A-G",GG24)))</formula>
    </cfRule>
  </conditionalFormatting>
  <conditionalFormatting sqref="EZ18:FM23">
    <cfRule type="containsText" dxfId="516" priority="109" stopIfTrue="1" operator="containsText" text="A-D">
      <formula>NOT(ISERROR(SEARCH("A-D",EZ18)))</formula>
    </cfRule>
    <cfRule type="containsText" dxfId="515" priority="110" operator="containsText" text="A-G">
      <formula>NOT(ISERROR(SEARCH("A-G",EZ18)))</formula>
    </cfRule>
  </conditionalFormatting>
  <conditionalFormatting sqref="EZ18:FM23">
    <cfRule type="cellIs" dxfId="514" priority="107" operator="equal">
      <formula>2</formula>
    </cfRule>
    <cfRule type="cellIs" dxfId="513" priority="108" operator="equal">
      <formula>1</formula>
    </cfRule>
  </conditionalFormatting>
  <conditionalFormatting sqref="FQ18:GD23">
    <cfRule type="containsText" dxfId="512" priority="105" stopIfTrue="1" operator="containsText" text="A-D">
      <formula>NOT(ISERROR(SEARCH("A-D",FQ18)))</formula>
    </cfRule>
    <cfRule type="containsText" dxfId="511" priority="106" operator="containsText" text="A-G">
      <formula>NOT(ISERROR(SEARCH("A-G",FQ18)))</formula>
    </cfRule>
  </conditionalFormatting>
  <conditionalFormatting sqref="FQ18:GD23">
    <cfRule type="cellIs" dxfId="510" priority="103" operator="equal">
      <formula>2</formula>
    </cfRule>
    <cfRule type="cellIs" dxfId="509" priority="104" operator="equal">
      <formula>1</formula>
    </cfRule>
  </conditionalFormatting>
  <conditionalFormatting sqref="GH18:GU23">
    <cfRule type="containsText" dxfId="508" priority="101" stopIfTrue="1" operator="containsText" text="A-D">
      <formula>NOT(ISERROR(SEARCH("A-D",GH18)))</formula>
    </cfRule>
    <cfRule type="containsText" dxfId="507" priority="102" operator="containsText" text="A-G">
      <formula>NOT(ISERROR(SEARCH("A-G",GH18)))</formula>
    </cfRule>
  </conditionalFormatting>
  <conditionalFormatting sqref="GH18:GU23">
    <cfRule type="cellIs" dxfId="506" priority="99" operator="equal">
      <formula>2</formula>
    </cfRule>
    <cfRule type="cellIs" dxfId="505" priority="100" operator="equal">
      <formula>1</formula>
    </cfRule>
  </conditionalFormatting>
  <conditionalFormatting sqref="B17:R17 B24:R24 B18:B23 Q18:R23">
    <cfRule type="containsText" dxfId="504" priority="97" stopIfTrue="1" operator="containsText" text="A-D">
      <formula>NOT(ISERROR(SEARCH("A-D",B17)))</formula>
    </cfRule>
    <cfRule type="containsText" dxfId="503" priority="98" operator="containsText" text="A-G">
      <formula>NOT(ISERROR(SEARCH("A-G",B17)))</formula>
    </cfRule>
  </conditionalFormatting>
  <conditionalFormatting sqref="S17:AI17 S18:S23 AH18:AI23 S24:AI24">
    <cfRule type="containsText" dxfId="502" priority="95" operator="containsText" text="A-D">
      <formula>NOT(ISERROR(SEARCH("A-D",S17)))</formula>
    </cfRule>
    <cfRule type="containsText" dxfId="501" priority="96" operator="containsText" text="A-G">
      <formula>NOT(ISERROR(SEARCH("A-G",S17)))</formula>
    </cfRule>
  </conditionalFormatting>
  <conditionalFormatting sqref="B17:AI17 AH18:AI23 B18:B23 Q18:S23 B24:AI24">
    <cfRule type="containsText" dxfId="500" priority="93" operator="containsText" text="A-G+A-D">
      <formula>NOT(ISERROR(SEARCH("A-G+A-D",B17)))</formula>
    </cfRule>
    <cfRule type="cellIs" dxfId="499" priority="94" operator="equal">
      <formula>1</formula>
    </cfRule>
  </conditionalFormatting>
  <conditionalFormatting sqref="S17:AH17 S18:S23 AH18:AH23 S24:AH24">
    <cfRule type="containsText" dxfId="498" priority="91" stopIfTrue="1" operator="containsText" text="A-D">
      <formula>NOT(ISERROR(SEARCH("A-D",S17)))</formula>
    </cfRule>
    <cfRule type="containsText" dxfId="497" priority="92" operator="containsText" text="A-G">
      <formula>NOT(ISERROR(SEARCH("A-G",S17)))</formula>
    </cfRule>
  </conditionalFormatting>
  <conditionalFormatting sqref="AJ17:AZ17 AK24:AZ24 AJ18:AJ23 AY18:AZ23">
    <cfRule type="containsText" dxfId="496" priority="89" stopIfTrue="1" operator="containsText" text="A-D">
      <formula>NOT(ISERROR(SEARCH("A-D",AJ17)))</formula>
    </cfRule>
    <cfRule type="containsText" dxfId="495" priority="90" operator="containsText" text="A-G">
      <formula>NOT(ISERROR(SEARCH("A-G",AJ17)))</formula>
    </cfRule>
  </conditionalFormatting>
  <conditionalFormatting sqref="BA17:BP17 BA18:BA23 BP18:BP23 BB24:BP24">
    <cfRule type="containsText" dxfId="494" priority="87" operator="containsText" text="A-D">
      <formula>NOT(ISERROR(SEARCH("A-D",BA17)))</formula>
    </cfRule>
    <cfRule type="containsText" dxfId="493" priority="88" operator="containsText" text="A-G">
      <formula>NOT(ISERROR(SEARCH("A-G",BA17)))</formula>
    </cfRule>
  </conditionalFormatting>
  <conditionalFormatting sqref="AJ17:BP17 BP18:BP23 AK24:AZ24 AJ18:AJ23 AY18:BA23 BB24:BP24">
    <cfRule type="containsText" dxfId="492" priority="85" operator="containsText" text="A-G+A-D">
      <formula>NOT(ISERROR(SEARCH("A-G+A-D",AJ17)))</formula>
    </cfRule>
    <cfRule type="cellIs" dxfId="491" priority="86" operator="equal">
      <formula>1</formula>
    </cfRule>
  </conditionalFormatting>
  <conditionalFormatting sqref="BA17:BP17 BA18:BA23 BP18:BP23 BB24:BP24">
    <cfRule type="containsText" dxfId="490" priority="83" stopIfTrue="1" operator="containsText" text="A-D">
      <formula>NOT(ISERROR(SEARCH("A-D",BA17)))</formula>
    </cfRule>
    <cfRule type="containsText" dxfId="489" priority="84" operator="containsText" text="A-G">
      <formula>NOT(ISERROR(SEARCH("A-G",BA17)))</formula>
    </cfRule>
  </conditionalFormatting>
  <conditionalFormatting sqref="S24">
    <cfRule type="containsText" dxfId="488" priority="81" stopIfTrue="1" operator="containsText" text="A-D">
      <formula>NOT(ISERROR(SEARCH("A-D",S24)))</formula>
    </cfRule>
    <cfRule type="containsText" dxfId="487" priority="82" operator="containsText" text="A-G">
      <formula>NOT(ISERROR(SEARCH("A-G",S24)))</formula>
    </cfRule>
  </conditionalFormatting>
  <conditionalFormatting sqref="AJ24">
    <cfRule type="containsText" dxfId="486" priority="79" operator="containsText" text="A-D">
      <formula>NOT(ISERROR(SEARCH("A-D",AJ24)))</formula>
    </cfRule>
    <cfRule type="containsText" dxfId="485" priority="80" operator="containsText" text="A-G">
      <formula>NOT(ISERROR(SEARCH("A-G",AJ24)))</formula>
    </cfRule>
  </conditionalFormatting>
  <conditionalFormatting sqref="AJ24">
    <cfRule type="containsText" dxfId="484" priority="77" operator="containsText" text="A-G+A-D">
      <formula>NOT(ISERROR(SEARCH("A-G+A-D",AJ24)))</formula>
    </cfRule>
    <cfRule type="cellIs" dxfId="483" priority="78" operator="equal">
      <formula>1</formula>
    </cfRule>
  </conditionalFormatting>
  <conditionalFormatting sqref="AJ24">
    <cfRule type="containsText" dxfId="482" priority="75" stopIfTrue="1" operator="containsText" text="A-D">
      <formula>NOT(ISERROR(SEARCH("A-D",AJ24)))</formula>
    </cfRule>
    <cfRule type="containsText" dxfId="481" priority="76" operator="containsText" text="A-G">
      <formula>NOT(ISERROR(SEARCH("A-G",AJ24)))</formula>
    </cfRule>
  </conditionalFormatting>
  <conditionalFormatting sqref="AJ24">
    <cfRule type="containsText" dxfId="480" priority="73" stopIfTrue="1" operator="containsText" text="A-D">
      <formula>NOT(ISERROR(SEARCH("A-D",AJ24)))</formula>
    </cfRule>
    <cfRule type="containsText" dxfId="479" priority="74" operator="containsText" text="A-G">
      <formula>NOT(ISERROR(SEARCH("A-G",AJ24)))</formula>
    </cfRule>
  </conditionalFormatting>
  <conditionalFormatting sqref="BA24">
    <cfRule type="containsText" dxfId="478" priority="71" operator="containsText" text="A-D">
      <formula>NOT(ISERROR(SEARCH("A-D",BA24)))</formula>
    </cfRule>
    <cfRule type="containsText" dxfId="477" priority="72" operator="containsText" text="A-G">
      <formula>NOT(ISERROR(SEARCH("A-G",BA24)))</formula>
    </cfRule>
  </conditionalFormatting>
  <conditionalFormatting sqref="BA24">
    <cfRule type="containsText" dxfId="476" priority="69" operator="containsText" text="A-G+A-D">
      <formula>NOT(ISERROR(SEARCH("A-G+A-D",BA24)))</formula>
    </cfRule>
    <cfRule type="cellIs" dxfId="475" priority="70" operator="equal">
      <formula>1</formula>
    </cfRule>
  </conditionalFormatting>
  <conditionalFormatting sqref="BA24">
    <cfRule type="containsText" dxfId="474" priority="67" stopIfTrue="1" operator="containsText" text="A-D">
      <formula>NOT(ISERROR(SEARCH("A-D",BA24)))</formula>
    </cfRule>
    <cfRule type="containsText" dxfId="473" priority="68" operator="containsText" text="A-G">
      <formula>NOT(ISERROR(SEARCH("A-G",BA24)))</formula>
    </cfRule>
  </conditionalFormatting>
  <conditionalFormatting sqref="BA24">
    <cfRule type="containsText" dxfId="472" priority="65" stopIfTrue="1" operator="containsText" text="A-D">
      <formula>NOT(ISERROR(SEARCH("A-D",BA24)))</formula>
    </cfRule>
    <cfRule type="containsText" dxfId="471" priority="66" operator="containsText" text="A-G">
      <formula>NOT(ISERROR(SEARCH("A-G",BA24)))</formula>
    </cfRule>
  </conditionalFormatting>
  <conditionalFormatting sqref="C18:P23">
    <cfRule type="containsText" dxfId="470" priority="63" stopIfTrue="1" operator="containsText" text="A-D">
      <formula>NOT(ISERROR(SEARCH("A-D",C18)))</formula>
    </cfRule>
    <cfRule type="containsText" dxfId="469" priority="64" operator="containsText" text="A-G">
      <formula>NOT(ISERROR(SEARCH("A-G",C18)))</formula>
    </cfRule>
  </conditionalFormatting>
  <conditionalFormatting sqref="C18:P23">
    <cfRule type="cellIs" dxfId="468" priority="61" operator="equal">
      <formula>2</formula>
    </cfRule>
    <cfRule type="cellIs" dxfId="467" priority="62" operator="equal">
      <formula>1</formula>
    </cfRule>
  </conditionalFormatting>
  <conditionalFormatting sqref="T18:AG23">
    <cfRule type="containsText" dxfId="466" priority="59" stopIfTrue="1" operator="containsText" text="A-D">
      <formula>NOT(ISERROR(SEARCH("A-D",T18)))</formula>
    </cfRule>
    <cfRule type="containsText" dxfId="465" priority="60" operator="containsText" text="A-G">
      <formula>NOT(ISERROR(SEARCH("A-G",T18)))</formula>
    </cfRule>
  </conditionalFormatting>
  <conditionalFormatting sqref="T18:AG23">
    <cfRule type="cellIs" dxfId="464" priority="57" operator="equal">
      <formula>2</formula>
    </cfRule>
    <cfRule type="cellIs" dxfId="463" priority="58" operator="equal">
      <formula>1</formula>
    </cfRule>
  </conditionalFormatting>
  <conditionalFormatting sqref="AK18:AX23">
    <cfRule type="containsText" dxfId="462" priority="55" stopIfTrue="1" operator="containsText" text="A-D">
      <formula>NOT(ISERROR(SEARCH("A-D",AK18)))</formula>
    </cfRule>
    <cfRule type="containsText" dxfId="461" priority="56" operator="containsText" text="A-G">
      <formula>NOT(ISERROR(SEARCH("A-G",AK18)))</formula>
    </cfRule>
  </conditionalFormatting>
  <conditionalFormatting sqref="AK18:AX23">
    <cfRule type="cellIs" dxfId="460" priority="53" operator="equal">
      <formula>2</formula>
    </cfRule>
    <cfRule type="cellIs" dxfId="459" priority="54" operator="equal">
      <formula>1</formula>
    </cfRule>
  </conditionalFormatting>
  <conditionalFormatting sqref="BB18:BO23">
    <cfRule type="containsText" dxfId="458" priority="51" stopIfTrue="1" operator="containsText" text="A-D">
      <formula>NOT(ISERROR(SEARCH("A-D",BB18)))</formula>
    </cfRule>
    <cfRule type="containsText" dxfId="457" priority="52" operator="containsText" text="A-G">
      <formula>NOT(ISERROR(SEARCH("A-G",BB18)))</formula>
    </cfRule>
  </conditionalFormatting>
  <conditionalFormatting sqref="BB18:BO23">
    <cfRule type="cellIs" dxfId="456" priority="49" operator="equal">
      <formula>2</formula>
    </cfRule>
    <cfRule type="cellIs" dxfId="455" priority="50" operator="equal">
      <formula>1</formula>
    </cfRule>
  </conditionalFormatting>
  <conditionalFormatting sqref="DG30:HJ30 DH52:HJ52 DG31:DG51 HJ31:HJ51">
    <cfRule type="containsText" dxfId="454" priority="47" stopIfTrue="1" operator="containsText" text="A-D">
      <formula>NOT(ISERROR(SEARCH("A-D",DG30)))</formula>
    </cfRule>
    <cfRule type="containsText" dxfId="453" priority="48" operator="containsText" text="A-G">
      <formula>NOT(ISERROR(SEARCH("A-G",DG30)))</formula>
    </cfRule>
  </conditionalFormatting>
  <conditionalFormatting sqref="DG30:HJ30 DH52:HJ52 DG31:DG51 HJ31:HJ51">
    <cfRule type="containsText" dxfId="452" priority="45" operator="containsText" text="A-G+A-D">
      <formula>NOT(ISERROR(SEARCH("A-G+A-D",DG30)))</formula>
    </cfRule>
    <cfRule type="cellIs" dxfId="451" priority="46" operator="equal">
      <formula>1</formula>
    </cfRule>
  </conditionalFormatting>
  <conditionalFormatting sqref="DG52">
    <cfRule type="containsText" dxfId="450" priority="43" operator="containsText" text="A-D">
      <formula>NOT(ISERROR(SEARCH("A-D",DG52)))</formula>
    </cfRule>
    <cfRule type="containsText" dxfId="449" priority="44" operator="containsText" text="A-G">
      <formula>NOT(ISERROR(SEARCH("A-G",DG52)))</formula>
    </cfRule>
  </conditionalFormatting>
  <conditionalFormatting sqref="DG52">
    <cfRule type="containsText" dxfId="448" priority="41" operator="containsText" text="A-G+A-D">
      <formula>NOT(ISERROR(SEARCH("A-G+A-D",DG52)))</formula>
    </cfRule>
    <cfRule type="cellIs" dxfId="447" priority="42" operator="equal">
      <formula>1</formula>
    </cfRule>
  </conditionalFormatting>
  <conditionalFormatting sqref="DG52">
    <cfRule type="containsText" dxfId="446" priority="39" stopIfTrue="1" operator="containsText" text="A-D">
      <formula>NOT(ISERROR(SEARCH("A-D",DG52)))</formula>
    </cfRule>
    <cfRule type="containsText" dxfId="445" priority="40" operator="containsText" text="A-G">
      <formula>NOT(ISERROR(SEARCH("A-G",DG52)))</formula>
    </cfRule>
  </conditionalFormatting>
  <conditionalFormatting sqref="DG52">
    <cfRule type="containsText" dxfId="444" priority="37" stopIfTrue="1" operator="containsText" text="A-D">
      <formula>NOT(ISERROR(SEARCH("A-D",DG52)))</formula>
    </cfRule>
    <cfRule type="containsText" dxfId="443" priority="38" operator="containsText" text="A-G">
      <formula>NOT(ISERROR(SEARCH("A-G",DG52)))</formula>
    </cfRule>
  </conditionalFormatting>
  <conditionalFormatting sqref="HL30:LO30 HM52:LO52 HL31:HL51 LO31:LO51 HM53">
    <cfRule type="containsText" dxfId="442" priority="31" stopIfTrue="1" operator="containsText" text="A-D">
      <formula>NOT(ISERROR(SEARCH("A-D",HL30)))</formula>
    </cfRule>
    <cfRule type="containsText" dxfId="441" priority="32" operator="containsText" text="A-G">
      <formula>NOT(ISERROR(SEARCH("A-G",HL30)))</formula>
    </cfRule>
  </conditionalFormatting>
  <conditionalFormatting sqref="HL30:LO30 HM52:LO52 HL31:HL51 LO31:LO51 HM53">
    <cfRule type="containsText" dxfId="440" priority="29" operator="containsText" text="A-G+A-D">
      <formula>NOT(ISERROR(SEARCH("A-G+A-D",HL30)))</formula>
    </cfRule>
    <cfRule type="cellIs" dxfId="439" priority="30" operator="equal">
      <formula>1</formula>
    </cfRule>
  </conditionalFormatting>
  <conditionalFormatting sqref="HL52">
    <cfRule type="containsText" dxfId="438" priority="27" operator="containsText" text="A-D">
      <formula>NOT(ISERROR(SEARCH("A-D",HL52)))</formula>
    </cfRule>
    <cfRule type="containsText" dxfId="437" priority="28" operator="containsText" text="A-G">
      <formula>NOT(ISERROR(SEARCH("A-G",HL52)))</formula>
    </cfRule>
  </conditionalFormatting>
  <conditionalFormatting sqref="HL52">
    <cfRule type="containsText" dxfId="436" priority="25" operator="containsText" text="A-G+A-D">
      <formula>NOT(ISERROR(SEARCH("A-G+A-D",HL52)))</formula>
    </cfRule>
    <cfRule type="cellIs" dxfId="435" priority="26" operator="equal">
      <formula>1</formula>
    </cfRule>
  </conditionalFormatting>
  <conditionalFormatting sqref="HL52">
    <cfRule type="containsText" dxfId="434" priority="23" stopIfTrue="1" operator="containsText" text="A-D">
      <formula>NOT(ISERROR(SEARCH("A-D",HL52)))</formula>
    </cfRule>
    <cfRule type="containsText" dxfId="433" priority="24" operator="containsText" text="A-G">
      <formula>NOT(ISERROR(SEARCH("A-G",HL52)))</formula>
    </cfRule>
  </conditionalFormatting>
  <conditionalFormatting sqref="HL52">
    <cfRule type="containsText" dxfId="432" priority="21" stopIfTrue="1" operator="containsText" text="A-D">
      <formula>NOT(ISERROR(SEARCH("A-D",HL52)))</formula>
    </cfRule>
    <cfRule type="containsText" dxfId="431" priority="22" operator="containsText" text="A-G">
      <formula>NOT(ISERROR(SEARCH("A-G",HL52)))</formula>
    </cfRule>
  </conditionalFormatting>
  <conditionalFormatting sqref="C31:DD51">
    <cfRule type="containsText" dxfId="430" priority="15" stopIfTrue="1" operator="containsText" text="A-D">
      <formula>NOT(ISERROR(SEARCH("A-D",C31)))</formula>
    </cfRule>
    <cfRule type="containsText" dxfId="429" priority="16" operator="containsText" text="A-G">
      <formula>NOT(ISERROR(SEARCH("A-G",C31)))</formula>
    </cfRule>
  </conditionalFormatting>
  <conditionalFormatting sqref="C31:DD51">
    <cfRule type="cellIs" dxfId="428" priority="13" operator="equal">
      <formula>2</formula>
    </cfRule>
    <cfRule type="cellIs" dxfId="427" priority="14" operator="equal">
      <formula>1</formula>
    </cfRule>
  </conditionalFormatting>
  <conditionalFormatting sqref="DH31:HI51">
    <cfRule type="containsText" dxfId="426" priority="11" stopIfTrue="1" operator="containsText" text="A-D">
      <formula>NOT(ISERROR(SEARCH("A-D",DH31)))</formula>
    </cfRule>
    <cfRule type="containsText" dxfId="425" priority="12" operator="containsText" text="A-G">
      <formula>NOT(ISERROR(SEARCH("A-G",DH31)))</formula>
    </cfRule>
  </conditionalFormatting>
  <conditionalFormatting sqref="DH31:HI51">
    <cfRule type="cellIs" dxfId="424" priority="9" operator="equal">
      <formula>2</formula>
    </cfRule>
    <cfRule type="cellIs" dxfId="423" priority="10" operator="equal">
      <formula>1</formula>
    </cfRule>
  </conditionalFormatting>
  <conditionalFormatting sqref="HM31:LN51">
    <cfRule type="containsText" dxfId="422" priority="7" stopIfTrue="1" operator="containsText" text="A-D">
      <formula>NOT(ISERROR(SEARCH("A-D",HM31)))</formula>
    </cfRule>
    <cfRule type="containsText" dxfId="421" priority="8" operator="containsText" text="A-G">
      <formula>NOT(ISERROR(SEARCH("A-G",HM31)))</formula>
    </cfRule>
  </conditionalFormatting>
  <conditionalFormatting sqref="HM31:LN51">
    <cfRule type="cellIs" dxfId="420" priority="5" operator="equal">
      <formula>2</formula>
    </cfRule>
    <cfRule type="cellIs" dxfId="419" priority="6" operator="equal">
      <formula>1</formula>
    </cfRule>
  </conditionalFormatting>
  <conditionalFormatting sqref="BR24">
    <cfRule type="containsText" dxfId="418" priority="3" stopIfTrue="1" operator="containsText" text="A-D">
      <formula>NOT(ISERROR(SEARCH("A-D",BR24)))</formula>
    </cfRule>
    <cfRule type="containsText" dxfId="417" priority="4" operator="containsText" text="A-G">
      <formula>NOT(ISERROR(SEARCH("A-G",BR24)))</formula>
    </cfRule>
  </conditionalFormatting>
  <conditionalFormatting sqref="BR24">
    <cfRule type="containsText" dxfId="416" priority="1" operator="containsText" text="A-G+A-D">
      <formula>NOT(ISERROR(SEARCH("A-G+A-D",BR24)))</formula>
    </cfRule>
    <cfRule type="cellIs" dxfId="415" priority="2" operator="equal">
      <formula>1</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61F6-F0E2-4C39-99F2-AD934DF30693}">
  <dimension ref="A1"/>
  <sheetViews>
    <sheetView workbookViewId="0"/>
  </sheetViews>
  <sheetFormatPr baseColWidth="10"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49ED0-B468-46B0-9908-36FA56C3B2F1}">
  <dimension ref="A1"/>
  <sheetViews>
    <sheetView workbookViewId="0"/>
  </sheetViews>
  <sheetFormatPr baseColWidth="10"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7"/>
  <dimension ref="A1:EM54"/>
  <sheetViews>
    <sheetView zoomScale="70" zoomScaleNormal="70" workbookViewId="0">
      <selection activeCell="AH24" sqref="AH24"/>
    </sheetView>
  </sheetViews>
  <sheetFormatPr baseColWidth="10" defaultColWidth="9.140625" defaultRowHeight="15" customHeight="1" x14ac:dyDescent="0.25"/>
  <cols>
    <col min="1" max="109" width="3.140625" customWidth="1"/>
  </cols>
  <sheetData>
    <row r="1" spans="1:68" ht="21" customHeight="1" x14ac:dyDescent="0.25">
      <c r="B1" t="s">
        <v>5</v>
      </c>
    </row>
    <row r="2" spans="1:68" ht="21" customHeight="1" x14ac:dyDescent="0.25">
      <c r="A2" s="10"/>
      <c r="B2" s="353" t="s">
        <v>10</v>
      </c>
      <c r="C2" s="353"/>
      <c r="D2" s="353"/>
      <c r="E2" s="353"/>
      <c r="F2" s="353"/>
      <c r="G2" s="353"/>
      <c r="H2" s="353"/>
      <c r="I2" s="353"/>
      <c r="J2" s="353"/>
      <c r="K2" s="353"/>
      <c r="L2" s="353"/>
      <c r="M2" s="353"/>
      <c r="N2" s="353"/>
      <c r="O2" s="353"/>
      <c r="P2" s="353"/>
      <c r="Q2" s="353"/>
      <c r="R2" s="9"/>
      <c r="S2" s="353" t="s">
        <v>11</v>
      </c>
      <c r="T2" s="353"/>
      <c r="U2" s="353"/>
      <c r="V2" s="353"/>
      <c r="W2" s="353"/>
      <c r="X2" s="353"/>
      <c r="Y2" s="353"/>
      <c r="Z2" s="353"/>
      <c r="AA2" s="353"/>
      <c r="AB2" s="353"/>
      <c r="AC2" s="353"/>
      <c r="AD2" s="353"/>
      <c r="AE2" s="353"/>
      <c r="AF2" s="353"/>
      <c r="AG2" s="353"/>
      <c r="AH2" s="353"/>
      <c r="AI2" s="61"/>
      <c r="AJ2" s="353" t="s">
        <v>12</v>
      </c>
      <c r="AK2" s="353"/>
      <c r="AL2" s="353"/>
      <c r="AM2" s="353"/>
      <c r="AN2" s="353"/>
      <c r="AO2" s="353"/>
      <c r="AP2" s="353"/>
      <c r="AQ2" s="353"/>
      <c r="AR2" s="353"/>
      <c r="AS2" s="353"/>
      <c r="AT2" s="353"/>
      <c r="AU2" s="353"/>
      <c r="AV2" s="353"/>
      <c r="AW2" s="353"/>
      <c r="AX2" s="353"/>
      <c r="AY2" s="353"/>
      <c r="AZ2" s="61"/>
      <c r="BA2" s="353" t="s">
        <v>13</v>
      </c>
      <c r="BB2" s="353"/>
      <c r="BC2" s="353"/>
      <c r="BD2" s="353"/>
      <c r="BE2" s="353"/>
      <c r="BF2" s="353"/>
      <c r="BG2" s="353"/>
      <c r="BH2" s="353"/>
      <c r="BI2" s="353"/>
      <c r="BJ2" s="353"/>
      <c r="BK2" s="353"/>
      <c r="BL2" s="353"/>
      <c r="BM2" s="353"/>
      <c r="BN2" s="353"/>
      <c r="BO2" s="353"/>
      <c r="BP2" s="353"/>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2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
      </c>
      <c r="H5" s="48" t="str">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2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
      </c>
      <c r="H6" s="51" t="str">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
      </c>
      <c r="I6" s="51" t="str">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
      </c>
      <c r="J6" s="51" t="str">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
      </c>
      <c r="X6" s="51" t="str">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
      </c>
      <c r="Y6" s="51" t="str">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
      </c>
      <c r="AL6" s="51" t="str">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
      </c>
      <c r="BC6" s="51" t="str">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2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
      </c>
      <c r="H7" s="51" t="str">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
      </c>
      <c r="I7" s="51" t="str">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
      </c>
      <c r="X7" s="51" t="str">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
      </c>
      <c r="Y7" s="51" t="str">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
      </c>
      <c r="AL7" s="51" t="str">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
      </c>
      <c r="AM7" s="51" t="str">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
      </c>
      <c r="AN7" s="51" t="str">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
      </c>
      <c r="AO7" s="51" t="str">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
      </c>
      <c r="AP7" s="51" t="str">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
      </c>
      <c r="BC7" s="51" t="str">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
      </c>
      <c r="BD7" s="51" t="str">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
      </c>
      <c r="BE7" s="51" t="str">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
      </c>
      <c r="BF7" s="51" t="str">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
      </c>
      <c r="BG7" s="51" t="str">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2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
      </c>
      <c r="H8" s="51" t="str">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
      </c>
      <c r="I8" s="51" t="str">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
      </c>
      <c r="X8" s="51" t="str">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
      </c>
      <c r="Y8" s="51" t="str">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
      </c>
      <c r="AL8" s="51" t="str">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
      </c>
      <c r="AM8" s="51" t="str">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
      </c>
      <c r="AN8" s="51" t="str">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
      </c>
      <c r="AO8" s="51" t="str">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
      </c>
      <c r="AP8" s="51" t="str">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
      </c>
      <c r="BC8" s="51" t="str">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
      </c>
      <c r="BD8" s="51" t="str">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
      </c>
      <c r="BE8" s="51" t="str">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
      </c>
      <c r="BF8" s="51" t="str">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
      </c>
      <c r="BG8" s="51" t="str">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2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
      </c>
      <c r="H9" s="51" t="str">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
      </c>
      <c r="AL9" s="51" t="str">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
      </c>
      <c r="AM9" s="51" t="str">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
      </c>
      <c r="AN9" s="51" t="str">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
      </c>
      <c r="AO9" s="51" t="str">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
      </c>
      <c r="AP9" s="51" t="str">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
      </c>
      <c r="BC9" s="51" t="str">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3">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
      </c>
      <c r="H10" s="54" t="str">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3">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353" t="s">
        <v>14</v>
      </c>
      <c r="C15" s="353"/>
      <c r="D15" s="353"/>
      <c r="E15" s="353"/>
      <c r="F15" s="353"/>
      <c r="G15" s="353"/>
      <c r="H15" s="353"/>
      <c r="I15" s="353"/>
      <c r="J15" s="353"/>
      <c r="K15" s="353"/>
      <c r="L15" s="353"/>
      <c r="M15" s="353"/>
      <c r="N15" s="353"/>
      <c r="O15" s="353"/>
      <c r="P15" s="353"/>
      <c r="Q15" s="353"/>
      <c r="R15" s="9"/>
      <c r="S15" s="353" t="s">
        <v>15</v>
      </c>
      <c r="T15" s="353"/>
      <c r="U15" s="353"/>
      <c r="V15" s="353"/>
      <c r="W15" s="353"/>
      <c r="X15" s="353"/>
      <c r="Y15" s="353"/>
      <c r="Z15" s="353"/>
      <c r="AA15" s="353"/>
      <c r="AB15" s="353"/>
      <c r="AC15" s="353"/>
      <c r="AD15" s="353"/>
      <c r="AE15" s="353"/>
      <c r="AF15" s="353"/>
      <c r="AG15" s="353"/>
      <c r="AH15" s="353"/>
      <c r="AI15" s="61"/>
      <c r="AJ15" s="353" t="s">
        <v>16</v>
      </c>
      <c r="AK15" s="353"/>
      <c r="AL15" s="353"/>
      <c r="AM15" s="353"/>
      <c r="AN15" s="353"/>
      <c r="AO15" s="353"/>
      <c r="AP15" s="353"/>
      <c r="AQ15" s="353"/>
      <c r="AR15" s="353"/>
      <c r="AS15" s="353"/>
      <c r="AT15" s="353"/>
      <c r="AU15" s="353"/>
      <c r="AV15" s="353"/>
      <c r="AW15" s="353"/>
      <c r="AX15" s="353"/>
      <c r="AY15" s="353"/>
      <c r="AZ15" s="61"/>
      <c r="BA15" s="353" t="s">
        <v>36</v>
      </c>
      <c r="BB15" s="353"/>
      <c r="BC15" s="353"/>
      <c r="BD15" s="353"/>
      <c r="BE15" s="353"/>
      <c r="BF15" s="353"/>
      <c r="BG15" s="353"/>
      <c r="BH15" s="353"/>
      <c r="BI15" s="353"/>
      <c r="BJ15" s="353"/>
      <c r="BK15" s="353"/>
      <c r="BL15" s="353"/>
      <c r="BM15" s="353"/>
      <c r="BN15" s="353"/>
      <c r="BO15" s="353"/>
      <c r="BP15" s="353"/>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2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2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
      </c>
      <c r="E19" s="51" t="str">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
      </c>
      <c r="F19" s="51" t="str">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
      </c>
      <c r="G19" s="51" t="str">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
      </c>
      <c r="H19" s="51" t="str">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
      </c>
      <c r="I19" s="51" t="str">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
      </c>
      <c r="J19" s="51" t="str">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
      </c>
      <c r="K19" s="51" t="str">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
      </c>
      <c r="L19" s="51" t="str">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
      </c>
      <c r="M19" s="51" t="str">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
      </c>
      <c r="N19" s="51" t="str">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
      </c>
      <c r="V19" s="51" t="str">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
      </c>
      <c r="W19" s="51" t="str">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
      </c>
      <c r="X19" s="51" t="str">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
      </c>
      <c r="Y19" s="51" t="str">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
      </c>
      <c r="Z19" s="51" t="str">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
      </c>
      <c r="AA19" s="51" t="str">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
      </c>
      <c r="AB19" s="51" t="str">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
      </c>
      <c r="AC19" s="51" t="str">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
      </c>
      <c r="AD19" s="51" t="str">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
      </c>
      <c r="AE19" s="51" t="str">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
      </c>
      <c r="AM19" s="51" t="str">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
      </c>
      <c r="AN19" s="51" t="str">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
      </c>
      <c r="AO19" s="51" t="str">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
      </c>
      <c r="AP19" s="51" t="str">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
      </c>
      <c r="AQ19" s="51" t="str">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
      </c>
      <c r="AR19" s="51" t="str">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
      </c>
      <c r="AS19" s="51" t="str">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
      </c>
      <c r="AT19" s="51" t="str">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
      </c>
      <c r="AU19" s="51" t="str">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
      </c>
      <c r="AV19" s="51" t="str">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
      </c>
      <c r="BC19" s="51" t="str">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
      </c>
      <c r="BD19" s="51" t="str">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
      </c>
      <c r="BE19" s="51" t="str">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
      </c>
      <c r="BF19" s="51" t="str">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
      </c>
      <c r="BG19" s="51" t="str">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
      </c>
      <c r="BH19" s="51" t="str">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
      </c>
      <c r="BI19" s="51" t="str">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
      </c>
      <c r="BJ19" s="51" t="str">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
      </c>
      <c r="BK19" s="51" t="str">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
      </c>
      <c r="BL19" s="51" t="str">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2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
      </c>
      <c r="E20" s="51" t="str">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
      </c>
      <c r="F20" s="51" t="str">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
      </c>
      <c r="G20" s="51" t="str">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
      </c>
      <c r="H20" s="51" t="str">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
      </c>
      <c r="I20" s="51" t="str">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
      </c>
      <c r="J20" s="51" t="str">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
      </c>
      <c r="K20" s="51" t="str">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
      </c>
      <c r="L20" s="51" t="str">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
      </c>
      <c r="M20" s="51" t="str">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
      </c>
      <c r="N20" s="51" t="str">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
      </c>
      <c r="V20" s="51" t="str">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
      </c>
      <c r="W20" s="51" t="str">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
      </c>
      <c r="X20" s="51" t="str">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
      </c>
      <c r="Y20" s="51" t="str">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
      </c>
      <c r="Z20" s="51" t="str">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
      </c>
      <c r="AA20" s="51" t="str">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
      </c>
      <c r="AB20" s="51" t="str">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
      </c>
      <c r="AC20" s="51" t="str">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
      </c>
      <c r="AD20" s="51" t="str">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
      </c>
      <c r="AE20" s="51" t="str">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
      </c>
      <c r="AM20" s="51" t="str">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
      </c>
      <c r="AN20" s="51" t="str">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
      </c>
      <c r="AO20" s="51" t="str">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
      </c>
      <c r="AP20" s="51" t="str">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
      </c>
      <c r="AQ20" s="51" t="str">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
      </c>
      <c r="AR20" s="51" t="str">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
      </c>
      <c r="AS20" s="51" t="str">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
      </c>
      <c r="AT20" s="51" t="str">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
      </c>
      <c r="AU20" s="51" t="str">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
      </c>
      <c r="AV20" s="51" t="str">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
      </c>
      <c r="BC20" s="51" t="str">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
      </c>
      <c r="BD20" s="51" t="str">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
      </c>
      <c r="BE20" s="51" t="str">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
      </c>
      <c r="BF20" s="51" t="str">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
      </c>
      <c r="BG20" s="51" t="str">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
      </c>
      <c r="BH20" s="51" t="str">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
      </c>
      <c r="BI20" s="51" t="str">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
      </c>
      <c r="BJ20" s="51" t="str">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
      </c>
      <c r="BK20" s="51" t="str">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
      </c>
      <c r="BL20" s="51" t="str">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2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
      </c>
      <c r="E21" s="51" t="str">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
      </c>
      <c r="F21" s="51" t="str">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
      </c>
      <c r="G21" s="51" t="str">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
      </c>
      <c r="H21" s="51" t="str">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
      </c>
      <c r="I21" s="51" t="str">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
      </c>
      <c r="J21" s="51" t="str">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
      </c>
      <c r="K21" s="51" t="str">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
      </c>
      <c r="L21" s="51" t="str">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
      </c>
      <c r="M21" s="51" t="str">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
      </c>
      <c r="N21" s="51" t="str">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
      </c>
      <c r="V21" s="51" t="str">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
      </c>
      <c r="W21" s="51" t="str">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
      </c>
      <c r="X21" s="51" t="str">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
      </c>
      <c r="Y21" s="51" t="str">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
      </c>
      <c r="Z21" s="51" t="str">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
      </c>
      <c r="AA21" s="51" t="str">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
      </c>
      <c r="AB21" s="51" t="str">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
      </c>
      <c r="AC21" s="51" t="str">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
      </c>
      <c r="AD21" s="51" t="str">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
      </c>
      <c r="AE21" s="51" t="str">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
      </c>
      <c r="AM21" s="51" t="str">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
      </c>
      <c r="AN21" s="51" t="str">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
      </c>
      <c r="AO21" s="51" t="str">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
      </c>
      <c r="AP21" s="51" t="str">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
      </c>
      <c r="AQ21" s="51" t="str">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
      </c>
      <c r="AR21" s="51" t="str">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
      </c>
      <c r="AS21" s="51" t="str">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
      </c>
      <c r="AT21" s="51" t="str">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
      </c>
      <c r="AU21" s="51" t="str">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
      </c>
      <c r="AV21" s="51" t="str">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
      </c>
      <c r="BC21" s="51" t="str">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
      </c>
      <c r="BD21" s="51" t="str">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
      </c>
      <c r="BE21" s="51" t="str">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
      </c>
      <c r="BF21" s="51" t="str">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
      </c>
      <c r="BG21" s="51" t="str">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
      </c>
      <c r="BH21" s="51" t="str">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
      </c>
      <c r="BI21" s="51" t="str">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
      </c>
      <c r="BJ21" s="51" t="str">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
      </c>
      <c r="BK21" s="51" t="str">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
      </c>
      <c r="BL21" s="51" t="str">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2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3">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3">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353" t="s">
        <v>37</v>
      </c>
      <c r="C28" s="353"/>
      <c r="D28" s="353"/>
      <c r="E28" s="353"/>
      <c r="F28" s="353"/>
      <c r="G28" s="353"/>
      <c r="H28" s="353"/>
      <c r="I28" s="353"/>
      <c r="J28" s="353"/>
      <c r="K28" s="353"/>
      <c r="L28" s="353"/>
      <c r="M28" s="353"/>
      <c r="N28" s="353"/>
      <c r="O28" s="353"/>
      <c r="P28" s="353"/>
      <c r="Q28" s="353"/>
    </row>
    <row r="29" spans="1:143" ht="21" customHeight="1" thickBot="1" x14ac:dyDescent="0.3">
      <c r="B29" s="159"/>
      <c r="C29" s="159"/>
      <c r="D29" s="159"/>
      <c r="E29" s="159"/>
      <c r="F29" s="159"/>
      <c r="G29" s="159"/>
      <c r="H29" s="159"/>
      <c r="I29" s="159"/>
      <c r="J29" s="159"/>
      <c r="K29" s="159"/>
      <c r="L29" s="159"/>
      <c r="M29" s="159"/>
      <c r="N29" s="159"/>
      <c r="O29" s="159"/>
      <c r="P29" s="159"/>
      <c r="Q29" s="159"/>
    </row>
    <row r="30" spans="1:143" ht="21" customHeight="1" thickBot="1" x14ac:dyDescent="0.3">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
      </c>
      <c r="C49" s="57" t="str">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
      </c>
      <c r="D49" s="12" t="str">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
      </c>
      <c r="E49" s="12" t="str">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
      </c>
      <c r="F49" s="12" t="str">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
      </c>
      <c r="G49" s="12" t="str">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
      </c>
      <c r="H49" s="12" t="str">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
      </c>
      <c r="I49" s="12" t="str">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
      </c>
      <c r="J49" s="12" t="str">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
      </c>
      <c r="K49" s="12" t="str">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
      </c>
      <c r="L49" s="12" t="str">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
      </c>
      <c r="M49" s="12" t="str">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
      </c>
      <c r="N49" s="12" t="str">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
      </c>
      <c r="O49" s="12" t="str">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
      </c>
      <c r="P49" s="12" t="str">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
      </c>
      <c r="Q49" s="12" t="str">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
      </c>
      <c r="R49" s="12" t="str">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
      </c>
      <c r="S49" s="12" t="str">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
      </c>
      <c r="T49" s="12" t="str">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
      </c>
      <c r="U49" s="12" t="str">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
      </c>
      <c r="V49" s="12" t="str">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
      </c>
      <c r="W49" s="12" t="str">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
      </c>
      <c r="X49" s="12" t="str">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
      </c>
      <c r="Y49" s="12" t="str">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
      </c>
      <c r="Z49" s="12" t="str">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
      </c>
      <c r="AA49" s="12" t="str">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
      </c>
      <c r="AB49" s="12" t="str">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
      </c>
      <c r="AC49" s="12" t="str">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
      </c>
      <c r="AD49" s="12" t="str">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
      </c>
      <c r="AE49" s="12" t="str">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
      </c>
      <c r="AF49" s="12" t="str">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
      </c>
      <c r="AG49" s="12" t="str">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
      </c>
      <c r="AH49" s="12" t="str">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
      </c>
      <c r="AI49" s="12" t="str">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
      </c>
      <c r="AJ49" s="12" t="str">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
      </c>
      <c r="AK49" s="12" t="str">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
      </c>
      <c r="AL49" s="12" t="str">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
      </c>
      <c r="AM49" s="12" t="str">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
      </c>
      <c r="AN49" s="12" t="str">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
      </c>
      <c r="AO49" s="12" t="str">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
      </c>
      <c r="AP49" s="12" t="str">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
      </c>
      <c r="AQ49" s="12" t="str">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
      </c>
      <c r="AR49" s="12" t="str">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
      </c>
      <c r="C50" s="57" t="str">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
      </c>
      <c r="D50" s="12" t="str">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
      </c>
      <c r="E50" s="12" t="str">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
      </c>
      <c r="F50" s="12" t="str">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
      </c>
      <c r="G50" s="12" t="str">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
      </c>
      <c r="H50" s="12" t="str">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
      </c>
      <c r="I50" s="12" t="str">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
      </c>
      <c r="J50" s="12" t="str">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
      </c>
      <c r="K50" s="12" t="str">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
      </c>
      <c r="L50" s="12" t="str">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
      </c>
      <c r="M50" s="12" t="str">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
      </c>
      <c r="N50" s="12" t="str">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
      </c>
      <c r="O50" s="12" t="str">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
      </c>
      <c r="P50" s="12" t="str">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
      </c>
      <c r="Q50" s="12" t="str">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
      </c>
      <c r="R50" s="12" t="str">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
      </c>
      <c r="S50" s="12" t="str">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
      </c>
      <c r="T50" s="12" t="str">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
      </c>
      <c r="U50" s="12" t="str">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
      </c>
      <c r="V50" s="12" t="str">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
      </c>
      <c r="W50" s="12" t="str">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
      </c>
      <c r="X50" s="12" t="str">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
      </c>
      <c r="Y50" s="12" t="str">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
      </c>
      <c r="Z50" s="12" t="str">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
      </c>
      <c r="AA50" s="12" t="str">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
      </c>
      <c r="AB50" s="12" t="str">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
      </c>
      <c r="AC50" s="12" t="str">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
      </c>
      <c r="AD50" s="12" t="str">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
      </c>
      <c r="AE50" s="12" t="str">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
      </c>
      <c r="AF50" s="12" t="str">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
      </c>
      <c r="AG50" s="12" t="str">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
      </c>
      <c r="AH50" s="12" t="str">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
      </c>
      <c r="AI50" s="12" t="str">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
      </c>
      <c r="AJ50" s="12" t="str">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
      </c>
      <c r="AK50" s="12" t="str">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
      </c>
      <c r="AL50" s="12" t="str">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
      </c>
      <c r="AM50" s="12" t="str">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
      </c>
      <c r="AN50" s="12" t="str">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
      </c>
      <c r="AO50" s="12" t="str">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
      </c>
      <c r="AP50" s="12" t="str">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
      </c>
      <c r="AQ50" s="12" t="str">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
      </c>
      <c r="AR50" s="12" t="str">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
      </c>
      <c r="C51" s="57" t="str">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
      </c>
      <c r="D51" s="12" t="str">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
      </c>
      <c r="E51" s="12" t="str">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
      </c>
      <c r="F51" s="12" t="str">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
      </c>
      <c r="G51" s="12" t="str">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
      </c>
      <c r="H51" s="12" t="str">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
      </c>
      <c r="I51" s="12" t="str">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
      </c>
      <c r="J51" s="12" t="str">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
      </c>
      <c r="K51" s="12" t="str">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
      </c>
      <c r="L51" s="12" t="str">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
      </c>
      <c r="M51" s="12" t="str">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
      </c>
      <c r="N51" s="12" t="str">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
      </c>
      <c r="O51" s="12" t="str">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
      </c>
      <c r="P51" s="12" t="str">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
      </c>
      <c r="Q51" s="12" t="str">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
      </c>
      <c r="R51" s="12" t="str">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
      </c>
      <c r="S51" s="12" t="str">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
      </c>
      <c r="T51" s="12" t="str">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
      </c>
      <c r="U51" s="12" t="str">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
      </c>
      <c r="V51" s="12" t="str">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
      </c>
      <c r="W51" s="12" t="str">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
      </c>
      <c r="X51" s="12" t="str">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
      </c>
      <c r="Y51" s="12" t="str">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
      </c>
      <c r="Z51" s="12" t="str">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
      </c>
      <c r="AA51" s="12" t="str">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
      </c>
      <c r="AB51" s="12" t="str">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
      </c>
      <c r="AC51" s="12" t="str">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
      </c>
      <c r="AD51" s="12" t="str">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
      </c>
      <c r="AE51" s="12" t="str">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
      </c>
      <c r="AF51" s="12" t="str">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
      </c>
      <c r="AG51" s="12" t="str">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
      </c>
      <c r="AH51" s="12" t="str">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
      </c>
      <c r="AI51" s="12" t="str">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
      </c>
      <c r="AJ51" s="12" t="str">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
      </c>
      <c r="AK51" s="12" t="str">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
      </c>
      <c r="AL51" s="12" t="str">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
      </c>
      <c r="AM51" s="12" t="str">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
      </c>
      <c r="AN51" s="12" t="str">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
      </c>
      <c r="AO51" s="12" t="str">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
      </c>
      <c r="AP51" s="12" t="str">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
      </c>
      <c r="AQ51" s="12" t="str">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
      </c>
      <c r="AR51" s="12" t="str">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sheetProtection sheet="1" objects="1" scenarios="1"/>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414" priority="49" stopIfTrue="1" operator="containsText" text="A-D">
      <formula>NOT(ISERROR(SEARCH("A-D",B4)))</formula>
    </cfRule>
    <cfRule type="containsText" dxfId="413" priority="50" operator="containsText" text="A-G">
      <formula>NOT(ISERROR(SEARCH("A-G",B4)))</formula>
    </cfRule>
  </conditionalFormatting>
  <conditionalFormatting sqref="S4:AI11 AZ4:AZ11">
    <cfRule type="containsText" dxfId="412" priority="47" operator="containsText" text="A-D">
      <formula>NOT(ISERROR(SEARCH("A-D",S4)))</formula>
    </cfRule>
    <cfRule type="containsText" dxfId="411" priority="48" operator="containsText" text="A-G">
      <formula>NOT(ISERROR(SEARCH("A-G",S4)))</formula>
    </cfRule>
  </conditionalFormatting>
  <conditionalFormatting sqref="B4:AI11 AZ4:AZ11 B30:EM52">
    <cfRule type="containsText" dxfId="410" priority="45" operator="containsText" text="A-G+A-D">
      <formula>NOT(ISERROR(SEARCH("A-G+A-D",B4)))</formula>
    </cfRule>
    <cfRule type="cellIs" dxfId="409" priority="46" operator="equal">
      <formula>1</formula>
    </cfRule>
  </conditionalFormatting>
  <conditionalFormatting sqref="B17:R24">
    <cfRule type="containsText" dxfId="408" priority="43" operator="containsText" text="A-D">
      <formula>NOT(ISERROR(SEARCH("A-D",B17)))</formula>
    </cfRule>
    <cfRule type="containsText" dxfId="407" priority="44" operator="containsText" text="A-G">
      <formula>NOT(ISERROR(SEARCH("A-G",B17)))</formula>
    </cfRule>
  </conditionalFormatting>
  <conditionalFormatting sqref="S17:AI24 AZ17:AZ24">
    <cfRule type="containsText" dxfId="406" priority="41" operator="containsText" text="A-D">
      <formula>NOT(ISERROR(SEARCH("A-D",S17)))</formula>
    </cfRule>
    <cfRule type="containsText" dxfId="405" priority="42" operator="containsText" text="A-G">
      <formula>NOT(ISERROR(SEARCH("A-G",S17)))</formula>
    </cfRule>
  </conditionalFormatting>
  <conditionalFormatting sqref="B17:AI24 AZ17:AZ24">
    <cfRule type="containsText" dxfId="404" priority="39" operator="containsText" text="A-G+A-D">
      <formula>NOT(ISERROR(SEARCH("A-G+A-D",B17)))</formula>
    </cfRule>
    <cfRule type="cellIs" dxfId="403" priority="40" stopIfTrue="1" operator="equal">
      <formula>1</formula>
    </cfRule>
  </conditionalFormatting>
  <conditionalFormatting sqref="AJ4:AY11">
    <cfRule type="containsText" dxfId="402" priority="27" operator="containsText" text="A-D">
      <formula>NOT(ISERROR(SEARCH("A-D",AJ4)))</formula>
    </cfRule>
    <cfRule type="containsText" dxfId="401" priority="28" operator="containsText" text="A-G">
      <formula>NOT(ISERROR(SEARCH("A-G",AJ4)))</formula>
    </cfRule>
  </conditionalFormatting>
  <conditionalFormatting sqref="AJ4:AY11">
    <cfRule type="containsText" dxfId="400" priority="25" operator="containsText" text="A-G+A-D">
      <formula>NOT(ISERROR(SEARCH("A-G+A-D",AJ4)))</formula>
    </cfRule>
    <cfRule type="cellIs" dxfId="399" priority="26" stopIfTrue="1" operator="equal">
      <formula>1</formula>
    </cfRule>
  </conditionalFormatting>
  <conditionalFormatting sqref="AJ17:AY24">
    <cfRule type="containsText" dxfId="398" priority="23" operator="containsText" text="A-D">
      <formula>NOT(ISERROR(SEARCH("A-D",AJ17)))</formula>
    </cfRule>
    <cfRule type="containsText" dxfId="397" priority="24" operator="containsText" text="A-G">
      <formula>NOT(ISERROR(SEARCH("A-G",AJ17)))</formula>
    </cfRule>
  </conditionalFormatting>
  <conditionalFormatting sqref="AJ17:AY24">
    <cfRule type="containsText" dxfId="396" priority="21" operator="containsText" text="A-G+A-D">
      <formula>NOT(ISERROR(SEARCH("A-G+A-D",AJ17)))</formula>
    </cfRule>
    <cfRule type="cellIs" dxfId="395" priority="22" stopIfTrue="1" operator="equal">
      <formula>1</formula>
    </cfRule>
  </conditionalFormatting>
  <conditionalFormatting sqref="BA4:BP11">
    <cfRule type="containsText" dxfId="394" priority="15" operator="containsText" text="A-D">
      <formula>NOT(ISERROR(SEARCH("A-D",BA4)))</formula>
    </cfRule>
    <cfRule type="containsText" dxfId="393" priority="16" operator="containsText" text="A-G">
      <formula>NOT(ISERROR(SEARCH("A-G",BA4)))</formula>
    </cfRule>
  </conditionalFormatting>
  <conditionalFormatting sqref="BA4:BP11">
    <cfRule type="containsText" dxfId="392" priority="13" operator="containsText" text="A-G+A-D">
      <formula>NOT(ISERROR(SEARCH("A-G+A-D",BA4)))</formula>
    </cfRule>
    <cfRule type="cellIs" dxfId="391" priority="14" stopIfTrue="1" operator="equal">
      <formula>1</formula>
    </cfRule>
  </conditionalFormatting>
  <conditionalFormatting sqref="BA17:BP24">
    <cfRule type="containsText" dxfId="390" priority="11" operator="containsText" text="A-D">
      <formula>NOT(ISERROR(SEARCH("A-D",BA17)))</formula>
    </cfRule>
    <cfRule type="containsText" dxfId="389" priority="12" operator="containsText" text="A-G">
      <formula>NOT(ISERROR(SEARCH("A-G",BA17)))</formula>
    </cfRule>
  </conditionalFormatting>
  <conditionalFormatting sqref="BA17:BP24">
    <cfRule type="containsText" dxfId="388" priority="9" operator="containsText" text="A-G+A-D">
      <formula>NOT(ISERROR(SEARCH("A-G+A-D",BA17)))</formula>
    </cfRule>
    <cfRule type="cellIs" dxfId="387" priority="10" stopIfTrue="1" operator="equal">
      <formula>1</formula>
    </cfRule>
  </conditionalFormatting>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23</vt:i4>
      </vt:variant>
      <vt:variant>
        <vt:lpstr>Plages nommées</vt:lpstr>
      </vt:variant>
      <vt:variant>
        <vt:i4>4</vt:i4>
      </vt:variant>
    </vt:vector>
  </HeadingPairs>
  <TitlesOfParts>
    <vt:vector size="27" baseType="lpstr">
      <vt:lpstr>Instructions</vt:lpstr>
      <vt:lpstr>Création champs PV</vt:lpstr>
      <vt:lpstr>nomenclature</vt:lpstr>
      <vt:lpstr>traduction</vt:lpstr>
      <vt:lpstr>Données module</vt:lpstr>
      <vt:lpstr>goulotte sup</vt:lpstr>
      <vt:lpstr>Feuil1</vt:lpstr>
      <vt:lpstr>Feuil2</vt:lpstr>
      <vt:lpstr>abergements latéraux</vt:lpstr>
      <vt:lpstr>Liste</vt:lpstr>
      <vt:lpstr>positionnement modules</vt:lpstr>
      <vt:lpstr>Erreur</vt:lpstr>
      <vt:lpstr>Qte module</vt:lpstr>
      <vt:lpstr>structure</vt:lpstr>
      <vt:lpstr>abergement haut</vt:lpstr>
      <vt:lpstr>Solin</vt:lpstr>
      <vt:lpstr>brides</vt:lpstr>
      <vt:lpstr>pattes</vt:lpstr>
      <vt:lpstr>goulotte</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Cécile</cp:lastModifiedBy>
  <cp:lastPrinted>2019-04-25T13:26:10Z</cp:lastPrinted>
  <dcterms:created xsi:type="dcterms:W3CDTF">2011-04-18T09:30:23Z</dcterms:created>
  <dcterms:modified xsi:type="dcterms:W3CDTF">2021-12-09T09:45:29Z</dcterms:modified>
</cp:coreProperties>
</file>